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adam\Downloads\"/>
    </mc:Choice>
  </mc:AlternateContent>
  <xr:revisionPtr revIDLastSave="0" documentId="13_ncr:1_{7757D32F-208C-4197-B044-62A3511B56CC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question 1,2,3" sheetId="3" r:id="rId1"/>
    <sheet name="google ad Dashboard" sheetId="9" r:id="rId2"/>
    <sheet name="Question 4 5 6" sheetId="5" r:id="rId3"/>
    <sheet name="question 7" sheetId="6" r:id="rId4"/>
    <sheet name="question 8" sheetId="7" r:id="rId5"/>
    <sheet name="Question 9&amp;10" sheetId="8" r:id="rId6"/>
    <sheet name="Google Add Data " sheetId="1" r:id="rId7"/>
  </sheets>
  <definedNames>
    <definedName name="_xlcn.WorksheetConnection_GoogleAddData.xlsxTable1" hidden="1">Table1[]</definedName>
  </definedNames>
  <calcPr calcId="191028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Google Add 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6" l="1"/>
  <c r="B7" i="5"/>
  <c r="B9" i="3"/>
  <c r="B9" i="7"/>
  <c r="C6" i="7"/>
  <c r="A6" i="7"/>
  <c r="F6" i="5"/>
  <c r="E6" i="5"/>
  <c r="D6" i="5"/>
  <c r="C6" i="5"/>
  <c r="B6" i="5"/>
  <c r="A6" i="5"/>
  <c r="B6" i="3"/>
  <c r="A6" i="3"/>
  <c r="B5" i="3"/>
  <c r="A5" i="3"/>
  <c r="C7" i="8"/>
  <c r="B7" i="8"/>
  <c r="A3" i="6"/>
  <c r="B11" i="5" l="1"/>
  <c r="C11" i="5"/>
  <c r="B8" i="3"/>
  <c r="C9" i="5"/>
  <c r="B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F9D3D-EF0D-4D2E-9671-B05C95777A2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260C50B-32B3-4F94-9C18-055DFC93770A}" name="WorksheetConnection_Google Add 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GoogleAddData.xlsxTable1"/>
        </x15:connection>
      </ext>
    </extLst>
  </connection>
</connections>
</file>

<file path=xl/sharedStrings.xml><?xml version="1.0" encoding="utf-8"?>
<sst xmlns="http://schemas.openxmlformats.org/spreadsheetml/2006/main" count="5067" uniqueCount="1010">
  <si>
    <t>Sum of ad_clicks</t>
  </si>
  <si>
    <t>Sum of ad_conversions</t>
  </si>
  <si>
    <t>Sum of campaign_conversions</t>
  </si>
  <si>
    <t>Sum of campaign_clicks</t>
  </si>
  <si>
    <t>Sum of ad_cost_usd</t>
  </si>
  <si>
    <t>Sum of campaign_cost_usd</t>
  </si>
  <si>
    <t>Ad_Level</t>
  </si>
  <si>
    <t>Campaign_Level</t>
  </si>
  <si>
    <t>Conversion Rate(%)</t>
  </si>
  <si>
    <t>Total_Cost</t>
  </si>
  <si>
    <t>Sum of ad_impressions</t>
  </si>
  <si>
    <t xml:space="preserve">CTR </t>
  </si>
  <si>
    <t>COST PER CLICK (CPC)</t>
  </si>
  <si>
    <t xml:space="preserve">AD Cost </t>
  </si>
  <si>
    <t>AD Conversion</t>
  </si>
  <si>
    <t>COST PER CONVERSION</t>
  </si>
  <si>
    <t>campaign_id</t>
  </si>
  <si>
    <t>ad_group_id</t>
  </si>
  <si>
    <t>ad_group_name</t>
  </si>
  <si>
    <t>ad_id</t>
  </si>
  <si>
    <t>ad_impressions</t>
  </si>
  <si>
    <t>ad_clicks</t>
  </si>
  <si>
    <t>ad_conversions</t>
  </si>
  <si>
    <t>ad_conversion_value</t>
  </si>
  <si>
    <t>ad_cost_usd</t>
  </si>
  <si>
    <t>cost_per_conversion</t>
  </si>
  <si>
    <t>value_per_conversion</t>
  </si>
  <si>
    <t>campaign_impressions</t>
  </si>
  <si>
    <t>campaign_clicks</t>
  </si>
  <si>
    <t>campaign_conversions</t>
  </si>
  <si>
    <t>campaign_cost_usd</t>
  </si>
  <si>
    <t>campaign_conversion_value</t>
  </si>
  <si>
    <t>campaign_start_date</t>
  </si>
  <si>
    <t>campaign_end_date</t>
  </si>
  <si>
    <t>click_start_date</t>
  </si>
  <si>
    <t>click_end_date</t>
  </si>
  <si>
    <t>Girl</t>
  </si>
  <si>
    <t>A</t>
  </si>
  <si>
    <t>Community</t>
  </si>
  <si>
    <t>Agency</t>
  </si>
  <si>
    <t>I</t>
  </si>
  <si>
    <t>Its</t>
  </si>
  <si>
    <t>Defense</t>
  </si>
  <si>
    <t>Husband</t>
  </si>
  <si>
    <t>Buy</t>
  </si>
  <si>
    <t>Reveal</t>
  </si>
  <si>
    <t>View</t>
  </si>
  <si>
    <t>Challenge</t>
  </si>
  <si>
    <t>Wish</t>
  </si>
  <si>
    <t>Office</t>
  </si>
  <si>
    <t>Task</t>
  </si>
  <si>
    <t>Chair</t>
  </si>
  <si>
    <t>Beyond</t>
  </si>
  <si>
    <t>Music</t>
  </si>
  <si>
    <t>Guess</t>
  </si>
  <si>
    <t>Keep</t>
  </si>
  <si>
    <t>Side</t>
  </si>
  <si>
    <t>Like</t>
  </si>
  <si>
    <t>Republican</t>
  </si>
  <si>
    <t>Trade</t>
  </si>
  <si>
    <t>Enter</t>
  </si>
  <si>
    <t>Inside</t>
  </si>
  <si>
    <t>Agreement</t>
  </si>
  <si>
    <t>City</t>
  </si>
  <si>
    <t>Soon</t>
  </si>
  <si>
    <t>Fire</t>
  </si>
  <si>
    <t>Administration</t>
  </si>
  <si>
    <t>Send</t>
  </si>
  <si>
    <t>Use</t>
  </si>
  <si>
    <t>Item</t>
  </si>
  <si>
    <t>Tv</t>
  </si>
  <si>
    <t>Single</t>
  </si>
  <si>
    <t>Onto</t>
  </si>
  <si>
    <t>This</t>
  </si>
  <si>
    <t>Tax</t>
  </si>
  <si>
    <t>Necessary</t>
  </si>
  <si>
    <t>Drop</t>
  </si>
  <si>
    <t>Pass</t>
  </si>
  <si>
    <t>West</t>
  </si>
  <si>
    <t>Me</t>
  </si>
  <si>
    <t>Score</t>
  </si>
  <si>
    <t>Grow</t>
  </si>
  <si>
    <t>Child</t>
  </si>
  <si>
    <t>Specific</t>
  </si>
  <si>
    <t>Bad</t>
  </si>
  <si>
    <t>Similar</t>
  </si>
  <si>
    <t>Answer</t>
  </si>
  <si>
    <t>Heart</t>
  </si>
  <si>
    <t>Than</t>
  </si>
  <si>
    <t>Method</t>
  </si>
  <si>
    <t>Nearly</t>
  </si>
  <si>
    <t>Yeah</t>
  </si>
  <si>
    <t>During</t>
  </si>
  <si>
    <t>Maybe</t>
  </si>
  <si>
    <t>Third</t>
  </si>
  <si>
    <t>Whole</t>
  </si>
  <si>
    <t>Choose</t>
  </si>
  <si>
    <t>East</t>
  </si>
  <si>
    <t>Anything</t>
  </si>
  <si>
    <t>Important</t>
  </si>
  <si>
    <t>Now</t>
  </si>
  <si>
    <t>Measure</t>
  </si>
  <si>
    <t>Hair</t>
  </si>
  <si>
    <t>Require</t>
  </si>
  <si>
    <t>Activity</t>
  </si>
  <si>
    <t>Reach</t>
  </si>
  <si>
    <t>Throughout</t>
  </si>
  <si>
    <t>Total</t>
  </si>
  <si>
    <t>Although</t>
  </si>
  <si>
    <t>Market</t>
  </si>
  <si>
    <t>Option</t>
  </si>
  <si>
    <t>Behind</t>
  </si>
  <si>
    <t>Of</t>
  </si>
  <si>
    <t>Thousand</t>
  </si>
  <si>
    <t>Article</t>
  </si>
  <si>
    <t>White</t>
  </si>
  <si>
    <t>While</t>
  </si>
  <si>
    <t>Nice</t>
  </si>
  <si>
    <t>Last</t>
  </si>
  <si>
    <t>Sell</t>
  </si>
  <si>
    <t>Special</t>
  </si>
  <si>
    <t>Degree</t>
  </si>
  <si>
    <t>Money</t>
  </si>
  <si>
    <t>Door</t>
  </si>
  <si>
    <t>Responsibility</t>
  </si>
  <si>
    <t>Property</t>
  </si>
  <si>
    <t>Before</t>
  </si>
  <si>
    <t>Long</t>
  </si>
  <si>
    <t>Would</t>
  </si>
  <si>
    <t>Style</t>
  </si>
  <si>
    <t>Culture</t>
  </si>
  <si>
    <t>Really</t>
  </si>
  <si>
    <t>Rise</t>
  </si>
  <si>
    <t>Room</t>
  </si>
  <si>
    <t>Focus</t>
  </si>
  <si>
    <t>Happen</t>
  </si>
  <si>
    <t>Baby</t>
  </si>
  <si>
    <t>Drive</t>
  </si>
  <si>
    <t>Place</t>
  </si>
  <si>
    <t>Leg</t>
  </si>
  <si>
    <t>Food</t>
  </si>
  <si>
    <t>Name</t>
  </si>
  <si>
    <t>Reflect</t>
  </si>
  <si>
    <t>Dog</t>
  </si>
  <si>
    <t>Financial</t>
  </si>
  <si>
    <t>Develop</t>
  </si>
  <si>
    <t>Involve</t>
  </si>
  <si>
    <t>Ago</t>
  </si>
  <si>
    <t>Him</t>
  </si>
  <si>
    <t>Threat</t>
  </si>
  <si>
    <t>Cover</t>
  </si>
  <si>
    <t>Build</t>
  </si>
  <si>
    <t>Eight</t>
  </si>
  <si>
    <t>Face</t>
  </si>
  <si>
    <t>Effort</t>
  </si>
  <si>
    <t>Themselves</t>
  </si>
  <si>
    <t>Let</t>
  </si>
  <si>
    <t>Little</t>
  </si>
  <si>
    <t>Finish</t>
  </si>
  <si>
    <t>Writer</t>
  </si>
  <si>
    <t>Actually</t>
  </si>
  <si>
    <t>International</t>
  </si>
  <si>
    <t>Gas</t>
  </si>
  <si>
    <t>Produce</t>
  </si>
  <si>
    <t>Economic</t>
  </si>
  <si>
    <t>Join</t>
  </si>
  <si>
    <t>Site</t>
  </si>
  <si>
    <t>Development</t>
  </si>
  <si>
    <t>South</t>
  </si>
  <si>
    <t>Four</t>
  </si>
  <si>
    <t>Commercial</t>
  </si>
  <si>
    <t>First</t>
  </si>
  <si>
    <t>Crime</t>
  </si>
  <si>
    <t>Society</t>
  </si>
  <si>
    <t>Away</t>
  </si>
  <si>
    <t>Deep</t>
  </si>
  <si>
    <t>Nothing</t>
  </si>
  <si>
    <t>Affect</t>
  </si>
  <si>
    <t>Position</t>
  </si>
  <si>
    <t>Table</t>
  </si>
  <si>
    <t>Term</t>
  </si>
  <si>
    <t>Certain</t>
  </si>
  <si>
    <t>Five</t>
  </si>
  <si>
    <t>Late</t>
  </si>
  <si>
    <t>Company</t>
  </si>
  <si>
    <t>Practice</t>
  </si>
  <si>
    <t>Read</t>
  </si>
  <si>
    <t>What</t>
  </si>
  <si>
    <t>Raise</t>
  </si>
  <si>
    <t>Serious</t>
  </si>
  <si>
    <t>President</t>
  </si>
  <si>
    <t>Lawyer</t>
  </si>
  <si>
    <t>North</t>
  </si>
  <si>
    <t>Nature</t>
  </si>
  <si>
    <t>Every</t>
  </si>
  <si>
    <t>Have</t>
  </si>
  <si>
    <t>Indicate</t>
  </si>
  <si>
    <t>Product</t>
  </si>
  <si>
    <t>Woman</t>
  </si>
  <si>
    <t>Eat</t>
  </si>
  <si>
    <t>Soldier</t>
  </si>
  <si>
    <t>With</t>
  </si>
  <si>
    <t>Recognize</t>
  </si>
  <si>
    <t>Professor</t>
  </si>
  <si>
    <t>Mr</t>
  </si>
  <si>
    <t>Available</t>
  </si>
  <si>
    <t>Test</t>
  </si>
  <si>
    <t>Case</t>
  </si>
  <si>
    <t>Listen</t>
  </si>
  <si>
    <t>Road</t>
  </si>
  <si>
    <t>Be</t>
  </si>
  <si>
    <t>Visit</t>
  </si>
  <si>
    <t>Street</t>
  </si>
  <si>
    <t>American</t>
  </si>
  <si>
    <t>Could</t>
  </si>
  <si>
    <t>School</t>
  </si>
  <si>
    <t>Rich</t>
  </si>
  <si>
    <t>Goal</t>
  </si>
  <si>
    <t>Spring</t>
  </si>
  <si>
    <t>Anyone</t>
  </si>
  <si>
    <t>Walk</t>
  </si>
  <si>
    <t>Someone</t>
  </si>
  <si>
    <t>Player</t>
  </si>
  <si>
    <t>Speech</t>
  </si>
  <si>
    <t>Above</t>
  </si>
  <si>
    <t>Executive</t>
  </si>
  <si>
    <t>Many</t>
  </si>
  <si>
    <t>Detail</t>
  </si>
  <si>
    <t>Prove</t>
  </si>
  <si>
    <t>Eye</t>
  </si>
  <si>
    <t>Type</t>
  </si>
  <si>
    <t>Always</t>
  </si>
  <si>
    <t>Ground</t>
  </si>
  <si>
    <t>Certainly</t>
  </si>
  <si>
    <t>That</t>
  </si>
  <si>
    <t>Half</t>
  </si>
  <si>
    <t>Other</t>
  </si>
  <si>
    <t>Million</t>
  </si>
  <si>
    <t>Population</t>
  </si>
  <si>
    <t>Suffer</t>
  </si>
  <si>
    <t>Avoid</t>
  </si>
  <si>
    <t>Smile</t>
  </si>
  <si>
    <t>Our</t>
  </si>
  <si>
    <t>Live</t>
  </si>
  <si>
    <t>Bag</t>
  </si>
  <si>
    <t>Add</t>
  </si>
  <si>
    <t>Camera</t>
  </si>
  <si>
    <t>Treat</t>
  </si>
  <si>
    <t>Hour</t>
  </si>
  <si>
    <t>Close</t>
  </si>
  <si>
    <t>Wall</t>
  </si>
  <si>
    <t>Civil</t>
  </si>
  <si>
    <t>Receive</t>
  </si>
  <si>
    <t>Story</t>
  </si>
  <si>
    <t>Himself</t>
  </si>
  <si>
    <t>Hundred</t>
  </si>
  <si>
    <t>Collection</t>
  </si>
  <si>
    <t>Admit</t>
  </si>
  <si>
    <t>Out</t>
  </si>
  <si>
    <t>Fact</t>
  </si>
  <si>
    <t>Song</t>
  </si>
  <si>
    <t>Well</t>
  </si>
  <si>
    <t>Attorney</t>
  </si>
  <si>
    <t>Herself</t>
  </si>
  <si>
    <t>May</t>
  </si>
  <si>
    <t>We</t>
  </si>
  <si>
    <t>Law</t>
  </si>
  <si>
    <t>Better</t>
  </si>
  <si>
    <t>Into</t>
  </si>
  <si>
    <t>Hard</t>
  </si>
  <si>
    <t>Glass</t>
  </si>
  <si>
    <t>Customer</t>
  </si>
  <si>
    <t>Hear</t>
  </si>
  <si>
    <t>Real</t>
  </si>
  <si>
    <t>Southern</t>
  </si>
  <si>
    <t>Also</t>
  </si>
  <si>
    <t>Movement</t>
  </si>
  <si>
    <t>Who</t>
  </si>
  <si>
    <t>Appear</t>
  </si>
  <si>
    <t>Describe</t>
  </si>
  <si>
    <t>Later</t>
  </si>
  <si>
    <t>Enjoy</t>
  </si>
  <si>
    <t>Course</t>
  </si>
  <si>
    <t>End</t>
  </si>
  <si>
    <t>Understand</t>
  </si>
  <si>
    <t>Chance</t>
  </si>
  <si>
    <t>Billion</t>
  </si>
  <si>
    <t>Indeed</t>
  </si>
  <si>
    <t>Party</t>
  </si>
  <si>
    <t>Recent</t>
  </si>
  <si>
    <t>Sister</t>
  </si>
  <si>
    <t>Daughter</t>
  </si>
  <si>
    <t>State</t>
  </si>
  <si>
    <t>Compare</t>
  </si>
  <si>
    <t>Rest</t>
  </si>
  <si>
    <t>Know</t>
  </si>
  <si>
    <t>Effect</t>
  </si>
  <si>
    <t>Industry</t>
  </si>
  <si>
    <t>Large</t>
  </si>
  <si>
    <t>Bit</t>
  </si>
  <si>
    <t>Almost</t>
  </si>
  <si>
    <t>Data</t>
  </si>
  <si>
    <t>Job</t>
  </si>
  <si>
    <t>Hospital</t>
  </si>
  <si>
    <t>Tonight</t>
  </si>
  <si>
    <t>Still</t>
  </si>
  <si>
    <t>Offer</t>
  </si>
  <si>
    <t>Fight</t>
  </si>
  <si>
    <t>Bring</t>
  </si>
  <si>
    <t>Expert</t>
  </si>
  <si>
    <t>Son</t>
  </si>
  <si>
    <t>Western</t>
  </si>
  <si>
    <t>One</t>
  </si>
  <si>
    <t>Seat</t>
  </si>
  <si>
    <t>Ball</t>
  </si>
  <si>
    <t>Program</t>
  </si>
  <si>
    <t>Character</t>
  </si>
  <si>
    <t>On</t>
  </si>
  <si>
    <t>Education</t>
  </si>
  <si>
    <t>Field</t>
  </si>
  <si>
    <t>Final</t>
  </si>
  <si>
    <t>College</t>
  </si>
  <si>
    <t>Recently</t>
  </si>
  <si>
    <t>Up</t>
  </si>
  <si>
    <t>Paper</t>
  </si>
  <si>
    <t>Carry</t>
  </si>
  <si>
    <t>Sometimes</t>
  </si>
  <si>
    <t>Current</t>
  </si>
  <si>
    <t>Size</t>
  </si>
  <si>
    <t>Such</t>
  </si>
  <si>
    <t>Common</t>
  </si>
  <si>
    <t>Analysis</t>
  </si>
  <si>
    <t>Either</t>
  </si>
  <si>
    <t>Pressure</t>
  </si>
  <si>
    <t>General</t>
  </si>
  <si>
    <t>See</t>
  </si>
  <si>
    <t>Already</t>
  </si>
  <si>
    <t>Protect</t>
  </si>
  <si>
    <t>Notice</t>
  </si>
  <si>
    <t>Fish</t>
  </si>
  <si>
    <t>Peace</t>
  </si>
  <si>
    <t>Bill</t>
  </si>
  <si>
    <t>Parent</t>
  </si>
  <si>
    <t>Staff</t>
  </si>
  <si>
    <t>Line</t>
  </si>
  <si>
    <t>Itself</t>
  </si>
  <si>
    <t>Whose</t>
  </si>
  <si>
    <t>Throw</t>
  </si>
  <si>
    <t>Member</t>
  </si>
  <si>
    <t>Deal</t>
  </si>
  <si>
    <t>Investment</t>
  </si>
  <si>
    <t>Imagine</t>
  </si>
  <si>
    <t>Light</t>
  </si>
  <si>
    <t>Must</t>
  </si>
  <si>
    <t>Candidate</t>
  </si>
  <si>
    <t>Hotel</t>
  </si>
  <si>
    <t>Direction</t>
  </si>
  <si>
    <t>Report</t>
  </si>
  <si>
    <t>Left</t>
  </si>
  <si>
    <t>Ten</t>
  </si>
  <si>
    <t>Stop</t>
  </si>
  <si>
    <t>Wife</t>
  </si>
  <si>
    <t>Old</t>
  </si>
  <si>
    <t>Difficult</t>
  </si>
  <si>
    <t>She</t>
  </si>
  <si>
    <t>Research</t>
  </si>
  <si>
    <t>Benefit</t>
  </si>
  <si>
    <t>Sense</t>
  </si>
  <si>
    <t>Man</t>
  </si>
  <si>
    <t>Home</t>
  </si>
  <si>
    <t>Save</t>
  </si>
  <si>
    <t>Thus</t>
  </si>
  <si>
    <t>Agent</t>
  </si>
  <si>
    <t>Speak</t>
  </si>
  <si>
    <t>Positive</t>
  </si>
  <si>
    <t>Early</t>
  </si>
  <si>
    <t>In</t>
  </si>
  <si>
    <t>Personal</t>
  </si>
  <si>
    <t>Another</t>
  </si>
  <si>
    <t>It</t>
  </si>
  <si>
    <t>Identify</t>
  </si>
  <si>
    <t>Against</t>
  </si>
  <si>
    <t>But</t>
  </si>
  <si>
    <t>Young</t>
  </si>
  <si>
    <t>Break</t>
  </si>
  <si>
    <t>Teach</t>
  </si>
  <si>
    <t>Probably</t>
  </si>
  <si>
    <t>Form</t>
  </si>
  <si>
    <t>His</t>
  </si>
  <si>
    <t>Best</t>
  </si>
  <si>
    <t>Determine</t>
  </si>
  <si>
    <t>Democratic</t>
  </si>
  <si>
    <t>These</t>
  </si>
  <si>
    <t>Land</t>
  </si>
  <si>
    <t>Forget</t>
  </si>
  <si>
    <t>Realize</t>
  </si>
  <si>
    <t>Relationship</t>
  </si>
  <si>
    <t>Account</t>
  </si>
  <si>
    <t>Believe</t>
  </si>
  <si>
    <t>Few</t>
  </si>
  <si>
    <t>Employee</t>
  </si>
  <si>
    <t>Decide</t>
  </si>
  <si>
    <t>Color</t>
  </si>
  <si>
    <t>Significant</t>
  </si>
  <si>
    <t>Shake</t>
  </si>
  <si>
    <t>Cold</t>
  </si>
  <si>
    <t>Manage</t>
  </si>
  <si>
    <t>Former</t>
  </si>
  <si>
    <t>Politics</t>
  </si>
  <si>
    <t>Whether</t>
  </si>
  <si>
    <t>Interesting</t>
  </si>
  <si>
    <t>Race</t>
  </si>
  <si>
    <t>Kid</t>
  </si>
  <si>
    <t>Tell</t>
  </si>
  <si>
    <t>Green</t>
  </si>
  <si>
    <t>Address</t>
  </si>
  <si>
    <t>To</t>
  </si>
  <si>
    <t>Wait</t>
  </si>
  <si>
    <t>Policy</t>
  </si>
  <si>
    <t>Sea</t>
  </si>
  <si>
    <t>Region</t>
  </si>
  <si>
    <t>Arm</t>
  </si>
  <si>
    <t>Through</t>
  </si>
  <si>
    <t>Change</t>
  </si>
  <si>
    <t>Response</t>
  </si>
  <si>
    <t>Wide</t>
  </si>
  <si>
    <t>Her</t>
  </si>
  <si>
    <t>Which</t>
  </si>
  <si>
    <t>Couple</t>
  </si>
  <si>
    <t>There</t>
  </si>
  <si>
    <t>Various</t>
  </si>
  <si>
    <t>Image</t>
  </si>
  <si>
    <t>Write</t>
  </si>
  <si>
    <t>Minute</t>
  </si>
  <si>
    <t>Again</t>
  </si>
  <si>
    <t>Top</t>
  </si>
  <si>
    <t>Thought</t>
  </si>
  <si>
    <t>Radio</t>
  </si>
  <si>
    <t>Simply</t>
  </si>
  <si>
    <t>Increase</t>
  </si>
  <si>
    <t>Source</t>
  </si>
  <si>
    <t>Far</t>
  </si>
  <si>
    <t>Painting</t>
  </si>
  <si>
    <t>Scientist</t>
  </si>
  <si>
    <t>Others</t>
  </si>
  <si>
    <t>Huge</t>
  </si>
  <si>
    <t>Interview</t>
  </si>
  <si>
    <t>Ability</t>
  </si>
  <si>
    <t>Whom</t>
  </si>
  <si>
    <t>Small</t>
  </si>
  <si>
    <t>Study</t>
  </si>
  <si>
    <t>How</t>
  </si>
  <si>
    <t>Second</t>
  </si>
  <si>
    <t>Subject</t>
  </si>
  <si>
    <t>Point</t>
  </si>
  <si>
    <t>Board</t>
  </si>
  <si>
    <t>Bank</t>
  </si>
  <si>
    <t>From</t>
  </si>
  <si>
    <t>Middle</t>
  </si>
  <si>
    <t>Edge</t>
  </si>
  <si>
    <t>Vote</t>
  </si>
  <si>
    <t>Support</t>
  </si>
  <si>
    <t>Amount</t>
  </si>
  <si>
    <t>Perform</t>
  </si>
  <si>
    <t>Suggest</t>
  </si>
  <si>
    <t>Spend</t>
  </si>
  <si>
    <t>Political</t>
  </si>
  <si>
    <t>Open</t>
  </si>
  <si>
    <t>Quality</t>
  </si>
  <si>
    <t>Reason</t>
  </si>
  <si>
    <t>Sort</t>
  </si>
  <si>
    <t>None</t>
  </si>
  <si>
    <t>Trial</t>
  </si>
  <si>
    <t>And</t>
  </si>
  <si>
    <t>Dream</t>
  </si>
  <si>
    <t>Likely</t>
  </si>
  <si>
    <t>Hot</t>
  </si>
  <si>
    <t>Their</t>
  </si>
  <si>
    <t>Factor</t>
  </si>
  <si>
    <t>Return</t>
  </si>
  <si>
    <t>National</t>
  </si>
  <si>
    <t>Space</t>
  </si>
  <si>
    <t>Somebody</t>
  </si>
  <si>
    <t>History</t>
  </si>
  <si>
    <t>Particular</t>
  </si>
  <si>
    <t>Something</t>
  </si>
  <si>
    <t>Pm</t>
  </si>
  <si>
    <t>Take</t>
  </si>
  <si>
    <t>Business</t>
  </si>
  <si>
    <t>System</t>
  </si>
  <si>
    <t>Nation</t>
  </si>
  <si>
    <t>Good</t>
  </si>
  <si>
    <t>Exist</t>
  </si>
  <si>
    <t>Check</t>
  </si>
  <si>
    <t>Blue</t>
  </si>
  <si>
    <t>Summer</t>
  </si>
  <si>
    <t>Generation</t>
  </si>
  <si>
    <t>Work</t>
  </si>
  <si>
    <t>Oil</t>
  </si>
  <si>
    <t>Pattern</t>
  </si>
  <si>
    <t>Pretty</t>
  </si>
  <si>
    <t>Clearly</t>
  </si>
  <si>
    <t>Everyone</t>
  </si>
  <si>
    <t>Traditional</t>
  </si>
  <si>
    <t>Give</t>
  </si>
  <si>
    <t>Participant</t>
  </si>
  <si>
    <t>Do</t>
  </si>
  <si>
    <t>Fall</t>
  </si>
  <si>
    <t>Reality</t>
  </si>
  <si>
    <t>Way</t>
  </si>
  <si>
    <t>True</t>
  </si>
  <si>
    <t>Help</t>
  </si>
  <si>
    <t>Message</t>
  </si>
  <si>
    <t>Some</t>
  </si>
  <si>
    <t>Medical</t>
  </si>
  <si>
    <t>Lose</t>
  </si>
  <si>
    <t>Firm</t>
  </si>
  <si>
    <t>Mission</t>
  </si>
  <si>
    <t>Friend</t>
  </si>
  <si>
    <t>Authority</t>
  </si>
  <si>
    <t>Call</t>
  </si>
  <si>
    <t>Partner</t>
  </si>
  <si>
    <t>Dinner</t>
  </si>
  <si>
    <t>Class</t>
  </si>
  <si>
    <t>Present</t>
  </si>
  <si>
    <t>Month</t>
  </si>
  <si>
    <t>Energy</t>
  </si>
  <si>
    <t>Ready</t>
  </si>
  <si>
    <t>Occur</t>
  </si>
  <si>
    <t>Full</t>
  </si>
  <si>
    <t>Under</t>
  </si>
  <si>
    <t>Mrs</t>
  </si>
  <si>
    <t>Sit</t>
  </si>
  <si>
    <t>They</t>
  </si>
  <si>
    <t>Skill</t>
  </si>
  <si>
    <t>Enough</t>
  </si>
  <si>
    <t>Born</t>
  </si>
  <si>
    <t>Campaign</t>
  </si>
  <si>
    <t>Laugh</t>
  </si>
  <si>
    <t>Project</t>
  </si>
  <si>
    <t>Quite</t>
  </si>
  <si>
    <t>House</t>
  </si>
  <si>
    <t>Team</t>
  </si>
  <si>
    <t>Health</t>
  </si>
  <si>
    <t>Growth</t>
  </si>
  <si>
    <t>Car</t>
  </si>
  <si>
    <t>Even</t>
  </si>
  <si>
    <t>Black</t>
  </si>
  <si>
    <t>High</t>
  </si>
  <si>
    <t>Event</t>
  </si>
  <si>
    <t>Box</t>
  </si>
  <si>
    <t>Age</t>
  </si>
  <si>
    <t>Building</t>
  </si>
  <si>
    <t>Apply</t>
  </si>
  <si>
    <t>Key</t>
  </si>
  <si>
    <t>Including</t>
  </si>
  <si>
    <t>Pick</t>
  </si>
  <si>
    <t>Lay</t>
  </si>
  <si>
    <t>Director</t>
  </si>
  <si>
    <t>Wear</t>
  </si>
  <si>
    <t>Blood</t>
  </si>
  <si>
    <t>Should</t>
  </si>
  <si>
    <t>Care</t>
  </si>
  <si>
    <t>Seek</t>
  </si>
  <si>
    <t>Whatever</t>
  </si>
  <si>
    <t>Church</t>
  </si>
  <si>
    <t>Least</t>
  </si>
  <si>
    <t>Future</t>
  </si>
  <si>
    <t>Yet</t>
  </si>
  <si>
    <t>Meet</t>
  </si>
  <si>
    <t>Rule</t>
  </si>
  <si>
    <t>Why</t>
  </si>
  <si>
    <t>Represent</t>
  </si>
  <si>
    <t>Court</t>
  </si>
  <si>
    <t>Worry</t>
  </si>
  <si>
    <t>Sure</t>
  </si>
  <si>
    <t>Charge</t>
  </si>
  <si>
    <t>Economy</t>
  </si>
  <si>
    <t>Safe</t>
  </si>
  <si>
    <t>Picture</t>
  </si>
  <si>
    <t>Quickly</t>
  </si>
  <si>
    <t>Agree</t>
  </si>
  <si>
    <t>Piece</t>
  </si>
  <si>
    <t>Debate</t>
  </si>
  <si>
    <t>Thing</t>
  </si>
  <si>
    <t>Example</t>
  </si>
  <si>
    <t>Father</t>
  </si>
  <si>
    <t>Simple</t>
  </si>
  <si>
    <t>Individual</t>
  </si>
  <si>
    <t>Hope</t>
  </si>
  <si>
    <t>Natural</t>
  </si>
  <si>
    <t>Ever</t>
  </si>
  <si>
    <t>By</t>
  </si>
  <si>
    <t>Audience</t>
  </si>
  <si>
    <t>Free</t>
  </si>
  <si>
    <t>Happy</t>
  </si>
  <si>
    <t>Result</t>
  </si>
  <si>
    <t>Trouble</t>
  </si>
  <si>
    <t>Floor</t>
  </si>
  <si>
    <t>Religious</t>
  </si>
  <si>
    <t>Past</t>
  </si>
  <si>
    <t>Fear</t>
  </si>
  <si>
    <t>Show</t>
  </si>
  <si>
    <t>Film</t>
  </si>
  <si>
    <t>Successful</t>
  </si>
  <si>
    <t>Arrive</t>
  </si>
  <si>
    <t>Cup</t>
  </si>
  <si>
    <t>Both</t>
  </si>
  <si>
    <t>Toward</t>
  </si>
  <si>
    <t>No</t>
  </si>
  <si>
    <t>Social</t>
  </si>
  <si>
    <t>Material</t>
  </si>
  <si>
    <t>Phone</t>
  </si>
  <si>
    <t>Several</t>
  </si>
  <si>
    <t>Part</t>
  </si>
  <si>
    <t>Manager</t>
  </si>
  <si>
    <t>Marriage</t>
  </si>
  <si>
    <t>Night</t>
  </si>
  <si>
    <t>Training</t>
  </si>
  <si>
    <t>Assume</t>
  </si>
  <si>
    <t>Within</t>
  </si>
  <si>
    <t>Truth</t>
  </si>
  <si>
    <t>Any</t>
  </si>
  <si>
    <t>My</t>
  </si>
  <si>
    <t>Right</t>
  </si>
  <si>
    <t>As</t>
  </si>
  <si>
    <t>Popular</t>
  </si>
  <si>
    <t>Body</t>
  </si>
  <si>
    <t>Allow</t>
  </si>
  <si>
    <t>Cost</t>
  </si>
  <si>
    <t>Attention</t>
  </si>
  <si>
    <t>Stock</t>
  </si>
  <si>
    <t>Travel</t>
  </si>
  <si>
    <t>Lot</t>
  </si>
  <si>
    <t>Price</t>
  </si>
  <si>
    <t>Stuff</t>
  </si>
  <si>
    <t>Great</t>
  </si>
  <si>
    <t>Become</t>
  </si>
  <si>
    <t>Country</t>
  </si>
  <si>
    <t>Officer</t>
  </si>
  <si>
    <t>Media</t>
  </si>
  <si>
    <t>Area</t>
  </si>
  <si>
    <t>Only</t>
  </si>
  <si>
    <t>Put</t>
  </si>
  <si>
    <t>Force</t>
  </si>
  <si>
    <t>Same</t>
  </si>
  <si>
    <t>Remain</t>
  </si>
  <si>
    <t>Cut</t>
  </si>
  <si>
    <t>He</t>
  </si>
  <si>
    <t>Hit</t>
  </si>
  <si>
    <t>Beautiful</t>
  </si>
  <si>
    <t>Too</t>
  </si>
  <si>
    <t>Ask</t>
  </si>
  <si>
    <t>Statement</t>
  </si>
  <si>
    <t>Maintain</t>
  </si>
  <si>
    <t>Say</t>
  </si>
  <si>
    <t>Difference</t>
  </si>
  <si>
    <t>Sport</t>
  </si>
  <si>
    <t>Record</t>
  </si>
  <si>
    <t>Tree</t>
  </si>
  <si>
    <t>Author</t>
  </si>
  <si>
    <t>Risk</t>
  </si>
  <si>
    <t>Yard</t>
  </si>
  <si>
    <t>Group</t>
  </si>
  <si>
    <t>Front</t>
  </si>
  <si>
    <t>Seven</t>
  </si>
  <si>
    <t>Situation</t>
  </si>
  <si>
    <t>Wind</t>
  </si>
  <si>
    <t>Environmental</t>
  </si>
  <si>
    <t>Election</t>
  </si>
  <si>
    <t>Cell</t>
  </si>
  <si>
    <t>Treatment</t>
  </si>
  <si>
    <t>Your</t>
  </si>
  <si>
    <t>Computer</t>
  </si>
  <si>
    <t>Low</t>
  </si>
  <si>
    <t>Red</t>
  </si>
  <si>
    <t>Behavior</t>
  </si>
  <si>
    <t>Machine</t>
  </si>
  <si>
    <t>Mind</t>
  </si>
  <si>
    <t>Institution</t>
  </si>
  <si>
    <t>Local</t>
  </si>
  <si>
    <t>Tough</t>
  </si>
  <si>
    <t>Myself</t>
  </si>
  <si>
    <t>Wonder</t>
  </si>
  <si>
    <t>Short</t>
  </si>
  <si>
    <t>Finally</t>
  </si>
  <si>
    <t>Day</t>
  </si>
  <si>
    <t>Hand</t>
  </si>
  <si>
    <t>Series</t>
  </si>
  <si>
    <t>Process</t>
  </si>
  <si>
    <t>Note</t>
  </si>
  <si>
    <t>Wrong</t>
  </si>
  <si>
    <t>Us</t>
  </si>
  <si>
    <t>Talk</t>
  </si>
  <si>
    <t>Stand</t>
  </si>
  <si>
    <t>Six</t>
  </si>
  <si>
    <t>Yourself</t>
  </si>
  <si>
    <t>Week</t>
  </si>
  <si>
    <t>Mother</t>
  </si>
  <si>
    <t>Perhaps</t>
  </si>
  <si>
    <t>Discuss</t>
  </si>
  <si>
    <t>Section</t>
  </si>
  <si>
    <t>Especially</t>
  </si>
  <si>
    <t>Big</t>
  </si>
  <si>
    <t>Morning</t>
  </si>
  <si>
    <t>Performance</t>
  </si>
  <si>
    <t>Standard</t>
  </si>
  <si>
    <t>Exactly</t>
  </si>
  <si>
    <t>Time</t>
  </si>
  <si>
    <t>Share</t>
  </si>
  <si>
    <t>Organization</t>
  </si>
  <si>
    <t>When</t>
  </si>
  <si>
    <t>Leave</t>
  </si>
  <si>
    <t>Star</t>
  </si>
  <si>
    <t>Tend</t>
  </si>
  <si>
    <t>Senior</t>
  </si>
  <si>
    <t>Choice</t>
  </si>
  <si>
    <t>Public</t>
  </si>
  <si>
    <t>Here</t>
  </si>
  <si>
    <t>Able</t>
  </si>
  <si>
    <t>Main</t>
  </si>
  <si>
    <t>Brother</t>
  </si>
  <si>
    <t>Design</t>
  </si>
  <si>
    <t>Sing</t>
  </si>
  <si>
    <t>Evidence</t>
  </si>
  <si>
    <t>Budget</t>
  </si>
  <si>
    <t>Citizen</t>
  </si>
  <si>
    <t>Kitchen</t>
  </si>
  <si>
    <t>Theory</t>
  </si>
  <si>
    <t>Pay</t>
  </si>
  <si>
    <t>Meeting</t>
  </si>
  <si>
    <t>Resource</t>
  </si>
  <si>
    <t>Will</t>
  </si>
  <si>
    <t>Rather</t>
  </si>
  <si>
    <t>Discussion</t>
  </si>
  <si>
    <t>Strong</t>
  </si>
  <si>
    <t>Try</t>
  </si>
  <si>
    <t>Seem</t>
  </si>
  <si>
    <t>Majority</t>
  </si>
  <si>
    <t>Foot</t>
  </si>
  <si>
    <t>Establish</t>
  </si>
  <si>
    <t>Consumer</t>
  </si>
  <si>
    <t>Fund</t>
  </si>
  <si>
    <t>Prevent</t>
  </si>
  <si>
    <t>Stay</t>
  </si>
  <si>
    <t>Between</t>
  </si>
  <si>
    <t>Until</t>
  </si>
  <si>
    <t>Next</t>
  </si>
  <si>
    <t>Power</t>
  </si>
  <si>
    <t>Learn</t>
  </si>
  <si>
    <t>Make</t>
  </si>
  <si>
    <t>Physical</t>
  </si>
  <si>
    <t>Clear</t>
  </si>
  <si>
    <t>Everything</t>
  </si>
  <si>
    <t>Family</t>
  </si>
  <si>
    <t>World</t>
  </si>
  <si>
    <t>Surface</t>
  </si>
  <si>
    <t>Art</t>
  </si>
  <si>
    <t>Pull</t>
  </si>
  <si>
    <t>Doctor</t>
  </si>
  <si>
    <t>Matter</t>
  </si>
  <si>
    <t>Suddenly</t>
  </si>
  <si>
    <t>Structure</t>
  </si>
  <si>
    <t>Career</t>
  </si>
  <si>
    <t>Because</t>
  </si>
  <si>
    <t>Not</t>
  </si>
  <si>
    <t>Sound</t>
  </si>
  <si>
    <t>Different</t>
  </si>
  <si>
    <t>Without</t>
  </si>
  <si>
    <t>Else</t>
  </si>
  <si>
    <t>Two</t>
  </si>
  <si>
    <t>About</t>
  </si>
  <si>
    <t>Head</t>
  </si>
  <si>
    <t>Stage</t>
  </si>
  <si>
    <t>Provide</t>
  </si>
  <si>
    <t>Control</t>
  </si>
  <si>
    <t>Watch</t>
  </si>
  <si>
    <t>Book</t>
  </si>
  <si>
    <t>Get</t>
  </si>
  <si>
    <t>Mention</t>
  </si>
  <si>
    <t>Network</t>
  </si>
  <si>
    <t>Number</t>
  </si>
  <si>
    <t>Condition</t>
  </si>
  <si>
    <t>Per</t>
  </si>
  <si>
    <t>Kind</t>
  </si>
  <si>
    <t>Despite</t>
  </si>
  <si>
    <t>Thank</t>
  </si>
  <si>
    <t>Go</t>
  </si>
  <si>
    <t>Moment</t>
  </si>
  <si>
    <t>Think</t>
  </si>
  <si>
    <t>Nor</t>
  </si>
  <si>
    <t>Expect</t>
  </si>
  <si>
    <t>Student</t>
  </si>
  <si>
    <t>Central</t>
  </si>
  <si>
    <t>People</t>
  </si>
  <si>
    <t>Level</t>
  </si>
  <si>
    <t>Cause</t>
  </si>
  <si>
    <t>Step</t>
  </si>
  <si>
    <t>Loss</t>
  </si>
  <si>
    <t>Game</t>
  </si>
  <si>
    <t>More</t>
  </si>
  <si>
    <t>Strategy</t>
  </si>
  <si>
    <t>Follow</t>
  </si>
  <si>
    <t>Coach</t>
  </si>
  <si>
    <t>Find</t>
  </si>
  <si>
    <t>Adult</t>
  </si>
  <si>
    <t>Scene</t>
  </si>
  <si>
    <t>Opportunity</t>
  </si>
  <si>
    <t>Include</t>
  </si>
  <si>
    <t>Major</t>
  </si>
  <si>
    <t>Station</t>
  </si>
  <si>
    <t>Federal</t>
  </si>
  <si>
    <t>Range</t>
  </si>
  <si>
    <t>Where</t>
  </si>
  <si>
    <t>Very</t>
  </si>
  <si>
    <t>After</t>
  </si>
  <si>
    <t>Century</t>
  </si>
  <si>
    <t>Draw</t>
  </si>
  <si>
    <t>Over</t>
  </si>
  <si>
    <t>Science</t>
  </si>
  <si>
    <t>All</t>
  </si>
  <si>
    <t>Less</t>
  </si>
  <si>
    <t>Mouth</t>
  </si>
  <si>
    <t>Value</t>
  </si>
  <si>
    <t>Air</t>
  </si>
  <si>
    <t>Upon</t>
  </si>
  <si>
    <t>Experience</t>
  </si>
  <si>
    <t>Government</t>
  </si>
  <si>
    <t>Conference</t>
  </si>
  <si>
    <t>Teacher</t>
  </si>
  <si>
    <t>Garden</t>
  </si>
  <si>
    <t>Success</t>
  </si>
  <si>
    <t>Democrat</t>
  </si>
  <si>
    <t>Town</t>
  </si>
  <si>
    <t>Forward</t>
  </si>
  <si>
    <t>Explain</t>
  </si>
  <si>
    <t>Off</t>
  </si>
  <si>
    <t>List</t>
  </si>
  <si>
    <t>Cultural</t>
  </si>
  <si>
    <t>Run</t>
  </si>
  <si>
    <t>According</t>
  </si>
  <si>
    <t>Can</t>
  </si>
  <si>
    <t>Management</t>
  </si>
  <si>
    <t>Back</t>
  </si>
  <si>
    <t>Three</t>
  </si>
  <si>
    <t>Decade</t>
  </si>
  <si>
    <t>Respond</t>
  </si>
  <si>
    <t>Everybody</t>
  </si>
  <si>
    <t>So</t>
  </si>
  <si>
    <t>Action</t>
  </si>
  <si>
    <t>Turn</t>
  </si>
  <si>
    <t>Decision</t>
  </si>
  <si>
    <t>Police</t>
  </si>
  <si>
    <t>Consider</t>
  </si>
  <si>
    <t>Feel</t>
  </si>
  <si>
    <t>Improve</t>
  </si>
  <si>
    <t>Want</t>
  </si>
  <si>
    <t>Them</t>
  </si>
  <si>
    <t>Operation</t>
  </si>
  <si>
    <t>Year</t>
  </si>
  <si>
    <t>Claim</t>
  </si>
  <si>
    <t>Unit</t>
  </si>
  <si>
    <t>Production</t>
  </si>
  <si>
    <t>If</t>
  </si>
  <si>
    <t>Plan</t>
  </si>
  <si>
    <t>Base</t>
  </si>
  <si>
    <t>Order</t>
  </si>
  <si>
    <t>Gun</t>
  </si>
  <si>
    <t>Fill</t>
  </si>
  <si>
    <t>Alone</t>
  </si>
  <si>
    <t>Skin</t>
  </si>
  <si>
    <t>Congress</t>
  </si>
  <si>
    <t>Might</t>
  </si>
  <si>
    <t>Most</t>
  </si>
  <si>
    <t>Across</t>
  </si>
  <si>
    <t>Once</t>
  </si>
  <si>
    <t>Shoulder</t>
  </si>
  <si>
    <t>Boy</t>
  </si>
  <si>
    <t>Magazine</t>
  </si>
  <si>
    <t>Capital</t>
  </si>
  <si>
    <t>Though</t>
  </si>
  <si>
    <t>Interest</t>
  </si>
  <si>
    <t>Often</t>
  </si>
  <si>
    <t>Letter</t>
  </si>
  <si>
    <t>Dark</t>
  </si>
  <si>
    <t>At</t>
  </si>
  <si>
    <t>Beat</t>
  </si>
  <si>
    <t>Security</t>
  </si>
  <si>
    <t>Window</t>
  </si>
  <si>
    <t>Argue</t>
  </si>
  <si>
    <t>Today</t>
  </si>
  <si>
    <t>Need</t>
  </si>
  <si>
    <t>Begin</t>
  </si>
  <si>
    <t>However</t>
  </si>
  <si>
    <t>Down</t>
  </si>
  <si>
    <t>Play</t>
  </si>
  <si>
    <t>Rock</t>
  </si>
  <si>
    <t>Technology</t>
  </si>
  <si>
    <t>Language</t>
  </si>
  <si>
    <t>Human</t>
  </si>
  <si>
    <t>Bar</t>
  </si>
  <si>
    <t>Impact</t>
  </si>
  <si>
    <t>Then</t>
  </si>
  <si>
    <t>Foreign</t>
  </si>
  <si>
    <t>Accept</t>
  </si>
  <si>
    <t>New</t>
  </si>
  <si>
    <t>Rate</t>
  </si>
  <si>
    <t>Miss</t>
  </si>
  <si>
    <t>Usually</t>
  </si>
  <si>
    <t>Ok</t>
  </si>
  <si>
    <t>Card</t>
  </si>
  <si>
    <t>Catch</t>
  </si>
  <si>
    <t>Life</t>
  </si>
  <si>
    <t>Bed</t>
  </si>
  <si>
    <t>Each</t>
  </si>
  <si>
    <t>Leader</t>
  </si>
  <si>
    <t>Animal</t>
  </si>
  <si>
    <t>Reduce</t>
  </si>
  <si>
    <t>Never</t>
  </si>
  <si>
    <t>Evening</t>
  </si>
  <si>
    <t>Attack</t>
  </si>
  <si>
    <t>Instead</t>
  </si>
  <si>
    <t>Since</t>
  </si>
  <si>
    <t>Fine</t>
  </si>
  <si>
    <t>Entire</t>
  </si>
  <si>
    <t>Television</t>
  </si>
  <si>
    <t>Model</t>
  </si>
  <si>
    <t>Prepare</t>
  </si>
  <si>
    <t>Movie</t>
  </si>
  <si>
    <t>Around</t>
  </si>
  <si>
    <t>Ahead</t>
  </si>
  <si>
    <t>Hold</t>
  </si>
  <si>
    <t>Figure</t>
  </si>
  <si>
    <t>Newspaper</t>
  </si>
  <si>
    <t>Heavy</t>
  </si>
  <si>
    <t>Near</t>
  </si>
  <si>
    <t>Set</t>
  </si>
  <si>
    <t>Store</t>
  </si>
  <si>
    <t>Act</t>
  </si>
  <si>
    <t>For</t>
  </si>
  <si>
    <t>Lead</t>
  </si>
  <si>
    <t>Environment</t>
  </si>
  <si>
    <t>Role</t>
  </si>
  <si>
    <t>Professional</t>
  </si>
  <si>
    <t>Guy</t>
  </si>
  <si>
    <t>Or</t>
  </si>
  <si>
    <t>Worker</t>
  </si>
  <si>
    <t>Fly</t>
  </si>
  <si>
    <t>You</t>
  </si>
  <si>
    <t>Water</t>
  </si>
  <si>
    <t>Yes</t>
  </si>
  <si>
    <t>War</t>
  </si>
  <si>
    <t>Memory</t>
  </si>
  <si>
    <t>Just</t>
  </si>
  <si>
    <t>Poor</t>
  </si>
  <si>
    <t>Move</t>
  </si>
  <si>
    <t>Drug</t>
  </si>
  <si>
    <t>Together</t>
  </si>
  <si>
    <t>Person</t>
  </si>
  <si>
    <t>Weight</t>
  </si>
  <si>
    <t>Serve</t>
  </si>
  <si>
    <t>Those</t>
  </si>
  <si>
    <t>Relate</t>
  </si>
  <si>
    <t>Possible</t>
  </si>
  <si>
    <t>Military</t>
  </si>
  <si>
    <t>Easy</t>
  </si>
  <si>
    <t>Voice</t>
  </si>
  <si>
    <t>Issue</t>
  </si>
  <si>
    <t>Idea</t>
  </si>
  <si>
    <t>Word</t>
  </si>
  <si>
    <t>Own</t>
  </si>
  <si>
    <t>Discover</t>
  </si>
  <si>
    <t>Season</t>
  </si>
  <si>
    <t>Owner</t>
  </si>
  <si>
    <t>Push</t>
  </si>
  <si>
    <t>Information</t>
  </si>
  <si>
    <t>Modern</t>
  </si>
  <si>
    <t>Page</t>
  </si>
  <si>
    <t>Start</t>
  </si>
  <si>
    <t>Remember</t>
  </si>
  <si>
    <t>Fast</t>
  </si>
  <si>
    <t>Create</t>
  </si>
  <si>
    <t>Mean</t>
  </si>
  <si>
    <t>Much</t>
  </si>
  <si>
    <t>Official</t>
  </si>
  <si>
    <t>Along</t>
  </si>
  <si>
    <t>Continue</t>
  </si>
  <si>
    <t>Look</t>
  </si>
  <si>
    <t>Question</t>
  </si>
  <si>
    <t>Plant</t>
  </si>
  <si>
    <t>News</t>
  </si>
  <si>
    <t>Trip</t>
  </si>
  <si>
    <t>Concern</t>
  </si>
  <si>
    <t>Artist</t>
  </si>
  <si>
    <t>Center</t>
  </si>
  <si>
    <t>Sign</t>
  </si>
  <si>
    <t>The</t>
  </si>
  <si>
    <t>Service</t>
  </si>
  <si>
    <t>Approach</t>
  </si>
  <si>
    <t>Feeling</t>
  </si>
  <si>
    <t>Knowledge</t>
  </si>
  <si>
    <t>Particularly</t>
  </si>
  <si>
    <t>Contain</t>
  </si>
  <si>
    <t>Win</t>
  </si>
  <si>
    <t>Sum of ad_conversion_value</t>
  </si>
  <si>
    <t>Sum of campaign_conversion_value</t>
  </si>
  <si>
    <t>Return on Ad Spend(ROAS)</t>
  </si>
  <si>
    <t>Ad</t>
  </si>
  <si>
    <t>Grand Total</t>
  </si>
  <si>
    <t xml:space="preserve"> campaign_clicks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</si>
</sst>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,,&quot;M&quot;"/>
    <numFmt numFmtId="166" formatCode="0.000"/>
    <numFmt numFmtId="167" formatCode="0.0"/>
    <numFmt numFmtId="168" formatCode="0.0,,&quot;K&quot;"/>
    <numFmt numFmtId="169" formatCode="0.0,&quot;K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/>
    <xf numFmtId="165" fontId="0" fillId="0" borderId="0" xfId="0" applyNumberFormat="1"/>
    <xf numFmtId="10" fontId="0" fillId="0" borderId="0" xfId="0" applyNumberFormat="1"/>
    <xf numFmtId="0" fontId="0" fillId="3" borderId="0" xfId="0" applyFill="1"/>
    <xf numFmtId="0" fontId="0" fillId="0" borderId="0" xfId="0" pivotButton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21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8" formatCode="0.0,,&quot;K&quot;"/>
    </dxf>
    <dxf>
      <numFmt numFmtId="169" formatCode="0.0,&quot;K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 ad data dashboard (1).xlsx]Question 9&amp;10!PivotTable1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9&amp;10'!$A$3</c:f>
              <c:strCache>
                <c:ptCount val="1"/>
                <c:pt idx="0">
                  <c:v>Sum of ad_conversion_value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9&amp;10'!$A$4</c:f>
              <c:numCache>
                <c:formatCode>0.0,,"K"</c:formatCode>
                <c:ptCount val="1"/>
                <c:pt idx="0">
                  <c:v>561214234.28000069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8-4CD8-8E93-49197D7C1B5F}"/>
            </c:ext>
          </c:extLst>
        </c:ser>
        <c:ser>
          <c:idx val="1"/>
          <c:order val="1"/>
          <c:tx>
            <c:strRef>
              <c:f>'Question 9&amp;10'!$B$3</c:f>
              <c:strCache>
                <c:ptCount val="1"/>
                <c:pt idx="0">
                  <c:v>Sum of campaign_conversion_value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9&amp;10'!$B$4</c:f>
              <c:numCache>
                <c:formatCode>0.0,,"M"</c:formatCode>
                <c:ptCount val="1"/>
                <c:pt idx="0">
                  <c:v>586872955.10999703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8-4CD8-8E93-49197D7C1B5F}"/>
            </c:ext>
          </c:extLst>
        </c:ser>
        <c:ser>
          <c:idx val="2"/>
          <c:order val="2"/>
          <c:tx>
            <c:strRef>
              <c:f>'Question 9&amp;10'!$C$3</c:f>
              <c:strCache>
                <c:ptCount val="1"/>
                <c:pt idx="0">
                  <c:v>Sum of ad_cost_usd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9&amp;10'!$C$4</c:f>
              <c:numCache>
                <c:formatCode>0.0,,"M"</c:formatCode>
                <c:ptCount val="1"/>
                <c:pt idx="0">
                  <c:v>2532908.3099999977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08-4CD8-8E93-49197D7C1B5F}"/>
            </c:ext>
          </c:extLst>
        </c:ser>
        <c:ser>
          <c:idx val="3"/>
          <c:order val="3"/>
          <c:tx>
            <c:strRef>
              <c:f>'Question 9&amp;10'!$D$3</c:f>
              <c:strCache>
                <c:ptCount val="1"/>
                <c:pt idx="0">
                  <c:v>Sum of campaign_cost_usd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9&amp;10'!$D$4</c:f>
              <c:numCache>
                <c:formatCode>0.0,,"M"</c:formatCode>
                <c:ptCount val="1"/>
                <c:pt idx="0">
                  <c:v>15221107.86000005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08-4CD8-8E93-49197D7C1B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1744272"/>
        <c:axId val="71726032"/>
      </c:barChart>
      <c:catAx>
        <c:axId val="71744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726032"/>
        <c:crosses val="autoZero"/>
        <c:auto val="1"/>
        <c:lblAlgn val="ctr"/>
        <c:lblOffset val="100"/>
        <c:noMultiLvlLbl val="0"/>
      </c:catAx>
      <c:valAx>
        <c:axId val="71726032"/>
        <c:scaling>
          <c:orientation val="minMax"/>
        </c:scaling>
        <c:delete val="1"/>
        <c:axPos val="b"/>
        <c:numFmt formatCode="0.0,,&quot;K&quot;" sourceLinked="1"/>
        <c:majorTickMark val="none"/>
        <c:minorTickMark val="none"/>
        <c:tickLblPos val="nextTo"/>
        <c:crossAx val="717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[google ad data dashboard (1).xlsx]question 7!PivotTable2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compaign Clicks by group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7'!$C$14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7'!$B$15:$B$25</c:f>
              <c:strCache>
                <c:ptCount val="10"/>
                <c:pt idx="0">
                  <c:v>By</c:v>
                </c:pt>
                <c:pt idx="1">
                  <c:v>Deep</c:v>
                </c:pt>
                <c:pt idx="2">
                  <c:v>Eight</c:v>
                </c:pt>
                <c:pt idx="3">
                  <c:v>Fire</c:v>
                </c:pt>
                <c:pt idx="4">
                  <c:v>Indicate</c:v>
                </c:pt>
                <c:pt idx="5">
                  <c:v>Later</c:v>
                </c:pt>
                <c:pt idx="6">
                  <c:v>Red</c:v>
                </c:pt>
                <c:pt idx="7">
                  <c:v>Response</c:v>
                </c:pt>
                <c:pt idx="8">
                  <c:v>Score</c:v>
                </c:pt>
                <c:pt idx="9">
                  <c:v>Simple</c:v>
                </c:pt>
              </c:strCache>
            </c:strRef>
          </c:cat>
          <c:val>
            <c:numRef>
              <c:f>'question 7'!$C$15:$C$25</c:f>
              <c:numCache>
                <c:formatCode>0.0,"K"</c:formatCode>
                <c:ptCount val="10"/>
                <c:pt idx="0">
                  <c:v>37805</c:v>
                </c:pt>
                <c:pt idx="1">
                  <c:v>34767</c:v>
                </c:pt>
                <c:pt idx="2">
                  <c:v>35855</c:v>
                </c:pt>
                <c:pt idx="3">
                  <c:v>37760</c:v>
                </c:pt>
                <c:pt idx="4">
                  <c:v>35247</c:v>
                </c:pt>
                <c:pt idx="5">
                  <c:v>34700</c:v>
                </c:pt>
                <c:pt idx="6">
                  <c:v>37243</c:v>
                </c:pt>
                <c:pt idx="7">
                  <c:v>37385</c:v>
                </c:pt>
                <c:pt idx="8">
                  <c:v>37103</c:v>
                </c:pt>
                <c:pt idx="9">
                  <c:v>36975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4-4506-9CB9-1929A2676E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2927360"/>
        <c:axId val="472924480"/>
      </c:barChart>
      <c:catAx>
        <c:axId val="47292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24480"/>
        <c:crosses val="autoZero"/>
        <c:auto val="1"/>
        <c:lblAlgn val="ctr"/>
        <c:lblOffset val="100"/>
        <c:noMultiLvlLbl val="0"/>
      </c:catAx>
      <c:valAx>
        <c:axId val="4729244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&quot;K&quot;" sourceLinked="1"/>
        <c:majorTickMark val="out"/>
        <c:minorTickMark val="none"/>
        <c:tickLblPos val="nextTo"/>
        <c:crossAx val="47292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 ad data dashboard (1).xlsx]Question 9&amp;10!PivotTable3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9&amp;10'!$A$15</c:f>
              <c:strCache>
                <c:ptCount val="1"/>
                <c:pt idx="0">
                  <c:v>Sum of ad_conversion_value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9&amp;10'!$A$16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9&amp;10'!$A$16</c:f>
              <c:numCache>
                <c:formatCode>General</c:formatCode>
                <c:ptCount val="1"/>
                <c:pt idx="0">
                  <c:v>561214234.28000069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E-4C0D-80AD-A12EF6F4BB00}"/>
            </c:ext>
          </c:extLst>
        </c:ser>
        <c:ser>
          <c:idx val="1"/>
          <c:order val="1"/>
          <c:tx>
            <c:strRef>
              <c:f>'Question 9&amp;10'!$B$15</c:f>
              <c:strCache>
                <c:ptCount val="1"/>
                <c:pt idx="0">
                  <c:v>Sum of campaign_conversion_value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9&amp;10'!$A$16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9&amp;10'!$B$16</c:f>
              <c:numCache>
                <c:formatCode>General</c:formatCode>
                <c:ptCount val="1"/>
                <c:pt idx="0">
                  <c:v>586872955.10999703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E-4C0D-80AD-A12EF6F4B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122848"/>
        <c:axId val="231130048"/>
      </c:barChart>
      <c:catAx>
        <c:axId val="23112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30048"/>
        <c:crosses val="autoZero"/>
        <c:auto val="1"/>
        <c:lblAlgn val="ctr"/>
        <c:lblOffset val="100"/>
        <c:noMultiLvlLbl val="0"/>
      </c:catAx>
      <c:valAx>
        <c:axId val="23113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 ad data dashboard (1).xlsx]Question 9&amp;10!PivotTable1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09492563429568"/>
          <c:y val="0.15638670166229221"/>
          <c:w val="0.50823840769903761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9&amp;10'!$A$3</c:f>
              <c:strCache>
                <c:ptCount val="1"/>
                <c:pt idx="0">
                  <c:v>Sum of ad_conversion_value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9&amp;10'!$A$4</c:f>
              <c:numCache>
                <c:formatCode>0.0,,"K"</c:formatCode>
                <c:ptCount val="1"/>
                <c:pt idx="0">
                  <c:v>561214234.28000069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1-465E-A77B-D07E0FEA962C}"/>
            </c:ext>
          </c:extLst>
        </c:ser>
        <c:ser>
          <c:idx val="1"/>
          <c:order val="1"/>
          <c:tx>
            <c:strRef>
              <c:f>'Question 9&amp;10'!$B$3</c:f>
              <c:strCache>
                <c:ptCount val="1"/>
                <c:pt idx="0">
                  <c:v>Sum of campaign_conversion_value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9&amp;10'!$B$4</c:f>
              <c:numCache>
                <c:formatCode>0.0,,"M"</c:formatCode>
                <c:ptCount val="1"/>
                <c:pt idx="0">
                  <c:v>586872955.10999703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F1-465E-A77B-D07E0FEA962C}"/>
            </c:ext>
          </c:extLst>
        </c:ser>
        <c:ser>
          <c:idx val="2"/>
          <c:order val="2"/>
          <c:tx>
            <c:strRef>
              <c:f>'Question 9&amp;10'!$C$3</c:f>
              <c:strCache>
                <c:ptCount val="1"/>
                <c:pt idx="0">
                  <c:v>Sum of ad_cost_usd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9&amp;10'!$C$4</c:f>
              <c:numCache>
                <c:formatCode>0.0,,"M"</c:formatCode>
                <c:ptCount val="1"/>
                <c:pt idx="0">
                  <c:v>2532908.3099999977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F1-465E-A77B-D07E0FEA962C}"/>
            </c:ext>
          </c:extLst>
        </c:ser>
        <c:ser>
          <c:idx val="3"/>
          <c:order val="3"/>
          <c:tx>
            <c:strRef>
              <c:f>'Question 9&amp;10'!$D$3</c:f>
              <c:strCache>
                <c:ptCount val="1"/>
                <c:pt idx="0">
                  <c:v>Sum of campaign_cost_usd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9&amp;10'!$D$4</c:f>
              <c:numCache>
                <c:formatCode>0.0,,"M"</c:formatCode>
                <c:ptCount val="1"/>
                <c:pt idx="0">
                  <c:v>15221107.86000005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F1-465E-A77B-D07E0FEA9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44272"/>
        <c:axId val="71726032"/>
      </c:barChart>
      <c:catAx>
        <c:axId val="7174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6032"/>
        <c:crosses val="autoZero"/>
        <c:auto val="1"/>
        <c:lblAlgn val="ctr"/>
        <c:lblOffset val="100"/>
        <c:noMultiLvlLbl val="0"/>
      </c:catAx>
      <c:valAx>
        <c:axId val="717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114300</xdr:rowOff>
    </xdr:from>
    <xdr:to>
      <xdr:col>18</xdr:col>
      <xdr:colOff>409576</xdr:colOff>
      <xdr:row>3</xdr:row>
      <xdr:rowOff>180975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D3827C2-E1B8-D122-062B-B8160E99D5B6}"/>
            </a:ext>
          </a:extLst>
        </xdr:cNvPr>
        <xdr:cNvSpPr/>
      </xdr:nvSpPr>
      <xdr:spPr>
        <a:xfrm>
          <a:off x="28576" y="114300"/>
          <a:ext cx="11353800" cy="63817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81337</xdr:colOff>
      <xdr:row>4</xdr:row>
      <xdr:rowOff>38100</xdr:rowOff>
    </xdr:from>
    <xdr:to>
      <xdr:col>18</xdr:col>
      <xdr:colOff>371475</xdr:colOff>
      <xdr:row>9</xdr:row>
      <xdr:rowOff>155228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BF81A858-6532-E050-9C4F-0CB8FEE509F4}"/>
            </a:ext>
          </a:extLst>
        </xdr:cNvPr>
        <xdr:cNvGrpSpPr/>
      </xdr:nvGrpSpPr>
      <xdr:grpSpPr>
        <a:xfrm>
          <a:off x="81337" y="800100"/>
          <a:ext cx="11262938" cy="1069628"/>
          <a:chOff x="81337" y="800100"/>
          <a:chExt cx="11262938" cy="1069628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4DDDEB60-0BCF-62B3-B07A-B3B5B1FC474B}"/>
              </a:ext>
            </a:extLst>
          </xdr:cNvPr>
          <xdr:cNvGrpSpPr/>
        </xdr:nvGrpSpPr>
        <xdr:grpSpPr>
          <a:xfrm>
            <a:off x="81337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03B18CB0-F794-4AFA-AF37-508071B6FDBB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8CE87B0-EE19-CF37-84D8-8B16AFC278C6}"/>
                </a:ext>
              </a:extLst>
            </xdr:cNvPr>
            <xdr:cNvSpPr txBox="1"/>
          </xdr:nvSpPr>
          <xdr:spPr>
            <a:xfrm>
              <a:off x="353973" y="882999"/>
              <a:ext cx="1407323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i="0"/>
                <a:t>Impressions</a:t>
              </a:r>
            </a:p>
          </xdr:txBody>
        </xdr:sp>
        <xdr:sp macro="" textlink="'question 1,2,3'!A5">
          <xdr:nvSpPr>
            <xdr:cNvPr id="7" name="TextBox 6">
              <a:extLst>
                <a:ext uri="{FF2B5EF4-FFF2-40B4-BE49-F238E27FC236}">
                  <a16:creationId xmlns:a16="http://schemas.microsoft.com/office/drawing/2014/main" id="{B60B4122-5F30-7A95-6D62-97E65F2A7602}"/>
                </a:ext>
              </a:extLst>
            </xdr:cNvPr>
            <xdr:cNvSpPr txBox="1"/>
          </xdr:nvSpPr>
          <xdr:spPr>
            <a:xfrm>
              <a:off x="391320" y="1178272"/>
              <a:ext cx="1437480" cy="600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4D8EE19-431B-4A5A-BB80-C1596F9DB40A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124.2M</a:t>
              </a:fld>
              <a:endParaRPr lang="en-IN" sz="2400" b="1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C645011E-4FAC-4AA7-9994-B3ED5E01E6B3}"/>
              </a:ext>
            </a:extLst>
          </xdr:cNvPr>
          <xdr:cNvGrpSpPr/>
        </xdr:nvGrpSpPr>
        <xdr:grpSpPr>
          <a:xfrm>
            <a:off x="1969192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505F1362-ED5E-8CDB-E3EB-7373DC43F476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CAE0B74-851A-D6A3-5844-948DA2353431}"/>
                </a:ext>
              </a:extLst>
            </xdr:cNvPr>
            <xdr:cNvSpPr txBox="1"/>
          </xdr:nvSpPr>
          <xdr:spPr>
            <a:xfrm>
              <a:off x="353973" y="873472"/>
              <a:ext cx="1407323" cy="3429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i="0"/>
                <a:t>Clicks</a:t>
              </a:r>
            </a:p>
          </xdr:txBody>
        </xdr:sp>
        <xdr:sp macro="" textlink="'question 1,2,3'!B5">
          <xdr:nvSpPr>
            <xdr:cNvPr id="18" name="TextBox 17">
              <a:extLst>
                <a:ext uri="{FF2B5EF4-FFF2-40B4-BE49-F238E27FC236}">
                  <a16:creationId xmlns:a16="http://schemas.microsoft.com/office/drawing/2014/main" id="{490F29ED-D746-AC00-0D27-E6210B2861B7}"/>
                </a:ext>
              </a:extLst>
            </xdr:cNvPr>
            <xdr:cNvSpPr txBox="1"/>
          </xdr:nvSpPr>
          <xdr:spPr>
            <a:xfrm>
              <a:off x="391320" y="1197322"/>
              <a:ext cx="1437480" cy="5524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D0A450C-C29E-41A9-A379-9725FDBDDADB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12.1M</a:t>
              </a:fld>
              <a:endParaRPr lang="en-IN" sz="2400" b="1"/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725AF96B-620A-4E06-9484-839394CD1C80}"/>
              </a:ext>
            </a:extLst>
          </xdr:cNvPr>
          <xdr:cNvGrpSpPr/>
        </xdr:nvGrpSpPr>
        <xdr:grpSpPr>
          <a:xfrm>
            <a:off x="3857047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BA224547-006D-0CE3-7F85-FB2812833075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EC40E77-404D-0246-24A9-E523F08C88DE}"/>
                </a:ext>
              </a:extLst>
            </xdr:cNvPr>
            <xdr:cNvSpPr txBox="1"/>
          </xdr:nvSpPr>
          <xdr:spPr>
            <a:xfrm>
              <a:off x="158115" y="892523"/>
              <a:ext cx="173355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IN" sz="1600" b="1" i="0"/>
                <a:t>Click</a:t>
              </a:r>
              <a:r>
                <a:rPr lang="en-IN" sz="1600" b="1" i="0" baseline="0"/>
                <a:t> through Rate</a:t>
              </a:r>
              <a:endParaRPr lang="en-IN" sz="1600" b="1" i="0"/>
            </a:p>
          </xdr:txBody>
        </xdr:sp>
        <xdr:sp macro="" textlink="'question 1,2,3'!B9">
          <xdr:nvSpPr>
            <xdr:cNvPr id="29" name="TextBox 28">
              <a:extLst>
                <a:ext uri="{FF2B5EF4-FFF2-40B4-BE49-F238E27FC236}">
                  <a16:creationId xmlns:a16="http://schemas.microsoft.com/office/drawing/2014/main" id="{49D0B1FA-54D8-EE94-BA60-196C2B39C39F}"/>
                </a:ext>
              </a:extLst>
            </xdr:cNvPr>
            <xdr:cNvSpPr txBox="1"/>
          </xdr:nvSpPr>
          <xdr:spPr>
            <a:xfrm>
              <a:off x="391320" y="1216372"/>
              <a:ext cx="1437480" cy="4857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02225CF-D11B-414B-B46B-B56E42386D60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9.76%</a:t>
              </a:fld>
              <a:endParaRPr lang="en-IN" sz="2400" b="1"/>
            </a:p>
          </xdr:txBody>
        </xdr:sp>
      </xdr:grp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95A21664-CC4F-48C9-A0BD-604678A75430}"/>
              </a:ext>
            </a:extLst>
          </xdr:cNvPr>
          <xdr:cNvGrpSpPr/>
        </xdr:nvGrpSpPr>
        <xdr:grpSpPr>
          <a:xfrm>
            <a:off x="7632757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DBA4DB7E-D480-4DB6-093B-EBD20B209511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BD5A148-5C4A-F295-A74B-720592483A75}"/>
                </a:ext>
              </a:extLst>
            </xdr:cNvPr>
            <xdr:cNvSpPr txBox="1"/>
          </xdr:nvSpPr>
          <xdr:spPr>
            <a:xfrm>
              <a:off x="192406" y="873472"/>
              <a:ext cx="1724024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i="0"/>
                <a:t>Conversion Rate</a:t>
              </a:r>
            </a:p>
          </xdr:txBody>
        </xdr:sp>
        <xdr:sp macro="" textlink="'Question 4 5 6'!B9">
          <xdr:nvSpPr>
            <xdr:cNvPr id="33" name="TextBox 32">
              <a:extLst>
                <a:ext uri="{FF2B5EF4-FFF2-40B4-BE49-F238E27FC236}">
                  <a16:creationId xmlns:a16="http://schemas.microsoft.com/office/drawing/2014/main" id="{7BC07378-BF4F-CC3A-1773-62918D3BA96E}"/>
                </a:ext>
              </a:extLst>
            </xdr:cNvPr>
            <xdr:cNvSpPr txBox="1"/>
          </xdr:nvSpPr>
          <xdr:spPr>
            <a:xfrm>
              <a:off x="391320" y="1178272"/>
              <a:ext cx="1437480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CC796E4-0FD3-4B03-8230-7158DB552A2A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18.30%</a:t>
              </a:fld>
              <a:endParaRPr lang="en-IN" sz="2400" b="1"/>
            </a:p>
          </xdr:txBody>
        </xdr: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14C03229-38FB-4752-9EEA-839BAE8681B4}"/>
              </a:ext>
            </a:extLst>
          </xdr:cNvPr>
          <xdr:cNvGrpSpPr/>
        </xdr:nvGrpSpPr>
        <xdr:grpSpPr>
          <a:xfrm>
            <a:off x="5744902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DA5BD63E-AD2B-C641-E0C4-D186D45C370A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F8E2B14-D6DC-C344-C99C-3B6FEF798879}"/>
                </a:ext>
              </a:extLst>
            </xdr:cNvPr>
            <xdr:cNvSpPr txBox="1"/>
          </xdr:nvSpPr>
          <xdr:spPr>
            <a:xfrm>
              <a:off x="353973" y="892522"/>
              <a:ext cx="1407323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800" b="1" i="0"/>
                <a:t>Conversions</a:t>
              </a:r>
            </a:p>
          </xdr:txBody>
        </xdr:sp>
        <xdr:sp macro="" textlink="'Question 4 5 6'!B6">
          <xdr:nvSpPr>
            <xdr:cNvPr id="45" name="TextBox 44">
              <a:extLst>
                <a:ext uri="{FF2B5EF4-FFF2-40B4-BE49-F238E27FC236}">
                  <a16:creationId xmlns:a16="http://schemas.microsoft.com/office/drawing/2014/main" id="{D8154D4E-4E17-AB25-B36E-0011717A1A65}"/>
                </a:ext>
              </a:extLst>
            </xdr:cNvPr>
            <xdr:cNvSpPr txBox="1"/>
          </xdr:nvSpPr>
          <xdr:spPr>
            <a:xfrm>
              <a:off x="391320" y="1216372"/>
              <a:ext cx="1437480" cy="4857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71E006C-B421-4934-BF91-FE597BAA63D5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2.2M</a:t>
              </a:fld>
              <a:endParaRPr lang="en-IN" sz="2400" b="1"/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AD6FF2EE-E546-455D-B0EC-09B9CB6A11E6}"/>
              </a:ext>
            </a:extLst>
          </xdr:cNvPr>
          <xdr:cNvGrpSpPr/>
        </xdr:nvGrpSpPr>
        <xdr:grpSpPr>
          <a:xfrm>
            <a:off x="9520612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D4EBD30-4470-0E24-3AEA-3B0E9C25AED5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96CD02C-9AD3-EF34-07D4-16FC2F90174B}"/>
                </a:ext>
              </a:extLst>
            </xdr:cNvPr>
            <xdr:cNvSpPr txBox="1"/>
          </xdr:nvSpPr>
          <xdr:spPr>
            <a:xfrm>
              <a:off x="353973" y="873473"/>
              <a:ext cx="1407323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i="0"/>
                <a:t>ROAS</a:t>
              </a:r>
            </a:p>
          </xdr:txBody>
        </xdr:sp>
        <xdr:sp macro="" textlink="'Question 9&amp;10'!B7">
          <xdr:nvSpPr>
            <xdr:cNvPr id="49" name="TextBox 48">
              <a:extLst>
                <a:ext uri="{FF2B5EF4-FFF2-40B4-BE49-F238E27FC236}">
                  <a16:creationId xmlns:a16="http://schemas.microsoft.com/office/drawing/2014/main" id="{61B1003E-BC48-85D5-B86F-F45DEE96686D}"/>
                </a:ext>
              </a:extLst>
            </xdr:cNvPr>
            <xdr:cNvSpPr txBox="1"/>
          </xdr:nvSpPr>
          <xdr:spPr>
            <a:xfrm>
              <a:off x="391320" y="1197322"/>
              <a:ext cx="1437480" cy="5048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B671B2D-17AD-4847-8CF8-BCB7971B7D4B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221.6</a:t>
              </a:fld>
              <a:endParaRPr lang="en-IN" sz="2400" b="1"/>
            </a:p>
          </xdr:txBody>
        </xdr:sp>
      </xdr:grpSp>
    </xdr:grpSp>
    <xdr:clientData/>
  </xdr:twoCellAnchor>
  <xdr:twoCellAnchor>
    <xdr:from>
      <xdr:col>0</xdr:col>
      <xdr:colOff>85726</xdr:colOff>
      <xdr:row>10</xdr:row>
      <xdr:rowOff>28575</xdr:rowOff>
    </xdr:from>
    <xdr:to>
      <xdr:col>15</xdr:col>
      <xdr:colOff>323850</xdr:colOff>
      <xdr:row>21</xdr:row>
      <xdr:rowOff>117128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0821900-012B-491B-823C-E6D9C6E281D6}"/>
            </a:ext>
          </a:extLst>
        </xdr:cNvPr>
        <xdr:cNvSpPr/>
      </xdr:nvSpPr>
      <xdr:spPr>
        <a:xfrm>
          <a:off x="85726" y="1933575"/>
          <a:ext cx="9382124" cy="218405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371475</xdr:colOff>
      <xdr:row>10</xdr:row>
      <xdr:rowOff>38100</xdr:rowOff>
    </xdr:from>
    <xdr:to>
      <xdr:col>18</xdr:col>
      <xdr:colOff>366338</xdr:colOff>
      <xdr:row>15</xdr:row>
      <xdr:rowOff>155228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3991002-710A-D333-9726-90C0BEE3DFD5}"/>
            </a:ext>
          </a:extLst>
        </xdr:cNvPr>
        <xdr:cNvGrpSpPr/>
      </xdr:nvGrpSpPr>
      <xdr:grpSpPr>
        <a:xfrm>
          <a:off x="9515475" y="1943100"/>
          <a:ext cx="1823663" cy="1069628"/>
          <a:chOff x="9515475" y="1943100"/>
          <a:chExt cx="1823663" cy="1069628"/>
        </a:xfrm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6CDB49C3-D91B-4583-9DC5-546BE60FC72F}"/>
              </a:ext>
            </a:extLst>
          </xdr:cNvPr>
          <xdr:cNvSpPr/>
        </xdr:nvSpPr>
        <xdr:spPr>
          <a:xfrm>
            <a:off x="9515475" y="1943100"/>
            <a:ext cx="1823663" cy="1069628"/>
          </a:xfrm>
          <a:prstGeom prst="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BCED60E-A9E0-9197-66A6-1CE11C462C47}"/>
              </a:ext>
            </a:extLst>
          </xdr:cNvPr>
          <xdr:cNvGrpSpPr/>
        </xdr:nvGrpSpPr>
        <xdr:grpSpPr>
          <a:xfrm>
            <a:off x="9601200" y="1971676"/>
            <a:ext cx="1676400" cy="876299"/>
            <a:chOff x="9601200" y="1971676"/>
            <a:chExt cx="1676400" cy="876299"/>
          </a:xfrm>
        </xdr:grpSpPr>
        <xdr:sp macro="" textlink="'question 7'!A6">
          <xdr:nvSpPr>
            <xdr:cNvPr id="64" name="TextBox 63">
              <a:extLst>
                <a:ext uri="{FF2B5EF4-FFF2-40B4-BE49-F238E27FC236}">
                  <a16:creationId xmlns:a16="http://schemas.microsoft.com/office/drawing/2014/main" id="{B6A7650A-ADB3-4D5B-8A8B-69CC5E740ACB}"/>
                </a:ext>
              </a:extLst>
            </xdr:cNvPr>
            <xdr:cNvSpPr txBox="1"/>
          </xdr:nvSpPr>
          <xdr:spPr>
            <a:xfrm>
              <a:off x="9734550" y="2362200"/>
              <a:ext cx="1437480" cy="4857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D1E77B6-2576-456B-B681-F28EC3F5C2C3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0.209</a:t>
              </a:fld>
              <a:endParaRPr lang="en-IN" sz="2400" b="1"/>
            </a:p>
          </xdr:txBody>
        </xdr: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C0C9898C-BB4C-C9CE-D8BE-08E77DB56CF2}"/>
                </a:ext>
              </a:extLst>
            </xdr:cNvPr>
            <xdr:cNvSpPr txBox="1"/>
          </xdr:nvSpPr>
          <xdr:spPr>
            <a:xfrm>
              <a:off x="9601200" y="1971676"/>
              <a:ext cx="1676400" cy="3028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/>
                <a:t>Cost</a:t>
              </a:r>
              <a:r>
                <a:rPr lang="en-IN" sz="1600" b="1" baseline="0"/>
                <a:t> Per Clicks</a:t>
              </a:r>
              <a:endParaRPr lang="en-IN" sz="1600" b="1"/>
            </a:p>
          </xdr:txBody>
        </xdr:sp>
      </xdr:grpSp>
    </xdr:grpSp>
    <xdr:clientData/>
  </xdr:twoCellAnchor>
  <xdr:twoCellAnchor>
    <xdr:from>
      <xdr:col>15</xdr:col>
      <xdr:colOff>400050</xdr:colOff>
      <xdr:row>16</xdr:row>
      <xdr:rowOff>28575</xdr:rowOff>
    </xdr:from>
    <xdr:to>
      <xdr:col>18</xdr:col>
      <xdr:colOff>394913</xdr:colOff>
      <xdr:row>21</xdr:row>
      <xdr:rowOff>145703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E29296D-B519-ABE0-EF2D-B09E1BA92DA5}"/>
            </a:ext>
          </a:extLst>
        </xdr:cNvPr>
        <xdr:cNvGrpSpPr/>
      </xdr:nvGrpSpPr>
      <xdr:grpSpPr>
        <a:xfrm>
          <a:off x="9544050" y="3076575"/>
          <a:ext cx="1823663" cy="1069628"/>
          <a:chOff x="9544050" y="3076575"/>
          <a:chExt cx="1823663" cy="1069628"/>
        </a:xfrm>
      </xdr:grpSpPr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E2CD616C-CBC5-41B7-8333-AA338195A084}"/>
              </a:ext>
            </a:extLst>
          </xdr:cNvPr>
          <xdr:cNvSpPr/>
        </xdr:nvSpPr>
        <xdr:spPr>
          <a:xfrm>
            <a:off x="9544050" y="3076575"/>
            <a:ext cx="1823663" cy="1069628"/>
          </a:xfrm>
          <a:prstGeom prst="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9D9792CB-337D-F16E-36C8-C6CF458CE038}"/>
              </a:ext>
            </a:extLst>
          </xdr:cNvPr>
          <xdr:cNvGrpSpPr/>
        </xdr:nvGrpSpPr>
        <xdr:grpSpPr>
          <a:xfrm>
            <a:off x="9582149" y="3105150"/>
            <a:ext cx="1704975" cy="923925"/>
            <a:chOff x="9591674" y="3114677"/>
            <a:chExt cx="1704975" cy="819148"/>
          </a:xfrm>
        </xdr:grpSpPr>
        <xdr:sp macro="" textlink="'question 8'!B9">
          <xdr:nvSpPr>
            <xdr:cNvPr id="66" name="TextBox 65">
              <a:extLst>
                <a:ext uri="{FF2B5EF4-FFF2-40B4-BE49-F238E27FC236}">
                  <a16:creationId xmlns:a16="http://schemas.microsoft.com/office/drawing/2014/main" id="{838E5332-DFD9-474C-A334-F8131CF00EEC}"/>
                </a:ext>
              </a:extLst>
            </xdr:cNvPr>
            <xdr:cNvSpPr txBox="1"/>
          </xdr:nvSpPr>
          <xdr:spPr>
            <a:xfrm>
              <a:off x="9810750" y="3448050"/>
              <a:ext cx="1437480" cy="4857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9F751668-01F9-46D0-8651-9579EFC69182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0.259</a:t>
              </a:fld>
              <a:endParaRPr lang="en-IN" sz="2400" b="1"/>
            </a:p>
          </xdr:txBody>
        </xdr: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517EBDB3-E839-E50B-4212-0720A09C4B45}"/>
                </a:ext>
              </a:extLst>
            </xdr:cNvPr>
            <xdr:cNvSpPr txBox="1"/>
          </xdr:nvSpPr>
          <xdr:spPr>
            <a:xfrm>
              <a:off x="9591674" y="3114677"/>
              <a:ext cx="1704975" cy="314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400" b="1"/>
                <a:t>Cost Per</a:t>
              </a:r>
              <a:r>
                <a:rPr lang="en-IN" sz="1400" b="1" baseline="0"/>
                <a:t> </a:t>
              </a:r>
              <a:r>
                <a:rPr lang="en-IN" sz="1400" b="1"/>
                <a:t>Conversion</a:t>
              </a:r>
            </a:p>
          </xdr:txBody>
        </xdr:sp>
      </xdr:grpSp>
    </xdr:grpSp>
    <xdr:clientData/>
  </xdr:twoCellAnchor>
  <xdr:twoCellAnchor>
    <xdr:from>
      <xdr:col>4</xdr:col>
      <xdr:colOff>352425</xdr:colOff>
      <xdr:row>0</xdr:row>
      <xdr:rowOff>161925</xdr:rowOff>
    </xdr:from>
    <xdr:to>
      <xdr:col>13</xdr:col>
      <xdr:colOff>428625</xdr:colOff>
      <xdr:row>3</xdr:row>
      <xdr:rowOff>85724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3F20A36-D782-41E0-6C7D-EC190D8C940C}"/>
            </a:ext>
          </a:extLst>
        </xdr:cNvPr>
        <xdr:cNvSpPr txBox="1"/>
      </xdr:nvSpPr>
      <xdr:spPr>
        <a:xfrm>
          <a:off x="2790825" y="161925"/>
          <a:ext cx="5562600" cy="495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/>
            <a:t>oogle Ad</a:t>
          </a:r>
          <a:r>
            <a:rPr lang="en-IN" sz="2800" b="1" baseline="0"/>
            <a:t> Data Analysis</a:t>
          </a:r>
          <a:endParaRPr lang="en-IN" sz="2800" b="1"/>
        </a:p>
      </xdr:txBody>
    </xdr:sp>
    <xdr:clientData/>
  </xdr:twoCellAnchor>
  <xdr:twoCellAnchor>
    <xdr:from>
      <xdr:col>0</xdr:col>
      <xdr:colOff>152401</xdr:colOff>
      <xdr:row>10</xdr:row>
      <xdr:rowOff>66675</xdr:rowOff>
    </xdr:from>
    <xdr:to>
      <xdr:col>7</xdr:col>
      <xdr:colOff>323851</xdr:colOff>
      <xdr:row>21</xdr:row>
      <xdr:rowOff>76200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2E535ADE-FE86-47B1-AA5A-910D6E819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10</xdr:row>
      <xdr:rowOff>57150</xdr:rowOff>
    </xdr:from>
    <xdr:to>
      <xdr:col>15</xdr:col>
      <xdr:colOff>285750</xdr:colOff>
      <xdr:row>21</xdr:row>
      <xdr:rowOff>47625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4D60670E-7ABF-4381-9170-9699CED10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342900</xdr:colOff>
      <xdr:row>1</xdr:row>
      <xdr:rowOff>19050</xdr:rowOff>
    </xdr:from>
    <xdr:to>
      <xdr:col>6</xdr:col>
      <xdr:colOff>219075</xdr:colOff>
      <xdr:row>3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BF4739-C3AE-4145-BB5D-A01D64B7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900" y="209550"/>
          <a:ext cx="485775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133350</xdr:rowOff>
    </xdr:from>
    <xdr:to>
      <xdr:col>8</xdr:col>
      <xdr:colOff>9525</xdr:colOff>
      <xdr:row>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1F18B0-61CB-4E46-6701-1697FAE2BA64}"/>
            </a:ext>
          </a:extLst>
        </xdr:cNvPr>
        <xdr:cNvSpPr txBox="1"/>
      </xdr:nvSpPr>
      <xdr:spPr>
        <a:xfrm>
          <a:off x="3505200" y="895350"/>
          <a:ext cx="2447925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COST PER CLICK</a:t>
          </a:r>
        </a:p>
      </xdr:txBody>
    </xdr:sp>
    <xdr:clientData/>
  </xdr:twoCellAnchor>
  <xdr:twoCellAnchor>
    <xdr:from>
      <xdr:col>5</xdr:col>
      <xdr:colOff>28575</xdr:colOff>
      <xdr:row>7</xdr:row>
      <xdr:rowOff>85725</xdr:rowOff>
    </xdr:from>
    <xdr:to>
      <xdr:col>7</xdr:col>
      <xdr:colOff>95250</xdr:colOff>
      <xdr:row>9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3B941F-09CB-918C-BEC5-82B5F3A826B8}"/>
            </a:ext>
            <a:ext uri="{147F2762-F138-4A5C-976F-8EAC2B608ADB}">
              <a16:predDERef xmlns:a16="http://schemas.microsoft.com/office/drawing/2014/main" pred="{0C1F18B0-61CB-4E46-6701-1697FAE2BA64}"/>
            </a:ext>
          </a:extLst>
        </xdr:cNvPr>
        <xdr:cNvSpPr txBox="1"/>
      </xdr:nvSpPr>
      <xdr:spPr>
        <a:xfrm>
          <a:off x="4143375" y="1419225"/>
          <a:ext cx="1285875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0.208913645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1419225</xdr:colOff>
      <xdr:row>7</xdr:row>
      <xdr:rowOff>0</xdr:rowOff>
    </xdr:from>
    <xdr:to>
      <xdr:col>6</xdr:col>
      <xdr:colOff>0</xdr:colOff>
      <xdr:row>11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E98A67-1D67-78CD-E70F-5E148C278C54}"/>
            </a:ext>
          </a:extLst>
        </xdr:cNvPr>
        <xdr:cNvSpPr txBox="1"/>
      </xdr:nvSpPr>
      <xdr:spPr>
        <a:xfrm>
          <a:off x="4343400" y="1333500"/>
          <a:ext cx="308610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16</xdr:row>
      <xdr:rowOff>166687</xdr:rowOff>
    </xdr:from>
    <xdr:to>
      <xdr:col>2</xdr:col>
      <xdr:colOff>981075</xdr:colOff>
      <xdr:row>31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ECDC3-24B8-011C-3A93-D12C85C10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657225</xdr:colOff>
      <xdr:row>7</xdr:row>
      <xdr:rowOff>52387</xdr:rowOff>
    </xdr:from>
    <xdr:to>
      <xdr:col>9</xdr:col>
      <xdr:colOff>523875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B1889-0595-A49D-5306-79144DCB0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ossom" refreshedDate="45951.619112962966" backgroundQuery="1" createdVersion="8" refreshedVersion="8" minRefreshableVersion="3" recordCount="0" supportSubquery="1" supportAdvancedDrill="1" xr:uid="{2FE9D40A-1917-4BE2-BDE6-3B3F414CDD1D}">
  <cacheSource type="external" connectionId="1"/>
  <cacheFields count="2">
    <cacheField name="[Measures].[Sum of ad_impressions]" caption="Sum of ad_impressions" numFmtId="0" hierarchy="22" level="32767"/>
    <cacheField name="[Measures].[Sum of ad_clicks]" caption="Sum of ad_clicks" numFmtId="0" hierarchy="23" level="32767"/>
  </cacheFields>
  <cacheHierarchies count="29">
    <cacheHierarchy uniqueName="[Table1].[campaign_id]" caption="campaign_id" attribute="1" defaultMemberUniqueName="[Table1].[campaign_id].[All]" allUniqueName="[Table1].[campaign_id].[All]" dimensionUniqueName="[Table1]" displayFolder="" count="0" memberValueDatatype="20" unbalanced="0"/>
    <cacheHierarchy uniqueName="[Table1].[ad_group_id]" caption="ad_group_id" attribute="1" defaultMemberUniqueName="[Table1].[ad_group_id].[All]" allUniqueName="[Table1].[ad_group_id].[All]" dimensionUniqueName="[Table1]" displayFolder="" count="0" memberValueDatatype="20" unbalanced="0"/>
    <cacheHierarchy uniqueName="[Table1].[ad_group_name]" caption="ad_group_name" attribute="1" defaultMemberUniqueName="[Table1].[ad_group_name].[All]" allUniqueName="[Table1].[ad_group_name].[All]" dimensionUniqueName="[Table1]" displayFolder="" count="0" memberValueDatatype="130" unbalanced="0"/>
    <cacheHierarchy uniqueName="[Table1].[ad_id]" caption="ad_id" attribute="1" defaultMemberUniqueName="[Table1].[ad_id].[All]" allUniqueName="[Table1].[ad_id].[All]" dimensionUniqueName="[Table1]" displayFolder="" count="0" memberValueDatatype="20" unbalanced="0"/>
    <cacheHierarchy uniqueName="[Table1].[ad_impressions]" caption="ad_impressions" attribute="1" defaultMemberUniqueName="[Table1].[ad_impressions].[All]" allUniqueName="[Table1].[ad_impressions].[All]" dimensionUniqueName="[Table1]" displayFolder="" count="0" memberValueDatatype="20" unbalanced="0"/>
    <cacheHierarchy uniqueName="[Table1].[ad_clicks]" caption="ad_clicks" attribute="1" defaultMemberUniqueName="[Table1].[ad_clicks].[All]" allUniqueName="[Table1].[ad_clicks].[All]" dimensionUniqueName="[Table1]" displayFolder="" count="0" memberValueDatatype="20" unbalanced="0"/>
    <cacheHierarchy uniqueName="[Table1].[ad_conversions]" caption="ad_conversions" attribute="1" defaultMemberUniqueName="[Table1].[ad_conversions].[All]" allUniqueName="[Table1].[ad_conversions].[All]" dimensionUniqueName="[Table1]" displayFolder="" count="0" memberValueDatatype="20" unbalanced="0"/>
    <cacheHierarchy uniqueName="[Table1].[ad_conversion_value]" caption="ad_conversion_value" attribute="1" defaultMemberUniqueName="[Table1].[ad_conversion_value].[All]" allUniqueName="[Table1].[ad_conversion_value].[All]" dimensionUniqueName="[Table1]" displayFolder="" count="0" memberValueDatatype="5" unbalanced="0"/>
    <cacheHierarchy uniqueName="[Table1].[ad_cost_usd]" caption="ad_cost_usd" attribute="1" defaultMemberUniqueName="[Table1].[ad_cost_usd].[All]" allUniqueName="[Table1].[ad_cost_usd].[All]" dimensionUniqueName="[Table1]" displayFolder="" count="0" memberValueDatatype="5" unbalanced="0"/>
    <cacheHierarchy uniqueName="[Table1].[cost_per_conversion]" caption="cost_per_conversion" attribute="1" defaultMemberUniqueName="[Table1].[cost_per_conversion].[All]" allUniqueName="[Table1].[cost_per_conversion].[All]" dimensionUniqueName="[Table1]" displayFolder="" count="0" memberValueDatatype="5" unbalanced="0"/>
    <cacheHierarchy uniqueName="[Table1].[value_per_conversion]" caption="value_per_conversion" attribute="1" defaultMemberUniqueName="[Table1].[value_per_conversion].[All]" allUniqueName="[Table1].[value_per_conversion].[All]" dimensionUniqueName="[Table1]" displayFolder="" count="0" memberValueDatatype="5" unbalanced="0"/>
    <cacheHierarchy uniqueName="[Table1].[campaign_impressions]" caption="campaign_impressions" attribute="1" defaultMemberUniqueName="[Table1].[campaign_impressions].[All]" allUniqueName="[Table1].[campaign_impressions].[All]" dimensionUniqueName="[Table1]" displayFolder="" count="0" memberValueDatatype="20" unbalanced="0"/>
    <cacheHierarchy uniqueName="[Table1].[campaign_clicks]" caption="campaign_clicks" attribute="1" defaultMemberUniqueName="[Table1].[campaign_clicks].[All]" allUniqueName="[Table1].[campaign_clicks].[All]" dimensionUniqueName="[Table1]" displayFolder="" count="0" memberValueDatatype="20" unbalanced="0"/>
    <cacheHierarchy uniqueName="[Table1].[campaign_conversions]" caption="campaign_conversions" attribute="1" defaultMemberUniqueName="[Table1].[campaign_conversions].[All]" allUniqueName="[Table1].[campaign_conversions].[All]" dimensionUniqueName="[Table1]" displayFolder="" count="0" memberValueDatatype="20" unbalanced="0"/>
    <cacheHierarchy uniqueName="[Table1].[campaign_cost_usd]" caption="campaign_cost_usd" attribute="1" defaultMemberUniqueName="[Table1].[campaign_cost_usd].[All]" allUniqueName="[Table1].[campaign_cost_usd].[All]" dimensionUniqueName="[Table1]" displayFolder="" count="0" memberValueDatatype="5" unbalanced="0"/>
    <cacheHierarchy uniqueName="[Table1].[campaign_conversion_value]" caption="campaign_conversion_value" attribute="1" defaultMemberUniqueName="[Table1].[campaign_conversion_value].[All]" allUniqueName="[Table1].[campaign_conversion_value].[All]" dimensionUniqueName="[Table1]" displayFolder="" count="0" memberValueDatatype="5" unbalanced="0"/>
    <cacheHierarchy uniqueName="[Table1].[campaign_start_date]" caption="campaign_start_date" attribute="1" time="1" defaultMemberUniqueName="[Table1].[campaign_start_date].[All]" allUniqueName="[Table1].[campaign_start_date].[All]" dimensionUniqueName="[Table1]" displayFolder="" count="0" memberValueDatatype="7" unbalanced="0"/>
    <cacheHierarchy uniqueName="[Table1].[campaign_end_date]" caption="campaign_end_date" attribute="1" time="1" defaultMemberUniqueName="[Table1].[campaign_end_date].[All]" allUniqueName="[Table1].[campaign_end_date].[All]" dimensionUniqueName="[Table1]" displayFolder="" count="0" memberValueDatatype="7" unbalanced="0"/>
    <cacheHierarchy uniqueName="[Table1].[click_start_date]" caption="click_start_date" attribute="1" time="1" defaultMemberUniqueName="[Table1].[click_start_date].[All]" allUniqueName="[Table1].[click_start_date].[All]" dimensionUniqueName="[Table1]" displayFolder="" count="0" memberValueDatatype="7" unbalanced="0"/>
    <cacheHierarchy uniqueName="[Table1].[click_end_date]" caption="click_end_date" attribute="1" time="1" defaultMemberUniqueName="[Table1].[click_end_date].[All]" allUniqueName="[Table1].[click_end_date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d_impressions]" caption="Sum of ad_impression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clicks]" caption="Sum of ad_click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d_conversions]" caption="Sum of ad_conversion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mpaign_conversions]" caption="Sum of campaign_conversion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mpaign_clicks]" caption="Sum of campaign_click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d_cost_usd]" caption="Sum of ad_cost_usd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mpaign_cost_usd]" caption="Sum of campaign_cost_usd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ash R" refreshedDate="45951.687925231483" backgroundQuery="1" createdVersion="8" refreshedVersion="8" minRefreshableVersion="3" recordCount="0" supportSubquery="1" supportAdvancedDrill="1" xr:uid="{0EBBBB0A-0E1D-410A-ACBE-5E8212A5DC42}">
  <cacheSource type="external" connectionId="1"/>
  <cacheFields count="6">
    <cacheField name="[Measures].[Sum of ad_conversions]" caption="Sum of ad_conversions" numFmtId="0" hierarchy="24" level="32767"/>
    <cacheField name="[Measures].[Sum of ad_clicks]" caption="Sum of ad_clicks" numFmtId="0" hierarchy="23" level="32767"/>
    <cacheField name="[Measures].[Sum of campaign_conversions]" caption="Sum of campaign_conversions" numFmtId="0" hierarchy="25" level="32767"/>
    <cacheField name="[Measures].[Sum of campaign_clicks]" caption="Sum of campaign_clicks" numFmtId="0" hierarchy="26" level="32767"/>
    <cacheField name="[Measures].[Sum of ad_cost_usd]" caption="Sum of ad_cost_usd" numFmtId="0" hierarchy="27" level="32767"/>
    <cacheField name="[Measures].[Sum of campaign_cost_usd]" caption="Sum of campaign_cost_usd" numFmtId="0" hierarchy="28" level="32767"/>
  </cacheFields>
  <cacheHierarchies count="29">
    <cacheHierarchy uniqueName="[Table1].[campaign_id]" caption="campaign_id" attribute="1" defaultMemberUniqueName="[Table1].[campaign_id].[All]" allUniqueName="[Table1].[campaign_id].[All]" dimensionUniqueName="[Table1]" displayFolder="" count="0" memberValueDatatype="20" unbalanced="0"/>
    <cacheHierarchy uniqueName="[Table1].[ad_group_id]" caption="ad_group_id" attribute="1" defaultMemberUniqueName="[Table1].[ad_group_id].[All]" allUniqueName="[Table1].[ad_group_id].[All]" dimensionUniqueName="[Table1]" displayFolder="" count="0" memberValueDatatype="20" unbalanced="0"/>
    <cacheHierarchy uniqueName="[Table1].[ad_group_name]" caption="ad_group_name" attribute="1" defaultMemberUniqueName="[Table1].[ad_group_name].[All]" allUniqueName="[Table1].[ad_group_name].[All]" dimensionUniqueName="[Table1]" displayFolder="" count="0" memberValueDatatype="130" unbalanced="0"/>
    <cacheHierarchy uniqueName="[Table1].[ad_id]" caption="ad_id" attribute="1" defaultMemberUniqueName="[Table1].[ad_id].[All]" allUniqueName="[Table1].[ad_id].[All]" dimensionUniqueName="[Table1]" displayFolder="" count="0" memberValueDatatype="20" unbalanced="0"/>
    <cacheHierarchy uniqueName="[Table1].[ad_impressions]" caption="ad_impressions" attribute="1" defaultMemberUniqueName="[Table1].[ad_impressions].[All]" allUniqueName="[Table1].[ad_impressions].[All]" dimensionUniqueName="[Table1]" displayFolder="" count="0" memberValueDatatype="20" unbalanced="0"/>
    <cacheHierarchy uniqueName="[Table1].[ad_clicks]" caption="ad_clicks" attribute="1" defaultMemberUniqueName="[Table1].[ad_clicks].[All]" allUniqueName="[Table1].[ad_clicks].[All]" dimensionUniqueName="[Table1]" displayFolder="" count="0" memberValueDatatype="20" unbalanced="0"/>
    <cacheHierarchy uniqueName="[Table1].[ad_conversions]" caption="ad_conversions" attribute="1" defaultMemberUniqueName="[Table1].[ad_conversions].[All]" allUniqueName="[Table1].[ad_conversions].[All]" dimensionUniqueName="[Table1]" displayFolder="" count="0" memberValueDatatype="20" unbalanced="0"/>
    <cacheHierarchy uniqueName="[Table1].[ad_conversion_value]" caption="ad_conversion_value" attribute="1" defaultMemberUniqueName="[Table1].[ad_conversion_value].[All]" allUniqueName="[Table1].[ad_conversion_value].[All]" dimensionUniqueName="[Table1]" displayFolder="" count="0" memberValueDatatype="5" unbalanced="0"/>
    <cacheHierarchy uniqueName="[Table1].[ad_cost_usd]" caption="ad_cost_usd" attribute="1" defaultMemberUniqueName="[Table1].[ad_cost_usd].[All]" allUniqueName="[Table1].[ad_cost_usd].[All]" dimensionUniqueName="[Table1]" displayFolder="" count="0" memberValueDatatype="5" unbalanced="0"/>
    <cacheHierarchy uniqueName="[Table1].[cost_per_conversion]" caption="cost_per_conversion" attribute="1" defaultMemberUniqueName="[Table1].[cost_per_conversion].[All]" allUniqueName="[Table1].[cost_per_conversion].[All]" dimensionUniqueName="[Table1]" displayFolder="" count="0" memberValueDatatype="5" unbalanced="0"/>
    <cacheHierarchy uniqueName="[Table1].[value_per_conversion]" caption="value_per_conversion" attribute="1" defaultMemberUniqueName="[Table1].[value_per_conversion].[All]" allUniqueName="[Table1].[value_per_conversion].[All]" dimensionUniqueName="[Table1]" displayFolder="" count="0" memberValueDatatype="5" unbalanced="0"/>
    <cacheHierarchy uniqueName="[Table1].[campaign_impressions]" caption="campaign_impressions" attribute="1" defaultMemberUniqueName="[Table1].[campaign_impressions].[All]" allUniqueName="[Table1].[campaign_impressions].[All]" dimensionUniqueName="[Table1]" displayFolder="" count="0" memberValueDatatype="20" unbalanced="0"/>
    <cacheHierarchy uniqueName="[Table1].[campaign_clicks]" caption="campaign_clicks" attribute="1" defaultMemberUniqueName="[Table1].[campaign_clicks].[All]" allUniqueName="[Table1].[campaign_clicks].[All]" dimensionUniqueName="[Table1]" displayFolder="" count="0" memberValueDatatype="20" unbalanced="0"/>
    <cacheHierarchy uniqueName="[Table1].[campaign_conversions]" caption="campaign_conversions" attribute="1" defaultMemberUniqueName="[Table1].[campaign_conversions].[All]" allUniqueName="[Table1].[campaign_conversions].[All]" dimensionUniqueName="[Table1]" displayFolder="" count="0" memberValueDatatype="20" unbalanced="0"/>
    <cacheHierarchy uniqueName="[Table1].[campaign_cost_usd]" caption="campaign_cost_usd" attribute="1" defaultMemberUniqueName="[Table1].[campaign_cost_usd].[All]" allUniqueName="[Table1].[campaign_cost_usd].[All]" dimensionUniqueName="[Table1]" displayFolder="" count="0" memberValueDatatype="5" unbalanced="0"/>
    <cacheHierarchy uniqueName="[Table1].[campaign_conversion_value]" caption="campaign_conversion_value" attribute="1" defaultMemberUniqueName="[Table1].[campaign_conversion_value].[All]" allUniqueName="[Table1].[campaign_conversion_value].[All]" dimensionUniqueName="[Table1]" displayFolder="" count="0" memberValueDatatype="5" unbalanced="0"/>
    <cacheHierarchy uniqueName="[Table1].[campaign_start_date]" caption="campaign_start_date" attribute="1" time="1" defaultMemberUniqueName="[Table1].[campaign_start_date].[All]" allUniqueName="[Table1].[campaign_start_date].[All]" dimensionUniqueName="[Table1]" displayFolder="" count="0" memberValueDatatype="7" unbalanced="0"/>
    <cacheHierarchy uniqueName="[Table1].[campaign_end_date]" caption="campaign_end_date" attribute="1" time="1" defaultMemberUniqueName="[Table1].[campaign_end_date].[All]" allUniqueName="[Table1].[campaign_end_date].[All]" dimensionUniqueName="[Table1]" displayFolder="" count="0" memberValueDatatype="7" unbalanced="0"/>
    <cacheHierarchy uniqueName="[Table1].[click_start_date]" caption="click_start_date" attribute="1" time="1" defaultMemberUniqueName="[Table1].[click_start_date].[All]" allUniqueName="[Table1].[click_start_date].[All]" dimensionUniqueName="[Table1]" displayFolder="" count="0" memberValueDatatype="7" unbalanced="0"/>
    <cacheHierarchy uniqueName="[Table1].[click_end_date]" caption="click_end_date" attribute="1" time="1" defaultMemberUniqueName="[Table1].[click_end_date].[All]" allUniqueName="[Table1].[click_end_date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d_impressions]" caption="Sum of ad_impression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clicks]" caption="Sum of ad_click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d_conversions]" caption="Sum of ad_conversion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mpaign_conversions]" caption="Sum of campaign_conversion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mpaign_clicks]" caption="Sum of campaign_click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d_cost_usd]" caption="Sum of ad_cost_usd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mpaign_cost_usd]" caption="Sum of campaign_cost_usd" measure="1" displayFolder="" measureGroup="Table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1.739549652775" createdVersion="8" refreshedVersion="8" minRefreshableVersion="3" recordCount="5000" xr:uid="{20F1AB5F-9CF1-4A9E-8FD9-E94359CE5600}">
  <cacheSource type="worksheet">
    <worksheetSource name="Table1"/>
  </cacheSource>
  <cacheFields count="20">
    <cacheField name="campaign_id" numFmtId="0">
      <sharedItems containsSemiMixedTypes="0" containsString="0" containsNumber="1" containsInteger="1" minValue="10011" maxValue="99997" count="4860">
        <n v="25795"/>
        <n v="77969"/>
        <n v="69150"/>
        <n v="83969"/>
        <n v="79479"/>
        <n v="42606"/>
        <n v="49099"/>
        <n v="22666"/>
        <n v="94651"/>
        <n v="10206"/>
        <n v="43827"/>
        <n v="35939"/>
        <n v="65016"/>
        <n v="78840"/>
        <n v="10854"/>
        <n v="47157"/>
        <n v="12811"/>
        <n v="11802"/>
        <n v="30932"/>
        <n v="39299"/>
        <n v="31357"/>
        <n v="80271"/>
        <n v="58404"/>
        <n v="46212"/>
        <n v="16102"/>
        <n v="20729"/>
        <n v="97545"/>
        <n v="59726"/>
        <n v="58747"/>
        <n v="92750"/>
        <n v="26896"/>
        <n v="83666"/>
        <n v="45247"/>
        <n v="19823"/>
        <n v="21938"/>
        <n v="96027"/>
        <n v="67458"/>
        <n v="57295"/>
        <n v="65069"/>
        <n v="69163"/>
        <n v="70566"/>
        <n v="16801"/>
        <n v="29065"/>
        <n v="29870"/>
        <n v="23116"/>
        <n v="77641"/>
        <n v="81726"/>
        <n v="21023"/>
        <n v="14835"/>
        <n v="60990"/>
        <n v="72292"/>
        <n v="28384"/>
        <n v="55106"/>
        <n v="59922"/>
        <n v="49764"/>
        <n v="71886"/>
        <n v="29963"/>
        <n v="16090"/>
        <n v="21314"/>
        <n v="91818"/>
        <n v="89714"/>
        <n v="15122"/>
        <n v="11062"/>
        <n v="36069"/>
        <n v="27260"/>
        <n v="23046"/>
        <n v="23234"/>
        <n v="52533"/>
        <n v="15287"/>
        <n v="10235"/>
        <n v="18007"/>
        <n v="94056"/>
        <n v="44016"/>
        <n v="97487"/>
        <n v="29029"/>
        <n v="30103"/>
        <n v="81315"/>
        <n v="27368"/>
        <n v="65176"/>
        <n v="49282"/>
        <n v="18577"/>
        <n v="47148"/>
        <n v="30806"/>
        <n v="82847"/>
        <n v="22342"/>
        <n v="86534"/>
        <n v="44911"/>
        <n v="14425"/>
        <n v="25358"/>
        <n v="58285"/>
        <n v="33752"/>
        <n v="41653"/>
        <n v="56828"/>
        <n v="97410"/>
        <n v="31792"/>
        <n v="44008"/>
        <n v="79626"/>
        <n v="21344"/>
        <n v="39711"/>
        <n v="16737"/>
        <n v="88945"/>
        <n v="89273"/>
        <n v="61184"/>
        <n v="12050"/>
        <n v="90688"/>
        <n v="90097"/>
        <n v="71665"/>
        <n v="52874"/>
        <n v="33874"/>
        <n v="90199"/>
        <n v="12396"/>
        <n v="93624"/>
        <n v="59138"/>
        <n v="85713"/>
        <n v="52207"/>
        <n v="60192"/>
        <n v="37083"/>
        <n v="91958"/>
        <n v="43756"/>
        <n v="11980"/>
        <n v="46444"/>
        <n v="25251"/>
        <n v="15109"/>
        <n v="36143"/>
        <n v="48559"/>
        <n v="91061"/>
        <n v="36015"/>
        <n v="21653"/>
        <n v="36745"/>
        <n v="47412"/>
        <n v="69321"/>
        <n v="41585"/>
        <n v="94878"/>
        <n v="14648"/>
        <n v="77649"/>
        <n v="81260"/>
        <n v="19847"/>
        <n v="49030"/>
        <n v="55272"/>
        <n v="92811"/>
        <n v="25577"/>
        <n v="57055"/>
        <n v="82460"/>
        <n v="35426"/>
        <n v="93360"/>
        <n v="45631"/>
        <n v="88714"/>
        <n v="47650"/>
        <n v="74157"/>
        <n v="84172"/>
        <n v="33669"/>
        <n v="44084"/>
        <n v="27633"/>
        <n v="67784"/>
        <n v="39371"/>
        <n v="26456"/>
        <n v="66549"/>
        <n v="10661"/>
        <n v="78619"/>
        <n v="72711"/>
        <n v="19715"/>
        <n v="46035"/>
        <n v="70631"/>
        <n v="62130"/>
        <n v="83965"/>
        <n v="99099"/>
        <n v="70545"/>
        <n v="69474"/>
        <n v="33312"/>
        <n v="61196"/>
        <n v="34022"/>
        <n v="20634"/>
        <n v="29877"/>
        <n v="99097"/>
        <n v="73936"/>
        <n v="54857"/>
        <n v="86295"/>
        <n v="87360"/>
        <n v="97527"/>
        <n v="55000"/>
        <n v="58758"/>
        <n v="67941"/>
        <n v="56486"/>
        <n v="19496"/>
        <n v="78056"/>
        <n v="45851"/>
        <n v="19596"/>
        <n v="78099"/>
        <n v="78926"/>
        <n v="38854"/>
        <n v="59811"/>
        <n v="64220"/>
        <n v="35279"/>
        <n v="23975"/>
        <n v="42591"/>
        <n v="27073"/>
        <n v="30644"/>
        <n v="98553"/>
        <n v="96544"/>
        <n v="79286"/>
        <n v="19283"/>
        <n v="49961"/>
        <n v="89025"/>
        <n v="31384"/>
        <n v="75794"/>
        <n v="49901"/>
        <n v="66481"/>
        <n v="34217"/>
        <n v="56305"/>
        <n v="55096"/>
        <n v="84658"/>
        <n v="46598"/>
        <n v="60939"/>
        <n v="12659"/>
        <n v="79624"/>
        <n v="88610"/>
        <n v="56733"/>
        <n v="45292"/>
        <n v="52946"/>
        <n v="42174"/>
        <n v="28230"/>
        <n v="42327"/>
        <n v="52604"/>
        <n v="26724"/>
        <n v="59334"/>
        <n v="88279"/>
        <n v="89190"/>
        <n v="88931"/>
        <n v="84637"/>
        <n v="88928"/>
        <n v="20516"/>
        <n v="62395"/>
        <n v="98503"/>
        <n v="21738"/>
        <n v="52359"/>
        <n v="12169"/>
        <n v="69500"/>
        <n v="19569"/>
        <n v="47772"/>
        <n v="90388"/>
        <n v="77496"/>
        <n v="82805"/>
        <n v="31083"/>
        <n v="90018"/>
        <n v="96698"/>
        <n v="37810"/>
        <n v="96156"/>
        <n v="18605"/>
        <n v="80721"/>
        <n v="80263"/>
        <n v="99400"/>
        <n v="94227"/>
        <n v="99678"/>
        <n v="90811"/>
        <n v="53148"/>
        <n v="25372"/>
        <n v="32005"/>
        <n v="12257"/>
        <n v="93692"/>
        <n v="83016"/>
        <n v="41881"/>
        <n v="29611"/>
        <n v="30447"/>
        <n v="74110"/>
        <n v="97265"/>
        <n v="92152"/>
        <n v="88915"/>
        <n v="21033"/>
        <n v="74805"/>
        <n v="34272"/>
        <n v="99080"/>
        <n v="34820"/>
        <n v="97893"/>
        <n v="14967"/>
        <n v="50695"/>
        <n v="30058"/>
        <n v="39961"/>
        <n v="12871"/>
        <n v="12179"/>
        <n v="73353"/>
        <n v="37056"/>
        <n v="71240"/>
        <n v="61001"/>
        <n v="37127"/>
        <n v="84704"/>
        <n v="52712"/>
        <n v="29873"/>
        <n v="10174"/>
        <n v="28919"/>
        <n v="28624"/>
        <n v="26835"/>
        <n v="56289"/>
        <n v="82525"/>
        <n v="56220"/>
        <n v="61913"/>
        <n v="24256"/>
        <n v="77054"/>
        <n v="91730"/>
        <n v="52137"/>
        <n v="72912"/>
        <n v="92289"/>
        <n v="76395"/>
        <n v="70128"/>
        <n v="76897"/>
        <n v="92409"/>
        <n v="14458"/>
        <n v="17352"/>
        <n v="66704"/>
        <n v="92722"/>
        <n v="12591"/>
        <n v="94514"/>
        <n v="11700"/>
        <n v="23917"/>
        <n v="56313"/>
        <n v="59170"/>
        <n v="86700"/>
        <n v="46468"/>
        <n v="53954"/>
        <n v="33185"/>
        <n v="86848"/>
        <n v="32335"/>
        <n v="10670"/>
        <n v="68847"/>
        <n v="86502"/>
        <n v="26999"/>
        <n v="59522"/>
        <n v="98031"/>
        <n v="81246"/>
        <n v="91159"/>
        <n v="60626"/>
        <n v="24334"/>
        <n v="33993"/>
        <n v="49850"/>
        <n v="24211"/>
        <n v="46182"/>
        <n v="71169"/>
        <n v="66541"/>
        <n v="86949"/>
        <n v="69546"/>
        <n v="41085"/>
        <n v="35338"/>
        <n v="71799"/>
        <n v="70931"/>
        <n v="40134"/>
        <n v="53856"/>
        <n v="33569"/>
        <n v="11881"/>
        <n v="85485"/>
        <n v="21874"/>
        <n v="86537"/>
        <n v="55536"/>
        <n v="81128"/>
        <n v="54369"/>
        <n v="57574"/>
        <n v="99037"/>
        <n v="32800"/>
        <n v="96242"/>
        <n v="85301"/>
        <n v="37323"/>
        <n v="54523"/>
        <n v="86777"/>
        <n v="89534"/>
        <n v="33929"/>
        <n v="35901"/>
        <n v="88484"/>
        <n v="96207"/>
        <n v="24011"/>
        <n v="51574"/>
        <n v="58617"/>
        <n v="18848"/>
        <n v="19275"/>
        <n v="70294"/>
        <n v="20283"/>
        <n v="49791"/>
        <n v="38807"/>
        <n v="63218"/>
        <n v="49531"/>
        <n v="78207"/>
        <n v="94117"/>
        <n v="45699"/>
        <n v="16782"/>
        <n v="15695"/>
        <n v="49567"/>
        <n v="42766"/>
        <n v="92384"/>
        <n v="62347"/>
        <n v="90152"/>
        <n v="74140"/>
        <n v="13121"/>
        <n v="87986"/>
        <n v="92063"/>
        <n v="99312"/>
        <n v="83034"/>
        <n v="80409"/>
        <n v="69754"/>
        <n v="96803"/>
        <n v="26663"/>
        <n v="53646"/>
        <n v="15060"/>
        <n v="91422"/>
        <n v="10864"/>
        <n v="58924"/>
        <n v="57014"/>
        <n v="17493"/>
        <n v="26626"/>
        <n v="62975"/>
        <n v="65734"/>
        <n v="58994"/>
        <n v="40573"/>
        <n v="40133"/>
        <n v="43040"/>
        <n v="74757"/>
        <n v="55875"/>
        <n v="92839"/>
        <n v="62774"/>
        <n v="38926"/>
        <n v="17933"/>
        <n v="11184"/>
        <n v="59056"/>
        <n v="54116"/>
        <n v="97593"/>
        <n v="19095"/>
        <n v="82013"/>
        <n v="19837"/>
        <n v="36026"/>
        <n v="17235"/>
        <n v="35425"/>
        <n v="39709"/>
        <n v="93232"/>
        <n v="93286"/>
        <n v="20304"/>
        <n v="93860"/>
        <n v="39320"/>
        <n v="71497"/>
        <n v="69251"/>
        <n v="80354"/>
        <n v="91788"/>
        <n v="59630"/>
        <n v="13332"/>
        <n v="90639"/>
        <n v="42966"/>
        <n v="12795"/>
        <n v="49867"/>
        <n v="41186"/>
        <n v="20785"/>
        <n v="16221"/>
        <n v="12716"/>
        <n v="97924"/>
        <n v="44159"/>
        <n v="47425"/>
        <n v="72699"/>
        <n v="24645"/>
        <n v="19130"/>
        <n v="89335"/>
        <n v="36950"/>
        <n v="38229"/>
        <n v="67769"/>
        <n v="47333"/>
        <n v="95119"/>
        <n v="51910"/>
        <n v="37025"/>
        <n v="50875"/>
        <n v="84219"/>
        <n v="49725"/>
        <n v="53880"/>
        <n v="59178"/>
        <n v="95711"/>
        <n v="53601"/>
        <n v="65421"/>
        <n v="92203"/>
        <n v="91685"/>
        <n v="25479"/>
        <n v="71607"/>
        <n v="45853"/>
        <n v="89795"/>
        <n v="67986"/>
        <n v="43980"/>
        <n v="94633"/>
        <n v="31209"/>
        <n v="62428"/>
        <n v="87355"/>
        <n v="99242"/>
        <n v="56233"/>
        <n v="20358"/>
        <n v="80740"/>
        <n v="74952"/>
        <n v="20492"/>
        <n v="11269"/>
        <n v="90583"/>
        <n v="52281"/>
        <n v="18646"/>
        <n v="60717"/>
        <n v="37689"/>
        <n v="59156"/>
        <n v="98657"/>
        <n v="34904"/>
        <n v="65934"/>
        <n v="97892"/>
        <n v="42152"/>
        <n v="94585"/>
        <n v="98741"/>
        <n v="13681"/>
        <n v="82267"/>
        <n v="81101"/>
        <n v="51950"/>
        <n v="25339"/>
        <n v="50633"/>
        <n v="14150"/>
        <n v="68560"/>
        <n v="40270"/>
        <n v="89380"/>
        <n v="11407"/>
        <n v="97475"/>
        <n v="92234"/>
        <n v="81206"/>
        <n v="69305"/>
        <n v="60071"/>
        <n v="52863"/>
        <n v="24266"/>
        <n v="94161"/>
        <n v="24953"/>
        <n v="12042"/>
        <n v="21620"/>
        <n v="38481"/>
        <n v="23731"/>
        <n v="39113"/>
        <n v="13407"/>
        <n v="87511"/>
        <n v="58784"/>
        <n v="34624"/>
        <n v="25994"/>
        <n v="83495"/>
        <n v="46404"/>
        <n v="81743"/>
        <n v="14042"/>
        <n v="92994"/>
        <n v="57779"/>
        <n v="25620"/>
        <n v="92357"/>
        <n v="83927"/>
        <n v="35993"/>
        <n v="80309"/>
        <n v="76262"/>
        <n v="88972"/>
        <n v="60711"/>
        <n v="71554"/>
        <n v="42334"/>
        <n v="50733"/>
        <n v="20931"/>
        <n v="66655"/>
        <n v="90818"/>
        <n v="40562"/>
        <n v="42317"/>
        <n v="70646"/>
        <n v="25043"/>
        <n v="31058"/>
        <n v="86086"/>
        <n v="10767"/>
        <n v="64469"/>
        <n v="63803"/>
        <n v="96296"/>
        <n v="82361"/>
        <n v="70356"/>
        <n v="45983"/>
        <n v="15544"/>
        <n v="81218"/>
        <n v="47921"/>
        <n v="55890"/>
        <n v="42463"/>
        <n v="23503"/>
        <n v="91218"/>
        <n v="96282"/>
        <n v="39825"/>
        <n v="85761"/>
        <n v="96840"/>
        <n v="45031"/>
        <n v="98534"/>
        <n v="45929"/>
        <n v="37626"/>
        <n v="85282"/>
        <n v="22879"/>
        <n v="14055"/>
        <n v="20702"/>
        <n v="90103"/>
        <n v="96335"/>
        <n v="65698"/>
        <n v="62389"/>
        <n v="30365"/>
        <n v="34596"/>
        <n v="42376"/>
        <n v="10769"/>
        <n v="86631"/>
        <n v="76922"/>
        <n v="94085"/>
        <n v="78519"/>
        <n v="23163"/>
        <n v="12105"/>
        <n v="11214"/>
        <n v="64703"/>
        <n v="76273"/>
        <n v="82388"/>
        <n v="34502"/>
        <n v="11242"/>
        <n v="43172"/>
        <n v="45010"/>
        <n v="32912"/>
        <n v="97132"/>
        <n v="88177"/>
        <n v="27127"/>
        <n v="77300"/>
        <n v="62772"/>
        <n v="60311"/>
        <n v="36149"/>
        <n v="30595"/>
        <n v="43161"/>
        <n v="78371"/>
        <n v="73600"/>
        <n v="84554"/>
        <n v="83994"/>
        <n v="92797"/>
        <n v="92886"/>
        <n v="15409"/>
        <n v="25764"/>
        <n v="79586"/>
        <n v="51152"/>
        <n v="71914"/>
        <n v="97700"/>
        <n v="44523"/>
        <n v="74800"/>
        <n v="75936"/>
        <n v="20794"/>
        <n v="98921"/>
        <n v="41498"/>
        <n v="66572"/>
        <n v="80793"/>
        <n v="57013"/>
        <n v="95395"/>
        <n v="39377"/>
        <n v="41629"/>
        <n v="76205"/>
        <n v="28895"/>
        <n v="55853"/>
        <n v="70156"/>
        <n v="94360"/>
        <n v="62186"/>
        <n v="60617"/>
        <n v="47289"/>
        <n v="49291"/>
        <n v="91552"/>
        <n v="16458"/>
        <n v="51941"/>
        <n v="40720"/>
        <n v="58506"/>
        <n v="87470"/>
        <n v="30431"/>
        <n v="93990"/>
        <n v="14922"/>
        <n v="17086"/>
        <n v="21294"/>
        <n v="60411"/>
        <n v="16791"/>
        <n v="29971"/>
        <n v="43012"/>
        <n v="86733"/>
        <n v="49994"/>
        <n v="97310"/>
        <n v="56930"/>
        <n v="37328"/>
        <n v="44416"/>
        <n v="56246"/>
        <n v="64951"/>
        <n v="98427"/>
        <n v="91406"/>
        <n v="98207"/>
        <n v="31686"/>
        <n v="32620"/>
        <n v="11403"/>
        <n v="73294"/>
        <n v="31534"/>
        <n v="16475"/>
        <n v="34853"/>
        <n v="25082"/>
        <n v="27157"/>
        <n v="65954"/>
        <n v="12015"/>
        <n v="65833"/>
        <n v="61529"/>
        <n v="97228"/>
        <n v="19476"/>
        <n v="57928"/>
        <n v="89472"/>
        <n v="94853"/>
        <n v="14302"/>
        <n v="34714"/>
        <n v="22612"/>
        <n v="10037"/>
        <n v="81947"/>
        <n v="71256"/>
        <n v="72403"/>
        <n v="21351"/>
        <n v="79868"/>
        <n v="56710"/>
        <n v="88467"/>
        <n v="79035"/>
        <n v="48314"/>
        <n v="45057"/>
        <n v="36548"/>
        <n v="84723"/>
        <n v="29522"/>
        <n v="42430"/>
        <n v="88947"/>
        <n v="82932"/>
        <n v="78754"/>
        <n v="49236"/>
        <n v="14001"/>
        <n v="16806"/>
        <n v="17973"/>
        <n v="95053"/>
        <n v="67730"/>
        <n v="46948"/>
        <n v="27118"/>
        <n v="43822"/>
        <n v="95693"/>
        <n v="47136"/>
        <n v="51792"/>
        <n v="72694"/>
        <n v="53151"/>
        <n v="46331"/>
        <n v="32257"/>
        <n v="21441"/>
        <n v="29159"/>
        <n v="76540"/>
        <n v="61939"/>
        <n v="48619"/>
        <n v="51632"/>
        <n v="29464"/>
        <n v="60481"/>
        <n v="43979"/>
        <n v="76615"/>
        <n v="80819"/>
        <n v="53463"/>
        <n v="59984"/>
        <n v="51787"/>
        <n v="93251"/>
        <n v="28756"/>
        <n v="77428"/>
        <n v="50180"/>
        <n v="27573"/>
        <n v="14023"/>
        <n v="17634"/>
        <n v="76267"/>
        <n v="88798"/>
        <n v="12978"/>
        <n v="37528"/>
        <n v="93804"/>
        <n v="96576"/>
        <n v="77619"/>
        <n v="43440"/>
        <n v="10496"/>
        <n v="35218"/>
        <n v="80467"/>
        <n v="81325"/>
        <n v="37167"/>
        <n v="54721"/>
        <n v="63526"/>
        <n v="64471"/>
        <n v="75453"/>
        <n v="39550"/>
        <n v="97744"/>
        <n v="15255"/>
        <n v="85526"/>
        <n v="48665"/>
        <n v="23406"/>
        <n v="75609"/>
        <n v="80649"/>
        <n v="81240"/>
        <n v="98952"/>
        <n v="59416"/>
        <n v="89287"/>
        <n v="20057"/>
        <n v="74829"/>
        <n v="20208"/>
        <n v="52940"/>
        <n v="31381"/>
        <n v="52235"/>
        <n v="43038"/>
        <n v="87108"/>
        <n v="48596"/>
        <n v="74303"/>
        <n v="71606"/>
        <n v="18521"/>
        <n v="81934"/>
        <n v="39873"/>
        <n v="45497"/>
        <n v="94787"/>
        <n v="33949"/>
        <n v="92336"/>
        <n v="86555"/>
        <n v="16277"/>
        <n v="45613"/>
        <n v="31975"/>
        <n v="62076"/>
        <n v="87502"/>
        <n v="89830"/>
        <n v="19066"/>
        <n v="72668"/>
        <n v="79358"/>
        <n v="32703"/>
        <n v="45367"/>
        <n v="76577"/>
        <n v="91943"/>
        <n v="27140"/>
        <n v="83167"/>
        <n v="75350"/>
        <n v="69940"/>
        <n v="53952"/>
        <n v="70422"/>
        <n v="82683"/>
        <n v="16057"/>
        <n v="36309"/>
        <n v="51366"/>
        <n v="19004"/>
        <n v="14791"/>
        <n v="37676"/>
        <n v="69622"/>
        <n v="56359"/>
        <n v="44674"/>
        <n v="94242"/>
        <n v="27718"/>
        <n v="76446"/>
        <n v="62107"/>
        <n v="25957"/>
        <n v="13809"/>
        <n v="95848"/>
        <n v="78795"/>
        <n v="63767"/>
        <n v="78344"/>
        <n v="47085"/>
        <n v="16630"/>
        <n v="20355"/>
        <n v="89120"/>
        <n v="62587"/>
        <n v="76118"/>
        <n v="32597"/>
        <n v="96711"/>
        <n v="54387"/>
        <n v="47924"/>
        <n v="28013"/>
        <n v="21596"/>
        <n v="44928"/>
        <n v="36819"/>
        <n v="18120"/>
        <n v="86215"/>
        <n v="81160"/>
        <n v="49807"/>
        <n v="23280"/>
        <n v="17145"/>
        <n v="45690"/>
        <n v="81880"/>
        <n v="68499"/>
        <n v="28800"/>
        <n v="27861"/>
        <n v="76266"/>
        <n v="54348"/>
        <n v="59323"/>
        <n v="46007"/>
        <n v="59086"/>
        <n v="82356"/>
        <n v="17394"/>
        <n v="13465"/>
        <n v="69030"/>
        <n v="98678"/>
        <n v="65773"/>
        <n v="19915"/>
        <n v="45577"/>
        <n v="65152"/>
        <n v="30754"/>
        <n v="11924"/>
        <n v="43719"/>
        <n v="29739"/>
        <n v="76178"/>
        <n v="93402"/>
        <n v="66234"/>
        <n v="48311"/>
        <n v="42926"/>
        <n v="25909"/>
        <n v="66964"/>
        <n v="28030"/>
        <n v="99342"/>
        <n v="71923"/>
        <n v="28047"/>
        <n v="32161"/>
        <n v="63223"/>
        <n v="16765"/>
        <n v="49986"/>
        <n v="10944"/>
        <n v="16047"/>
        <n v="77546"/>
        <n v="67410"/>
        <n v="27333"/>
        <n v="56996"/>
        <n v="59757"/>
        <n v="17835"/>
        <n v="99461"/>
        <n v="19395"/>
        <n v="80179"/>
        <n v="77143"/>
        <n v="85017"/>
        <n v="57109"/>
        <n v="38525"/>
        <n v="30561"/>
        <n v="31038"/>
        <n v="26876"/>
        <n v="70481"/>
        <n v="12708"/>
        <n v="65041"/>
        <n v="34524"/>
        <n v="39520"/>
        <n v="42535"/>
        <n v="95366"/>
        <n v="27522"/>
        <n v="65114"/>
        <n v="98747"/>
        <n v="40383"/>
        <n v="27443"/>
        <n v="75516"/>
        <n v="92256"/>
        <n v="60572"/>
        <n v="83079"/>
        <n v="94583"/>
        <n v="36673"/>
        <n v="68942"/>
        <n v="97211"/>
        <n v="80897"/>
        <n v="94728"/>
        <n v="31395"/>
        <n v="60278"/>
        <n v="81028"/>
        <n v="14096"/>
        <n v="31494"/>
        <n v="88038"/>
        <n v="52425"/>
        <n v="93446"/>
        <n v="61048"/>
        <n v="33437"/>
        <n v="50484"/>
        <n v="15400"/>
        <n v="75839"/>
        <n v="12124"/>
        <n v="82976"/>
        <n v="78860"/>
        <n v="65038"/>
        <n v="73379"/>
        <n v="17771"/>
        <n v="18983"/>
        <n v="30641"/>
        <n v="11439"/>
        <n v="19404"/>
        <n v="73043"/>
        <n v="69719"/>
        <n v="55650"/>
        <n v="72077"/>
        <n v="85023"/>
        <n v="76330"/>
        <n v="73763"/>
        <n v="65779"/>
        <n v="58929"/>
        <n v="86289"/>
        <n v="85583"/>
        <n v="71086"/>
        <n v="20534"/>
        <n v="71404"/>
        <n v="65240"/>
        <n v="96379"/>
        <n v="15639"/>
        <n v="60547"/>
        <n v="38069"/>
        <n v="30471"/>
        <n v="87701"/>
        <n v="80290"/>
        <n v="38475"/>
        <n v="84796"/>
        <n v="47305"/>
        <n v="85801"/>
        <n v="34331"/>
        <n v="99541"/>
        <n v="65735"/>
        <n v="93301"/>
        <n v="31330"/>
        <n v="39281"/>
        <n v="93045"/>
        <n v="59613"/>
        <n v="81873"/>
        <n v="41419"/>
        <n v="98287"/>
        <n v="65598"/>
        <n v="98782"/>
        <n v="75283"/>
        <n v="68282"/>
        <n v="20712"/>
        <n v="37272"/>
        <n v="37597"/>
        <n v="35370"/>
        <n v="32578"/>
        <n v="55891"/>
        <n v="82776"/>
        <n v="10026"/>
        <n v="76332"/>
        <n v="45200"/>
        <n v="19675"/>
        <n v="35587"/>
        <n v="63790"/>
        <n v="11766"/>
        <n v="17425"/>
        <n v="11845"/>
        <n v="57475"/>
        <n v="69967"/>
        <n v="86968"/>
        <n v="34408"/>
        <n v="88542"/>
        <n v="11711"/>
        <n v="59451"/>
        <n v="60833"/>
        <n v="78315"/>
        <n v="97778"/>
        <n v="77310"/>
        <n v="10922"/>
        <n v="88743"/>
        <n v="55414"/>
        <n v="32253"/>
        <n v="43872"/>
        <n v="95180"/>
        <n v="97725"/>
        <n v="34365"/>
        <n v="53315"/>
        <n v="20002"/>
        <n v="27223"/>
        <n v="46126"/>
        <n v="68017"/>
        <n v="31711"/>
        <n v="90913"/>
        <n v="61869"/>
        <n v="71608"/>
        <n v="62748"/>
        <n v="35741"/>
        <n v="69618"/>
        <n v="80047"/>
        <n v="84638"/>
        <n v="62129"/>
        <n v="66144"/>
        <n v="83029"/>
        <n v="57941"/>
        <n v="55266"/>
        <n v="57801"/>
        <n v="68334"/>
        <n v="17851"/>
        <n v="96120"/>
        <n v="96009"/>
        <n v="45342"/>
        <n v="65822"/>
        <n v="37617"/>
        <n v="34583"/>
        <n v="22699"/>
        <n v="92911"/>
        <n v="50225"/>
        <n v="91046"/>
        <n v="51576"/>
        <n v="80640"/>
        <n v="34575"/>
        <n v="91551"/>
        <n v="73176"/>
        <n v="64033"/>
        <n v="76063"/>
        <n v="35511"/>
        <n v="16940"/>
        <n v="13333"/>
        <n v="56533"/>
        <n v="49492"/>
        <n v="25797"/>
        <n v="24306"/>
        <n v="30529"/>
        <n v="50449"/>
        <n v="83758"/>
        <n v="69267"/>
        <n v="51291"/>
        <n v="52800"/>
        <n v="61843"/>
        <n v="28383"/>
        <n v="49979"/>
        <n v="19745"/>
        <n v="32426"/>
        <n v="31159"/>
        <n v="30927"/>
        <n v="45416"/>
        <n v="99627"/>
        <n v="16259"/>
        <n v="83844"/>
        <n v="72996"/>
        <n v="88478"/>
        <n v="50129"/>
        <n v="31007"/>
        <n v="40473"/>
        <n v="89030"/>
        <n v="28066"/>
        <n v="42806"/>
        <n v="42646"/>
        <n v="53888"/>
        <n v="26490"/>
        <n v="73165"/>
        <n v="41139"/>
        <n v="47622"/>
        <n v="85893"/>
        <n v="28669"/>
        <n v="21002"/>
        <n v="33528"/>
        <n v="62185"/>
        <n v="99751"/>
        <n v="54361"/>
        <n v="33707"/>
        <n v="98659"/>
        <n v="55076"/>
        <n v="68194"/>
        <n v="20176"/>
        <n v="60924"/>
        <n v="16441"/>
        <n v="67072"/>
        <n v="37280"/>
        <n v="59104"/>
        <n v="18261"/>
        <n v="67443"/>
        <n v="34230"/>
        <n v="89244"/>
        <n v="28910"/>
        <n v="59527"/>
        <n v="30455"/>
        <n v="32150"/>
        <n v="31302"/>
        <n v="36283"/>
        <n v="74057"/>
        <n v="41280"/>
        <n v="52348"/>
        <n v="99716"/>
        <n v="89199"/>
        <n v="33088"/>
        <n v="66795"/>
        <n v="17407"/>
        <n v="48233"/>
        <n v="74512"/>
        <n v="54557"/>
        <n v="81834"/>
        <n v="46176"/>
        <n v="92597"/>
        <n v="49909"/>
        <n v="31832"/>
        <n v="89624"/>
        <n v="10863"/>
        <n v="52240"/>
        <n v="71683"/>
        <n v="26905"/>
        <n v="15250"/>
        <n v="43050"/>
        <n v="31747"/>
        <n v="12674"/>
        <n v="33216"/>
        <n v="31236"/>
        <n v="73560"/>
        <n v="12064"/>
        <n v="80459"/>
        <n v="16661"/>
        <n v="92720"/>
        <n v="34668"/>
        <n v="24071"/>
        <n v="74703"/>
        <n v="90398"/>
        <n v="97123"/>
        <n v="42322"/>
        <n v="11607"/>
        <n v="75883"/>
        <n v="44720"/>
        <n v="58838"/>
        <n v="49137"/>
        <n v="93133"/>
        <n v="23440"/>
        <n v="48079"/>
        <n v="18177"/>
        <n v="97858"/>
        <n v="52926"/>
        <n v="71455"/>
        <n v="33729"/>
        <n v="47790"/>
        <n v="57198"/>
        <n v="44626"/>
        <n v="56647"/>
        <n v="76909"/>
        <n v="33412"/>
        <n v="67693"/>
        <n v="92604"/>
        <n v="27676"/>
        <n v="44841"/>
        <n v="98731"/>
        <n v="53048"/>
        <n v="13975"/>
        <n v="55167"/>
        <n v="52771"/>
        <n v="35574"/>
        <n v="19445"/>
        <n v="43193"/>
        <n v="36521"/>
        <n v="29763"/>
        <n v="47918"/>
        <n v="44553"/>
        <n v="85885"/>
        <n v="61986"/>
        <n v="80207"/>
        <n v="41676"/>
        <n v="80559"/>
        <n v="52553"/>
        <n v="33202"/>
        <n v="14260"/>
        <n v="43978"/>
        <n v="30243"/>
        <n v="75029"/>
        <n v="31164"/>
        <n v="18109"/>
        <n v="39369"/>
        <n v="10205"/>
        <n v="56982"/>
        <n v="21230"/>
        <n v="87332"/>
        <n v="63648"/>
        <n v="57553"/>
        <n v="53401"/>
        <n v="43971"/>
        <n v="31125"/>
        <n v="22122"/>
        <n v="60119"/>
        <n v="65175"/>
        <n v="58425"/>
        <n v="31760"/>
        <n v="47586"/>
        <n v="33386"/>
        <n v="81031"/>
        <n v="96284"/>
        <n v="91617"/>
        <n v="83158"/>
        <n v="61431"/>
        <n v="94546"/>
        <n v="99891"/>
        <n v="76800"/>
        <n v="69538"/>
        <n v="53739"/>
        <n v="86355"/>
        <n v="98896"/>
        <n v="60998"/>
        <n v="81819"/>
        <n v="66422"/>
        <n v="21075"/>
        <n v="44354"/>
        <n v="19868"/>
        <n v="58281"/>
        <n v="72958"/>
        <n v="40885"/>
        <n v="17048"/>
        <n v="73175"/>
        <n v="48196"/>
        <n v="49612"/>
        <n v="81519"/>
        <n v="45779"/>
        <n v="23698"/>
        <n v="51997"/>
        <n v="20728"/>
        <n v="72979"/>
        <n v="51400"/>
        <n v="82551"/>
        <n v="68535"/>
        <n v="22084"/>
        <n v="50364"/>
        <n v="86670"/>
        <n v="26713"/>
        <n v="47574"/>
        <n v="92307"/>
        <n v="64435"/>
        <n v="36315"/>
        <n v="95641"/>
        <n v="86497"/>
        <n v="51908"/>
        <n v="31383"/>
        <n v="32942"/>
        <n v="69183"/>
        <n v="79702"/>
        <n v="31698"/>
        <n v="65413"/>
        <n v="44247"/>
        <n v="91785"/>
        <n v="61306"/>
        <n v="51410"/>
        <n v="20707"/>
        <n v="27970"/>
        <n v="85265"/>
        <n v="75667"/>
        <n v="73874"/>
        <n v="76535"/>
        <n v="23079"/>
        <n v="10527"/>
        <n v="10445"/>
        <n v="11979"/>
        <n v="46680"/>
        <n v="83613"/>
        <n v="58503"/>
        <n v="43149"/>
        <n v="41957"/>
        <n v="71585"/>
        <n v="76753"/>
        <n v="68139"/>
        <n v="80780"/>
        <n v="16668"/>
        <n v="10693"/>
        <n v="47489"/>
        <n v="55020"/>
        <n v="93459"/>
        <n v="90570"/>
        <n v="99042"/>
        <n v="14934"/>
        <n v="17139"/>
        <n v="16229"/>
        <n v="66987"/>
        <n v="87219"/>
        <n v="71852"/>
        <n v="83471"/>
        <n v="48769"/>
        <n v="12369"/>
        <n v="10589"/>
        <n v="75223"/>
        <n v="52912"/>
        <n v="79998"/>
        <n v="19262"/>
        <n v="49673"/>
        <n v="64754"/>
        <n v="55485"/>
        <n v="86674"/>
        <n v="63025"/>
        <n v="63668"/>
        <n v="38688"/>
        <n v="65744"/>
        <n v="99298"/>
        <n v="28429"/>
        <n v="48664"/>
        <n v="38820"/>
        <n v="52817"/>
        <n v="71717"/>
        <n v="78835"/>
        <n v="61410"/>
        <n v="79815"/>
        <n v="22190"/>
        <n v="78745"/>
        <n v="87347"/>
        <n v="95837"/>
        <n v="15037"/>
        <n v="34248"/>
        <n v="49560"/>
        <n v="39607"/>
        <n v="72714"/>
        <n v="90336"/>
        <n v="32592"/>
        <n v="58426"/>
        <n v="48333"/>
        <n v="76735"/>
        <n v="98909"/>
        <n v="79939"/>
        <n v="74930"/>
        <n v="34690"/>
        <n v="31258"/>
        <n v="19136"/>
        <n v="10051"/>
        <n v="98091"/>
        <n v="54488"/>
        <n v="46583"/>
        <n v="96257"/>
        <n v="24694"/>
        <n v="82554"/>
        <n v="86942"/>
        <n v="94719"/>
        <n v="71457"/>
        <n v="57656"/>
        <n v="25611"/>
        <n v="40480"/>
        <n v="23102"/>
        <n v="37937"/>
        <n v="97273"/>
        <n v="91646"/>
        <n v="72580"/>
        <n v="16518"/>
        <n v="80072"/>
        <n v="31601"/>
        <n v="37678"/>
        <n v="94620"/>
        <n v="37326"/>
        <n v="24024"/>
        <n v="74555"/>
        <n v="83644"/>
        <n v="86970"/>
        <n v="68951"/>
        <n v="50000"/>
        <n v="91751"/>
        <n v="18988"/>
        <n v="42863"/>
        <n v="54470"/>
        <n v="57577"/>
        <n v="97091"/>
        <n v="30556"/>
        <n v="51224"/>
        <n v="10068"/>
        <n v="94946"/>
        <n v="22213"/>
        <n v="86084"/>
        <n v="22550"/>
        <n v="79076"/>
        <n v="32805"/>
        <n v="12808"/>
        <n v="98456"/>
        <n v="10925"/>
        <n v="91583"/>
        <n v="59460"/>
        <n v="38604"/>
        <n v="41426"/>
        <n v="77071"/>
        <n v="17591"/>
        <n v="52337"/>
        <n v="52399"/>
        <n v="29674"/>
        <n v="29290"/>
        <n v="22822"/>
        <n v="32537"/>
        <n v="35832"/>
        <n v="29299"/>
        <n v="60054"/>
        <n v="47462"/>
        <n v="29198"/>
        <n v="94886"/>
        <n v="99343"/>
        <n v="33664"/>
        <n v="70873"/>
        <n v="61302"/>
        <n v="67290"/>
        <n v="55201"/>
        <n v="55420"/>
        <n v="66485"/>
        <n v="81918"/>
        <n v="89996"/>
        <n v="27111"/>
        <n v="12632"/>
        <n v="68649"/>
        <n v="83586"/>
        <n v="98590"/>
        <n v="90225"/>
        <n v="38429"/>
        <n v="94752"/>
        <n v="31037"/>
        <n v="81310"/>
        <n v="54484"/>
        <n v="28281"/>
        <n v="20019"/>
        <n v="91238"/>
        <n v="82131"/>
        <n v="79225"/>
        <n v="93959"/>
        <n v="49758"/>
        <n v="43743"/>
        <n v="87585"/>
        <n v="12806"/>
        <n v="37655"/>
        <n v="67402"/>
        <n v="30407"/>
        <n v="99939"/>
        <n v="20011"/>
        <n v="96390"/>
        <n v="83703"/>
        <n v="38428"/>
        <n v="63054"/>
        <n v="24909"/>
        <n v="95000"/>
        <n v="82623"/>
        <n v="54700"/>
        <n v="97104"/>
        <n v="46397"/>
        <n v="62385"/>
        <n v="90598"/>
        <n v="37265"/>
        <n v="61663"/>
        <n v="77752"/>
        <n v="24244"/>
        <n v="34274"/>
        <n v="58166"/>
        <n v="68824"/>
        <n v="11601"/>
        <n v="11927"/>
        <n v="25674"/>
        <n v="65569"/>
        <n v="32357"/>
        <n v="69337"/>
        <n v="43699"/>
        <n v="85837"/>
        <n v="84083"/>
        <n v="78917"/>
        <n v="80585"/>
        <n v="36081"/>
        <n v="59274"/>
        <n v="92410"/>
        <n v="40737"/>
        <n v="97787"/>
        <n v="67235"/>
        <n v="48368"/>
        <n v="51417"/>
        <n v="66005"/>
        <n v="52898"/>
        <n v="25396"/>
        <n v="47787"/>
        <n v="92565"/>
        <n v="10218"/>
        <n v="38897"/>
        <n v="80509"/>
        <n v="45035"/>
        <n v="98591"/>
        <n v="12853"/>
        <n v="11935"/>
        <n v="55378"/>
        <n v="30317"/>
        <n v="36110"/>
        <n v="77818"/>
        <n v="95222"/>
        <n v="71265"/>
        <n v="26219"/>
        <n v="66690"/>
        <n v="39677"/>
        <n v="72909"/>
        <n v="23262"/>
        <n v="53746"/>
        <n v="40364"/>
        <n v="22679"/>
        <n v="22291"/>
        <n v="52568"/>
        <n v="62443"/>
        <n v="96644"/>
        <n v="19216"/>
        <n v="97986"/>
        <n v="72806"/>
        <n v="82417"/>
        <n v="66473"/>
        <n v="99102"/>
        <n v="91618"/>
        <n v="58601"/>
        <n v="63709"/>
        <n v="80085"/>
        <n v="62445"/>
        <n v="57679"/>
        <n v="24102"/>
        <n v="86693"/>
        <n v="81494"/>
        <n v="70883"/>
        <n v="55812"/>
        <n v="42862"/>
        <n v="17691"/>
        <n v="36295"/>
        <n v="51970"/>
        <n v="98672"/>
        <n v="77733"/>
        <n v="64476"/>
        <n v="83331"/>
        <n v="86644"/>
        <n v="39104"/>
        <n v="47142"/>
        <n v="84383"/>
        <n v="74099"/>
        <n v="72395"/>
        <n v="41607"/>
        <n v="18117"/>
        <n v="23220"/>
        <n v="87818"/>
        <n v="61845"/>
        <n v="79360"/>
        <n v="78776"/>
        <n v="72146"/>
        <n v="31283"/>
        <n v="63570"/>
        <n v="25164"/>
        <n v="56741"/>
        <n v="54250"/>
        <n v="36930"/>
        <n v="15136"/>
        <n v="44374"/>
        <n v="88682"/>
        <n v="14533"/>
        <n v="34082"/>
        <n v="23068"/>
        <n v="22043"/>
        <n v="62158"/>
        <n v="22777"/>
        <n v="87027"/>
        <n v="61362"/>
        <n v="52011"/>
        <n v="97738"/>
        <n v="44519"/>
        <n v="63821"/>
        <n v="78676"/>
        <n v="21055"/>
        <n v="92277"/>
        <n v="28638"/>
        <n v="37987"/>
        <n v="99299"/>
        <n v="25921"/>
        <n v="62703"/>
        <n v="93081"/>
        <n v="83694"/>
        <n v="98161"/>
        <n v="15702"/>
        <n v="42162"/>
        <n v="54929"/>
        <n v="84363"/>
        <n v="95478"/>
        <n v="99971"/>
        <n v="41279"/>
        <n v="57879"/>
        <n v="80220"/>
        <n v="21971"/>
        <n v="61516"/>
        <n v="77806"/>
        <n v="99792"/>
        <n v="10076"/>
        <n v="62289"/>
        <n v="67811"/>
        <n v="67655"/>
        <n v="86990"/>
        <n v="98612"/>
        <n v="43043"/>
        <n v="68084"/>
        <n v="37802"/>
        <n v="51541"/>
        <n v="97108"/>
        <n v="79579"/>
        <n v="60226"/>
        <n v="92537"/>
        <n v="50739"/>
        <n v="98057"/>
        <n v="47310"/>
        <n v="63239"/>
        <n v="75896"/>
        <n v="69207"/>
        <n v="96973"/>
        <n v="75573"/>
        <n v="44162"/>
        <n v="70523"/>
        <n v="70820"/>
        <n v="59956"/>
        <n v="99897"/>
        <n v="70049"/>
        <n v="89220"/>
        <n v="36866"/>
        <n v="95054"/>
        <n v="10168"/>
        <n v="49350"/>
        <n v="68975"/>
        <n v="22735"/>
        <n v="40036"/>
        <n v="69722"/>
        <n v="86493"/>
        <n v="76533"/>
        <n v="42784"/>
        <n v="16952"/>
        <n v="62513"/>
        <n v="77824"/>
        <n v="69301"/>
        <n v="38788"/>
        <n v="59987"/>
        <n v="43993"/>
        <n v="33229"/>
        <n v="37011"/>
        <n v="47880"/>
        <n v="10254"/>
        <n v="42476"/>
        <n v="84332"/>
        <n v="75997"/>
        <n v="91176"/>
        <n v="20000"/>
        <n v="50834"/>
        <n v="12751"/>
        <n v="13302"/>
        <n v="45284"/>
        <n v="87080"/>
        <n v="94256"/>
        <n v="61235"/>
        <n v="25847"/>
        <n v="28837"/>
        <n v="78524"/>
        <n v="87988"/>
        <n v="24378"/>
        <n v="74202"/>
        <n v="40475"/>
        <n v="57042"/>
        <n v="39018"/>
        <n v="98348"/>
        <n v="54537"/>
        <n v="27882"/>
        <n v="92392"/>
        <n v="17038"/>
        <n v="34791"/>
        <n v="46189"/>
        <n v="50428"/>
        <n v="83424"/>
        <n v="84108"/>
        <n v="32972"/>
        <n v="42227"/>
        <n v="26793"/>
        <n v="73956"/>
        <n v="19874"/>
        <n v="53023"/>
        <n v="68900"/>
        <n v="48573"/>
        <n v="55015"/>
        <n v="59915"/>
        <n v="15591"/>
        <n v="97581"/>
        <n v="74551"/>
        <n v="57373"/>
        <n v="11374"/>
        <n v="88191"/>
        <n v="37003"/>
        <n v="18629"/>
        <n v="53552"/>
        <n v="54867"/>
        <n v="32412"/>
        <n v="76092"/>
        <n v="94856"/>
        <n v="88347"/>
        <n v="14793"/>
        <n v="64757"/>
        <n v="55213"/>
        <n v="87271"/>
        <n v="83878"/>
        <n v="37552"/>
        <n v="58001"/>
        <n v="58196"/>
        <n v="83450"/>
        <n v="21842"/>
        <n v="64470"/>
        <n v="25201"/>
        <n v="56923"/>
        <n v="12424"/>
        <n v="24450"/>
        <n v="84712"/>
        <n v="33746"/>
        <n v="69789"/>
        <n v="69481"/>
        <n v="67247"/>
        <n v="56546"/>
        <n v="30578"/>
        <n v="66437"/>
        <n v="47595"/>
        <n v="46108"/>
        <n v="60139"/>
        <n v="39985"/>
        <n v="33898"/>
        <n v="89908"/>
        <n v="37204"/>
        <n v="80960"/>
        <n v="28643"/>
        <n v="39870"/>
        <n v="16586"/>
        <n v="79529"/>
        <n v="12703"/>
        <n v="42976"/>
        <n v="69921"/>
        <n v="16500"/>
        <n v="76038"/>
        <n v="50558"/>
        <n v="41174"/>
        <n v="67773"/>
        <n v="80499"/>
        <n v="55588"/>
        <n v="26640"/>
        <n v="96653"/>
        <n v="61318"/>
        <n v="82940"/>
        <n v="43749"/>
        <n v="22850"/>
        <n v="19926"/>
        <n v="76877"/>
        <n v="51633"/>
        <n v="85440"/>
        <n v="32706"/>
        <n v="53322"/>
        <n v="60622"/>
        <n v="41051"/>
        <n v="40027"/>
        <n v="45744"/>
        <n v="44946"/>
        <n v="15164"/>
        <n v="76345"/>
        <n v="29039"/>
        <n v="76107"/>
        <n v="63830"/>
        <n v="48221"/>
        <n v="32584"/>
        <n v="19906"/>
        <n v="62290"/>
        <n v="14866"/>
        <n v="72845"/>
        <n v="29465"/>
        <n v="12976"/>
        <n v="39157"/>
        <n v="97638"/>
        <n v="57659"/>
        <n v="83030"/>
        <n v="36250"/>
        <n v="44754"/>
        <n v="64697"/>
        <n v="38436"/>
        <n v="52448"/>
        <n v="92209"/>
        <n v="75355"/>
        <n v="41171"/>
        <n v="61538"/>
        <n v="60157"/>
        <n v="93725"/>
        <n v="55788"/>
        <n v="86593"/>
        <n v="38210"/>
        <n v="49164"/>
        <n v="17386"/>
        <n v="49266"/>
        <n v="44850"/>
        <n v="39519"/>
        <n v="26587"/>
        <n v="66938"/>
        <n v="69976"/>
        <n v="29784"/>
        <n v="53375"/>
        <n v="83098"/>
        <n v="90220"/>
        <n v="37005"/>
        <n v="37386"/>
        <n v="59645"/>
        <n v="50615"/>
        <n v="66994"/>
        <n v="92158"/>
        <n v="39681"/>
        <n v="52019"/>
        <n v="35294"/>
        <n v="19607"/>
        <n v="70345"/>
        <n v="23692"/>
        <n v="68896"/>
        <n v="15922"/>
        <n v="93574"/>
        <n v="63000"/>
        <n v="37535"/>
        <n v="23348"/>
        <n v="90506"/>
        <n v="50254"/>
        <n v="46098"/>
        <n v="18885"/>
        <n v="27762"/>
        <n v="55995"/>
        <n v="70811"/>
        <n v="65878"/>
        <n v="38022"/>
        <n v="93481"/>
        <n v="52255"/>
        <n v="25326"/>
        <n v="31340"/>
        <n v="72099"/>
        <n v="66198"/>
        <n v="88871"/>
        <n v="74546"/>
        <n v="42924"/>
        <n v="33877"/>
        <n v="29584"/>
        <n v="58643"/>
        <n v="79401"/>
        <n v="49441"/>
        <n v="80114"/>
        <n v="63077"/>
        <n v="36783"/>
        <n v="87167"/>
        <n v="82372"/>
        <n v="12214"/>
        <n v="75480"/>
        <n v="93744"/>
        <n v="34463"/>
        <n v="73556"/>
        <n v="24075"/>
        <n v="48541"/>
        <n v="84915"/>
        <n v="50452"/>
        <n v="44058"/>
        <n v="64740"/>
        <n v="11634"/>
        <n v="87364"/>
        <n v="86831"/>
        <n v="46833"/>
        <n v="68990"/>
        <n v="15456"/>
        <n v="65700"/>
        <n v="43290"/>
        <n v="62062"/>
        <n v="46624"/>
        <n v="93254"/>
        <n v="64157"/>
        <n v="63662"/>
        <n v="44600"/>
        <n v="86629"/>
        <n v="47210"/>
        <n v="11198"/>
        <n v="92306"/>
        <n v="76382"/>
        <n v="37653"/>
        <n v="26616"/>
        <n v="47639"/>
        <n v="44902"/>
        <n v="32761"/>
        <n v="16377"/>
        <n v="13498"/>
        <n v="69829"/>
        <n v="87780"/>
        <n v="55856"/>
        <n v="29282"/>
        <n v="36469"/>
        <n v="24837"/>
        <n v="20515"/>
        <n v="77966"/>
        <n v="42286"/>
        <n v="57510"/>
        <n v="31198"/>
        <n v="47133"/>
        <n v="20726"/>
        <n v="50197"/>
        <n v="30353"/>
        <n v="68835"/>
        <n v="36885"/>
        <n v="43546"/>
        <n v="94153"/>
        <n v="87737"/>
        <n v="92189"/>
        <n v="44515"/>
        <n v="23386"/>
        <n v="76930"/>
        <n v="29459"/>
        <n v="38735"/>
        <n v="79513"/>
        <n v="82025"/>
        <n v="38359"/>
        <n v="16223"/>
        <n v="32027"/>
        <n v="62236"/>
        <n v="55102"/>
        <n v="46724"/>
        <n v="66439"/>
        <n v="71446"/>
        <n v="79214"/>
        <n v="60528"/>
        <n v="10860"/>
        <n v="57698"/>
        <n v="13447"/>
        <n v="53781"/>
        <n v="78440"/>
        <n v="13098"/>
        <n v="26471"/>
        <n v="50996"/>
        <n v="98640"/>
        <n v="78460"/>
        <n v="62140"/>
        <n v="73902"/>
        <n v="55289"/>
        <n v="11706"/>
        <n v="25948"/>
        <n v="61862"/>
        <n v="25707"/>
        <n v="58886"/>
        <n v="58630"/>
        <n v="69278"/>
        <n v="45212"/>
        <n v="94343"/>
        <n v="56408"/>
        <n v="78193"/>
        <n v="15507"/>
        <n v="23937"/>
        <n v="76254"/>
        <n v="61055"/>
        <n v="27949"/>
        <n v="77166"/>
        <n v="68566"/>
        <n v="25009"/>
        <n v="68285"/>
        <n v="88701"/>
        <n v="27276"/>
        <n v="46427"/>
        <n v="16044"/>
        <n v="97165"/>
        <n v="49875"/>
        <n v="58966"/>
        <n v="10063"/>
        <n v="12728"/>
        <n v="89430"/>
        <n v="10533"/>
        <n v="53674"/>
        <n v="90468"/>
        <n v="34610"/>
        <n v="28884"/>
        <n v="17604"/>
        <n v="66257"/>
        <n v="12027"/>
        <n v="24635"/>
        <n v="80344"/>
        <n v="98720"/>
        <n v="25491"/>
        <n v="79879"/>
        <n v="26017"/>
        <n v="79005"/>
        <n v="88711"/>
        <n v="25454"/>
        <n v="34556"/>
        <n v="59605"/>
        <n v="63965"/>
        <n v="38234"/>
        <n v="88254"/>
        <n v="81828"/>
        <n v="55024"/>
        <n v="82053"/>
        <n v="62239"/>
        <n v="12918"/>
        <n v="91067"/>
        <n v="90481"/>
        <n v="94536"/>
        <n v="75524"/>
        <n v="57907"/>
        <n v="94096"/>
        <n v="36752"/>
        <n v="30558"/>
        <n v="25704"/>
        <n v="45564"/>
        <n v="34576"/>
        <n v="16449"/>
        <n v="13763"/>
        <n v="89023"/>
        <n v="48484"/>
        <n v="47206"/>
        <n v="53758"/>
        <n v="32670"/>
        <n v="81509"/>
        <n v="86511"/>
        <n v="96353"/>
        <n v="23967"/>
        <n v="34843"/>
        <n v="55114"/>
        <n v="79014"/>
        <n v="83386"/>
        <n v="12332"/>
        <n v="14121"/>
        <n v="74747"/>
        <n v="88938"/>
        <n v="35698"/>
        <n v="68636"/>
        <n v="52928"/>
        <n v="72759"/>
        <n v="94369"/>
        <n v="15416"/>
        <n v="46757"/>
        <n v="83460"/>
        <n v="12948"/>
        <n v="14358"/>
        <n v="91164"/>
        <n v="60160"/>
        <n v="15906"/>
        <n v="63551"/>
        <n v="68954"/>
        <n v="61488"/>
        <n v="96395"/>
        <n v="90748"/>
        <n v="50747"/>
        <n v="62791"/>
        <n v="48554"/>
        <n v="57207"/>
        <n v="51163"/>
        <n v="25096"/>
        <n v="16704"/>
        <n v="55261"/>
        <n v="90380"/>
        <n v="25877"/>
        <n v="90977"/>
        <n v="36907"/>
        <n v="76036"/>
        <n v="47484"/>
        <n v="97989"/>
        <n v="36067"/>
        <n v="28032"/>
        <n v="21819"/>
        <n v="47807"/>
        <n v="11280"/>
        <n v="37332"/>
        <n v="16063"/>
        <n v="16141"/>
        <n v="29954"/>
        <n v="75047"/>
        <n v="65221"/>
        <n v="11527"/>
        <n v="96170"/>
        <n v="14433"/>
        <n v="80569"/>
        <n v="97687"/>
        <n v="83532"/>
        <n v="70494"/>
        <n v="10537"/>
        <n v="96492"/>
        <n v="87261"/>
        <n v="72358"/>
        <n v="26192"/>
        <n v="71678"/>
        <n v="36204"/>
        <n v="12812"/>
        <n v="60442"/>
        <n v="60757"/>
        <n v="50510"/>
        <n v="99381"/>
        <n v="83818"/>
        <n v="82009"/>
        <n v="30310"/>
        <n v="33885"/>
        <n v="87462"/>
        <n v="38434"/>
        <n v="10388"/>
        <n v="18209"/>
        <n v="97367"/>
        <n v="21179"/>
        <n v="93136"/>
        <n v="66501"/>
        <n v="14069"/>
        <n v="54659"/>
        <n v="90698"/>
        <n v="45304"/>
        <n v="75937"/>
        <n v="62686"/>
        <n v="53923"/>
        <n v="35448"/>
        <n v="48635"/>
        <n v="94412"/>
        <n v="72547"/>
        <n v="64497"/>
        <n v="38329"/>
        <n v="75129"/>
        <n v="15196"/>
        <n v="63165"/>
        <n v="88908"/>
        <n v="91839"/>
        <n v="98956"/>
        <n v="68612"/>
        <n v="42567"/>
        <n v="21243"/>
        <n v="76430"/>
        <n v="56116"/>
        <n v="32970"/>
        <n v="18014"/>
        <n v="13448"/>
        <n v="35078"/>
        <n v="94926"/>
        <n v="56779"/>
        <n v="48551"/>
        <n v="99589"/>
        <n v="41403"/>
        <n v="34124"/>
        <n v="41146"/>
        <n v="79856"/>
        <n v="97564"/>
        <n v="39237"/>
        <n v="57119"/>
        <n v="45193"/>
        <n v="59864"/>
        <n v="64058"/>
        <n v="79885"/>
        <n v="42895"/>
        <n v="88437"/>
        <n v="49150"/>
        <n v="65099"/>
        <n v="59704"/>
        <n v="30026"/>
        <n v="71804"/>
        <n v="58904"/>
        <n v="10607"/>
        <n v="80880"/>
        <n v="79269"/>
        <n v="60393"/>
        <n v="42150"/>
        <n v="33033"/>
        <n v="80845"/>
        <n v="15722"/>
        <n v="55221"/>
        <n v="13801"/>
        <n v="38093"/>
        <n v="85048"/>
        <n v="26737"/>
        <n v="87604"/>
        <n v="26819"/>
        <n v="30437"/>
        <n v="15282"/>
        <n v="79457"/>
        <n v="80264"/>
        <n v="82232"/>
        <n v="95234"/>
        <n v="92485"/>
        <n v="86695"/>
        <n v="68081"/>
        <n v="83229"/>
        <n v="31433"/>
        <n v="27623"/>
        <n v="78462"/>
        <n v="69126"/>
        <n v="65180"/>
        <n v="30736"/>
        <n v="58610"/>
        <n v="12039"/>
        <n v="98015"/>
        <n v="67294"/>
        <n v="87162"/>
        <n v="72396"/>
        <n v="14061"/>
        <n v="61072"/>
        <n v="59411"/>
        <n v="75245"/>
        <n v="24066"/>
        <n v="86647"/>
        <n v="62963"/>
        <n v="92372"/>
        <n v="29856"/>
        <n v="84060"/>
        <n v="16909"/>
        <n v="69588"/>
        <n v="37087"/>
        <n v="93987"/>
        <n v="11953"/>
        <n v="90420"/>
        <n v="50263"/>
        <n v="48748"/>
        <n v="42291"/>
        <n v="74591"/>
        <n v="66813"/>
        <n v="79759"/>
        <n v="73594"/>
        <n v="87557"/>
        <n v="93182"/>
        <n v="79345"/>
        <n v="15291"/>
        <n v="61175"/>
        <n v="39101"/>
        <n v="27048"/>
        <n v="37778"/>
        <n v="67701"/>
        <n v="73257"/>
        <n v="61084"/>
        <n v="44497"/>
        <n v="86474"/>
        <n v="22776"/>
        <n v="46062"/>
        <n v="18190"/>
        <n v="70703"/>
        <n v="75133"/>
        <n v="10081"/>
        <n v="92702"/>
        <n v="68475"/>
        <n v="31836"/>
        <n v="42425"/>
        <n v="14638"/>
        <n v="79069"/>
        <n v="77797"/>
        <n v="36065"/>
        <n v="76732"/>
        <n v="63134"/>
        <n v="42996"/>
        <n v="76828"/>
        <n v="47997"/>
        <n v="31892"/>
        <n v="60684"/>
        <n v="89903"/>
        <n v="13954"/>
        <n v="97490"/>
        <n v="78809"/>
        <n v="11042"/>
        <n v="48261"/>
        <n v="82285"/>
        <n v="88580"/>
        <n v="96679"/>
        <n v="45501"/>
        <n v="48300"/>
        <n v="48353"/>
        <n v="26312"/>
        <n v="18505"/>
        <n v="97872"/>
        <n v="89455"/>
        <n v="34815"/>
        <n v="69015"/>
        <n v="79093"/>
        <n v="83954"/>
        <n v="49855"/>
        <n v="47363"/>
        <n v="92614"/>
        <n v="95409"/>
        <n v="41739"/>
        <n v="48916"/>
        <n v="38147"/>
        <n v="54597"/>
        <n v="84842"/>
        <n v="44288"/>
        <n v="82593"/>
        <n v="70019"/>
        <n v="20797"/>
        <n v="60091"/>
        <n v="69648"/>
        <n v="45976"/>
        <n v="80245"/>
        <n v="13207"/>
        <n v="26642"/>
        <n v="95031"/>
        <n v="36595"/>
        <n v="51472"/>
        <n v="68171"/>
        <n v="58390"/>
        <n v="51929"/>
        <n v="88734"/>
        <n v="11613"/>
        <n v="24134"/>
        <n v="65351"/>
        <n v="13553"/>
        <n v="47126"/>
        <n v="46003"/>
        <n v="96901"/>
        <n v="48948"/>
        <n v="82433"/>
        <n v="30646"/>
        <n v="42332"/>
        <n v="89290"/>
        <n v="97071"/>
        <n v="53042"/>
        <n v="79804"/>
        <n v="21865"/>
        <n v="80827"/>
        <n v="96988"/>
        <n v="67158"/>
        <n v="77560"/>
        <n v="10243"/>
        <n v="46965"/>
        <n v="67603"/>
        <n v="66741"/>
        <n v="81539"/>
        <n v="69235"/>
        <n v="27173"/>
        <n v="40466"/>
        <n v="92909"/>
        <n v="62348"/>
        <n v="49647"/>
        <n v="76494"/>
        <n v="92055"/>
        <n v="98780"/>
        <n v="14641"/>
        <n v="57859"/>
        <n v="39654"/>
        <n v="78657"/>
        <n v="61769"/>
        <n v="49420"/>
        <n v="50729"/>
        <n v="52774"/>
        <n v="39146"/>
        <n v="26003"/>
        <n v="35209"/>
        <n v="93117"/>
        <n v="78368"/>
        <n v="85511"/>
        <n v="59353"/>
        <n v="57084"/>
        <n v="47569"/>
        <n v="81095"/>
        <n v="13155"/>
        <n v="12045"/>
        <n v="64523"/>
        <n v="83752"/>
        <n v="63907"/>
        <n v="71259"/>
        <n v="25140"/>
        <n v="95534"/>
        <n v="98448"/>
        <n v="99240"/>
        <n v="16492"/>
        <n v="84186"/>
        <n v="39785"/>
        <n v="82659"/>
        <n v="98998"/>
        <n v="35113"/>
        <n v="16486"/>
        <n v="42872"/>
        <n v="24698"/>
        <n v="12153"/>
        <n v="16726"/>
        <n v="25893"/>
        <n v="96831"/>
        <n v="97129"/>
        <n v="99183"/>
        <n v="78916"/>
        <n v="22521"/>
        <n v="45868"/>
        <n v="84402"/>
        <n v="67291"/>
        <n v="59264"/>
        <n v="92961"/>
        <n v="20545"/>
        <n v="20943"/>
        <n v="66657"/>
        <n v="88444"/>
        <n v="35435"/>
        <n v="60203"/>
        <n v="13769"/>
        <n v="26362"/>
        <n v="87497"/>
        <n v="76883"/>
        <n v="24262"/>
        <n v="15327"/>
        <n v="67711"/>
        <n v="99092"/>
        <n v="73289"/>
        <n v="35656"/>
        <n v="67083"/>
        <n v="20017"/>
        <n v="73470"/>
        <n v="89764"/>
        <n v="13889"/>
        <n v="84033"/>
        <n v="27279"/>
        <n v="38031"/>
        <n v="36235"/>
        <n v="80249"/>
        <n v="76856"/>
        <n v="53364"/>
        <n v="28953"/>
        <n v="98618"/>
        <n v="24089"/>
        <n v="65244"/>
        <n v="25426"/>
        <n v="90747"/>
        <n v="89837"/>
        <n v="71737"/>
        <n v="37677"/>
        <n v="25266"/>
        <n v="39512"/>
        <n v="12120"/>
        <n v="68844"/>
        <n v="85114"/>
        <n v="28467"/>
        <n v="67248"/>
        <n v="44202"/>
        <n v="58853"/>
        <n v="63198"/>
        <n v="55206"/>
        <n v="50077"/>
        <n v="28978"/>
        <n v="59573"/>
        <n v="26921"/>
        <n v="64875"/>
        <n v="42076"/>
        <n v="87237"/>
        <n v="28964"/>
        <n v="45383"/>
        <n v="56889"/>
        <n v="73490"/>
        <n v="31220"/>
        <n v="62378"/>
        <n v="15773"/>
        <n v="71855"/>
        <n v="55373"/>
        <n v="26944"/>
        <n v="68737"/>
        <n v="44017"/>
        <n v="50482"/>
        <n v="56578"/>
        <n v="95681"/>
        <n v="98688"/>
        <n v="35180"/>
        <n v="26966"/>
        <n v="75126"/>
        <n v="28918"/>
        <n v="54693"/>
        <n v="72968"/>
        <n v="62398"/>
        <n v="31444"/>
        <n v="63883"/>
        <n v="48022"/>
        <n v="31557"/>
        <n v="11136"/>
        <n v="30410"/>
        <n v="91107"/>
        <n v="89652"/>
        <n v="68879"/>
        <n v="91999"/>
        <n v="61192"/>
        <n v="69677"/>
        <n v="31718"/>
        <n v="69451"/>
        <n v="79066"/>
        <n v="21755"/>
        <n v="28422"/>
        <n v="85449"/>
        <n v="52810"/>
        <n v="37515"/>
        <n v="45260"/>
        <n v="15615"/>
        <n v="52816"/>
        <n v="77763"/>
        <n v="16746"/>
        <n v="20381"/>
        <n v="30187"/>
        <n v="46836"/>
        <n v="86536"/>
        <n v="14430"/>
        <n v="39461"/>
        <n v="14590"/>
        <n v="47970"/>
        <n v="52344"/>
        <n v="54006"/>
        <n v="34603"/>
        <n v="29432"/>
        <n v="93351"/>
        <n v="81496"/>
        <n v="99076"/>
        <n v="27993"/>
        <n v="94588"/>
        <n v="61042"/>
        <n v="42548"/>
        <n v="71324"/>
        <n v="70851"/>
        <n v="86705"/>
        <n v="24349"/>
        <n v="21271"/>
        <n v="97303"/>
        <n v="27879"/>
        <n v="79195"/>
        <n v="93277"/>
        <n v="55684"/>
        <n v="23268"/>
        <n v="38733"/>
        <n v="52089"/>
        <n v="66959"/>
        <n v="96062"/>
        <n v="69610"/>
        <n v="73399"/>
        <n v="61910"/>
        <n v="61828"/>
        <n v="72230"/>
        <n v="97363"/>
        <n v="72419"/>
        <n v="36430"/>
        <n v="55805"/>
        <n v="86456"/>
        <n v="34810"/>
        <n v="58003"/>
        <n v="52875"/>
        <n v="94623"/>
        <n v="52769"/>
        <n v="36007"/>
        <n v="63046"/>
        <n v="15988"/>
        <n v="20664"/>
        <n v="91254"/>
        <n v="19527"/>
        <n v="42791"/>
        <n v="28916"/>
        <n v="28224"/>
        <n v="52675"/>
        <n v="18079"/>
        <n v="20226"/>
        <n v="67612"/>
        <n v="74077"/>
        <n v="93992"/>
        <n v="47403"/>
        <n v="14396"/>
        <n v="39000"/>
        <n v="66680"/>
        <n v="95733"/>
        <n v="98717"/>
        <n v="23172"/>
        <n v="35151"/>
        <n v="68720"/>
        <n v="86944"/>
        <n v="55056"/>
        <n v="53346"/>
        <n v="88709"/>
        <n v="67804"/>
        <n v="62837"/>
        <n v="62958"/>
        <n v="92867"/>
        <n v="58577"/>
        <n v="70587"/>
        <n v="27909"/>
        <n v="29920"/>
        <n v="63387"/>
        <n v="73711"/>
        <n v="88438"/>
        <n v="94599"/>
        <n v="61454"/>
        <n v="24702"/>
        <n v="10207"/>
        <n v="71586"/>
        <n v="48569"/>
        <n v="80719"/>
        <n v="70930"/>
        <n v="82312"/>
        <n v="71725"/>
        <n v="19880"/>
        <n v="74544"/>
        <n v="98566"/>
        <n v="84044"/>
        <n v="90203"/>
        <n v="80545"/>
        <n v="95915"/>
        <n v="68523"/>
        <n v="83583"/>
        <n v="43264"/>
        <n v="70934"/>
        <n v="70538"/>
        <n v="49113"/>
        <n v="58329"/>
        <n v="59940"/>
        <n v="19640"/>
        <n v="52398"/>
        <n v="87256"/>
        <n v="14540"/>
        <n v="17692"/>
        <n v="22793"/>
        <n v="10517"/>
        <n v="35601"/>
        <n v="76868"/>
        <n v="18352"/>
        <n v="11299"/>
        <n v="73455"/>
        <n v="72809"/>
        <n v="95358"/>
        <n v="67861"/>
        <n v="73039"/>
        <n v="36474"/>
        <n v="26762"/>
        <n v="25178"/>
        <n v="26988"/>
        <n v="21309"/>
        <n v="91483"/>
        <n v="39925"/>
        <n v="13754"/>
        <n v="27125"/>
        <n v="62337"/>
        <n v="42701"/>
        <n v="10909"/>
        <n v="97178"/>
        <n v="80809"/>
        <n v="70325"/>
        <n v="39235"/>
        <n v="17951"/>
        <n v="30639"/>
        <n v="23366"/>
        <n v="76132"/>
        <n v="84493"/>
        <n v="34235"/>
        <n v="15575"/>
        <n v="87670"/>
        <n v="10025"/>
        <n v="79431"/>
        <n v="85199"/>
        <n v="22026"/>
        <n v="80996"/>
        <n v="75549"/>
        <n v="87147"/>
        <n v="29562"/>
        <n v="68074"/>
        <n v="50970"/>
        <n v="83637"/>
        <n v="45061"/>
        <n v="37251"/>
        <n v="90318"/>
        <n v="42199"/>
        <n v="75974"/>
        <n v="33308"/>
        <n v="35970"/>
        <n v="24407"/>
        <n v="91103"/>
        <n v="95728"/>
        <n v="87419"/>
        <n v="84306"/>
        <n v="56349"/>
        <n v="58675"/>
        <n v="69489"/>
        <n v="80300"/>
        <n v="12149"/>
        <n v="42251"/>
        <n v="93657"/>
        <n v="68550"/>
        <n v="57873"/>
        <n v="88248"/>
        <n v="20780"/>
        <n v="37945"/>
        <n v="57369"/>
        <n v="13293"/>
        <n v="48087"/>
        <n v="36574"/>
        <n v="45401"/>
        <n v="12283"/>
        <n v="11023"/>
        <n v="24466"/>
        <n v="41356"/>
        <n v="92100"/>
        <n v="39356"/>
        <n v="68384"/>
        <n v="99711"/>
        <n v="78413"/>
        <n v="59874"/>
        <n v="69460"/>
        <n v="46207"/>
        <n v="40189"/>
        <n v="62400"/>
        <n v="33831"/>
        <n v="57855"/>
        <n v="85500"/>
        <n v="44126"/>
        <n v="36399"/>
        <n v="77902"/>
        <n v="56653"/>
        <n v="33108"/>
        <n v="61408"/>
        <n v="85978"/>
        <n v="98823"/>
        <n v="16149"/>
        <n v="10899"/>
        <n v="94243"/>
        <n v="95122"/>
        <n v="15167"/>
        <n v="82799"/>
        <n v="26492"/>
        <n v="52908"/>
        <n v="78459"/>
        <n v="29229"/>
        <n v="84928"/>
        <n v="74966"/>
        <n v="30744"/>
        <n v="56064"/>
        <n v="77751"/>
        <n v="41099"/>
        <n v="93525"/>
        <n v="57243"/>
        <n v="62086"/>
        <n v="63634"/>
        <n v="57565"/>
        <n v="81449"/>
        <n v="29558"/>
        <n v="41953"/>
        <n v="25317"/>
        <n v="22815"/>
        <n v="76269"/>
        <n v="85507"/>
        <n v="95288"/>
        <n v="34559"/>
        <n v="55500"/>
        <n v="11044"/>
        <n v="48433"/>
        <n v="47524"/>
        <n v="87648"/>
        <n v="67262"/>
        <n v="83984"/>
        <n v="37875"/>
        <n v="69724"/>
        <n v="68763"/>
        <n v="59588"/>
        <n v="74005"/>
        <n v="83811"/>
        <n v="56891"/>
        <n v="96081"/>
        <n v="77951"/>
        <n v="27517"/>
        <n v="42229"/>
        <n v="50720"/>
        <n v="21481"/>
        <n v="32623"/>
        <n v="76987"/>
        <n v="93209"/>
        <n v="83594"/>
        <n v="81231"/>
        <n v="34487"/>
        <n v="79677"/>
        <n v="37855"/>
        <n v="34195"/>
        <n v="99393"/>
        <n v="52580"/>
        <n v="35094"/>
        <n v="91137"/>
        <n v="76258"/>
        <n v="71805"/>
        <n v="86309"/>
        <n v="42383"/>
        <n v="98802"/>
        <n v="36455"/>
        <n v="83231"/>
        <n v="12472"/>
        <n v="10258"/>
        <n v="69473"/>
        <n v="55540"/>
        <n v="36532"/>
        <n v="58277"/>
        <n v="45966"/>
        <n v="89146"/>
        <n v="17811"/>
        <n v="38590"/>
        <n v="92863"/>
        <n v="18058"/>
        <n v="76727"/>
        <n v="88377"/>
        <n v="53201"/>
        <n v="63682"/>
        <n v="27019"/>
        <n v="35491"/>
        <n v="16854"/>
        <n v="63111"/>
        <n v="99638"/>
        <n v="53024"/>
        <n v="62808"/>
        <n v="51767"/>
        <n v="39140"/>
        <n v="72625"/>
        <n v="14201"/>
        <n v="57786"/>
        <n v="47788"/>
        <n v="40083"/>
        <n v="94694"/>
        <n v="33235"/>
        <n v="47430"/>
        <n v="76277"/>
        <n v="66850"/>
        <n v="12519"/>
        <n v="78821"/>
        <n v="18549"/>
        <n v="74061"/>
        <n v="51543"/>
        <n v="62753"/>
        <n v="95869"/>
        <n v="66644"/>
        <n v="22744"/>
        <n v="23733"/>
        <n v="45472"/>
        <n v="63513"/>
        <n v="67026"/>
        <n v="90197"/>
        <n v="33784"/>
        <n v="52383"/>
        <n v="83588"/>
        <n v="31316"/>
        <n v="52020"/>
        <n v="26771"/>
        <n v="76196"/>
        <n v="34966"/>
        <n v="44289"/>
        <n v="83925"/>
        <n v="72903"/>
        <n v="72630"/>
        <n v="83274"/>
        <n v="20715"/>
        <n v="21655"/>
        <n v="61129"/>
        <n v="48715"/>
        <n v="56618"/>
        <n v="89525"/>
        <n v="27893"/>
        <n v="75305"/>
        <n v="16612"/>
        <n v="94962"/>
        <n v="65402"/>
        <n v="77007"/>
        <n v="99369"/>
        <n v="42651"/>
        <n v="69539"/>
        <n v="47676"/>
        <n v="28077"/>
        <n v="27928"/>
        <n v="11204"/>
        <n v="74590"/>
        <n v="81882"/>
        <n v="98518"/>
        <n v="64183"/>
        <n v="31863"/>
        <n v="88045"/>
        <n v="40934"/>
        <n v="13950"/>
        <n v="73440"/>
        <n v="57192"/>
        <n v="50711"/>
        <n v="45878"/>
        <n v="56059"/>
        <n v="46623"/>
        <n v="61779"/>
        <n v="83685"/>
        <n v="43849"/>
        <n v="96608"/>
        <n v="39011"/>
        <n v="68741"/>
        <n v="36881"/>
        <n v="34538"/>
        <n v="93883"/>
        <n v="53704"/>
        <n v="98410"/>
        <n v="96467"/>
        <n v="60012"/>
        <n v="67829"/>
        <n v="11839"/>
        <n v="10785"/>
        <n v="19319"/>
        <n v="16524"/>
        <n v="63214"/>
        <n v="79344"/>
        <n v="41262"/>
        <n v="11803"/>
        <n v="24373"/>
        <n v="70829"/>
        <n v="36362"/>
        <n v="21291"/>
        <n v="16857"/>
        <n v="28210"/>
        <n v="93800"/>
        <n v="36341"/>
        <n v="17393"/>
        <n v="22965"/>
        <n v="78444"/>
        <n v="10645"/>
        <n v="79951"/>
        <n v="85856"/>
        <n v="55493"/>
        <n v="83042"/>
        <n v="81168"/>
        <n v="37217"/>
        <n v="97028"/>
        <n v="72185"/>
        <n v="85605"/>
        <n v="37385"/>
        <n v="43186"/>
        <n v="85391"/>
        <n v="35316"/>
        <n v="88948"/>
        <n v="46362"/>
        <n v="75236"/>
        <n v="67753"/>
        <n v="83741"/>
        <n v="83550"/>
        <n v="98777"/>
        <n v="24464"/>
        <n v="51000"/>
        <n v="17688"/>
        <n v="28663"/>
        <n v="23251"/>
        <n v="60683"/>
        <n v="74346"/>
        <n v="44536"/>
        <n v="37483"/>
        <n v="95124"/>
        <n v="67325"/>
        <n v="72294"/>
        <n v="94070"/>
        <n v="56458"/>
        <n v="69192"/>
        <n v="42831"/>
        <n v="13105"/>
        <n v="96597"/>
        <n v="58872"/>
        <n v="26041"/>
        <n v="52178"/>
        <n v="22865"/>
        <n v="93031"/>
        <n v="40772"/>
        <n v="89535"/>
        <n v="46610"/>
        <n v="41579"/>
        <n v="49552"/>
        <n v="92408"/>
        <n v="74903"/>
        <n v="72564"/>
        <n v="15520"/>
        <n v="97101"/>
        <n v="62604"/>
        <n v="72115"/>
        <n v="48069"/>
        <n v="56567"/>
        <n v="42398"/>
        <n v="28587"/>
        <n v="46958"/>
        <n v="35101"/>
        <n v="33038"/>
        <n v="80361"/>
        <n v="19212"/>
        <n v="97524"/>
        <n v="96928"/>
        <n v="24418"/>
        <n v="49454"/>
        <n v="88019"/>
        <n v="47187"/>
        <n v="19422"/>
        <n v="73575"/>
        <n v="99547"/>
        <n v="20695"/>
        <n v="44742"/>
        <n v="11555"/>
        <n v="97429"/>
        <n v="98080"/>
        <n v="35006"/>
        <n v="38190"/>
        <n v="26120"/>
        <n v="89548"/>
        <n v="28524"/>
        <n v="20971"/>
        <n v="34054"/>
        <n v="82220"/>
        <n v="65013"/>
        <n v="15341"/>
        <n v="15110"/>
        <n v="47261"/>
        <n v="20468"/>
        <n v="94073"/>
        <n v="46984"/>
        <n v="58416"/>
        <n v="67229"/>
        <n v="94855"/>
        <n v="98131"/>
        <n v="85085"/>
        <n v="98122"/>
        <n v="28589"/>
        <n v="99078"/>
        <n v="34479"/>
        <n v="83933"/>
        <n v="23369"/>
        <n v="16715"/>
        <n v="40691"/>
        <n v="84440"/>
        <n v="22648"/>
        <n v="64094"/>
        <n v="52919"/>
        <n v="86893"/>
        <n v="34551"/>
        <n v="47424"/>
        <n v="82501"/>
        <n v="70916"/>
        <n v="62969"/>
        <n v="13943"/>
        <n v="84667"/>
        <n v="73968"/>
        <n v="17094"/>
        <n v="31864"/>
        <n v="99990"/>
        <n v="12455"/>
        <n v="85450"/>
        <n v="84200"/>
        <n v="13177"/>
        <n v="10819"/>
        <n v="73371"/>
        <n v="47101"/>
        <n v="70262"/>
        <n v="92159"/>
        <n v="25398"/>
        <n v="38497"/>
        <n v="57589"/>
        <n v="92533"/>
        <n v="73192"/>
        <n v="61686"/>
        <n v="43074"/>
        <n v="65863"/>
        <n v="98499"/>
        <n v="46751"/>
        <n v="35387"/>
        <n v="83597"/>
        <n v="59508"/>
        <n v="48785"/>
        <n v="14288"/>
        <n v="20687"/>
        <n v="15364"/>
        <n v="21246"/>
        <n v="78570"/>
        <n v="87632"/>
        <n v="26888"/>
        <n v="80219"/>
        <n v="24903"/>
        <n v="75233"/>
        <n v="57429"/>
        <n v="34841"/>
        <n v="41158"/>
        <n v="42361"/>
        <n v="58409"/>
        <n v="22372"/>
        <n v="23986"/>
        <n v="73788"/>
        <n v="71243"/>
        <n v="60396"/>
        <n v="90116"/>
        <n v="67856"/>
        <n v="83829"/>
        <n v="62704"/>
        <n v="50957"/>
        <n v="66500"/>
        <n v="24880"/>
        <n v="93228"/>
        <n v="16625"/>
        <n v="47603"/>
        <n v="80073"/>
        <n v="73247"/>
        <n v="39712"/>
        <n v="69821"/>
        <n v="35000"/>
        <n v="23315"/>
        <n v="40408"/>
        <n v="66867"/>
        <n v="85869"/>
        <n v="89266"/>
        <n v="91241"/>
        <n v="45689"/>
        <n v="28700"/>
        <n v="72985"/>
        <n v="71976"/>
        <n v="85954"/>
        <n v="56106"/>
        <n v="87934"/>
        <n v="67405"/>
        <n v="26294"/>
        <n v="30146"/>
        <n v="77488"/>
        <n v="38283"/>
        <n v="31405"/>
        <n v="50860"/>
        <n v="68862"/>
        <n v="26238"/>
        <n v="20934"/>
        <n v="33792"/>
        <n v="34347"/>
        <n v="67947"/>
        <n v="95028"/>
        <n v="16968"/>
        <n v="90745"/>
        <n v="50305"/>
        <n v="32077"/>
        <n v="33836"/>
        <n v="38279"/>
        <n v="14226"/>
        <n v="66827"/>
        <n v="19081"/>
        <n v="18003"/>
        <n v="30287"/>
        <n v="53418"/>
        <n v="51170"/>
        <n v="56825"/>
        <n v="73101"/>
        <n v="53760"/>
        <n v="12192"/>
        <n v="43006"/>
        <n v="32969"/>
        <n v="11321"/>
        <n v="75046"/>
        <n v="31727"/>
        <n v="15685"/>
        <n v="81461"/>
        <n v="83711"/>
        <n v="73493"/>
        <n v="25641"/>
        <n v="63897"/>
        <n v="20466"/>
        <n v="10233"/>
        <n v="87631"/>
        <n v="90872"/>
        <n v="92361"/>
        <n v="49980"/>
        <n v="42545"/>
        <n v="54808"/>
        <n v="93053"/>
        <n v="96519"/>
        <n v="15361"/>
        <n v="75291"/>
        <n v="61703"/>
        <n v="60220"/>
        <n v="55985"/>
        <n v="12402"/>
        <n v="78764"/>
        <n v="53915"/>
        <n v="31874"/>
        <n v="79385"/>
        <n v="66246"/>
        <n v="44433"/>
        <n v="59033"/>
        <n v="88485"/>
        <n v="55066"/>
        <n v="63166"/>
        <n v="11707"/>
        <n v="33802"/>
        <n v="83963"/>
        <n v="20522"/>
        <n v="84737"/>
        <n v="73741"/>
        <n v="84396"/>
        <n v="79452"/>
        <n v="28311"/>
        <n v="33407"/>
        <n v="28898"/>
        <n v="84430"/>
        <n v="44924"/>
        <n v="33670"/>
        <n v="24443"/>
        <n v="54732"/>
        <n v="14351"/>
        <n v="45691"/>
        <n v="34927"/>
        <n v="98979"/>
        <n v="34057"/>
        <n v="24822"/>
        <n v="75436"/>
        <n v="25406"/>
        <n v="80284"/>
        <n v="94701"/>
        <n v="65020"/>
        <n v="75228"/>
        <n v="15516"/>
        <n v="16834"/>
        <n v="94095"/>
        <n v="35547"/>
        <n v="94780"/>
        <n v="46512"/>
        <n v="78998"/>
        <n v="48859"/>
        <n v="36782"/>
        <n v="14538"/>
        <n v="55337"/>
        <n v="16281"/>
        <n v="98585"/>
        <n v="57606"/>
        <n v="80531"/>
        <n v="23341"/>
        <n v="22068"/>
        <n v="48700"/>
        <n v="97875"/>
        <n v="35168"/>
        <n v="57803"/>
        <n v="35381"/>
        <n v="99083"/>
        <n v="61417"/>
        <n v="58951"/>
        <n v="78826"/>
        <n v="72076"/>
        <n v="61754"/>
        <n v="88088"/>
        <n v="79065"/>
        <n v="66171"/>
        <n v="28164"/>
        <n v="52290"/>
        <n v="42611"/>
        <n v="83824"/>
        <n v="98144"/>
        <n v="51592"/>
        <n v="18321"/>
        <n v="10111"/>
        <n v="35423"/>
        <n v="64101"/>
        <n v="32562"/>
        <n v="57561"/>
        <n v="16190"/>
        <n v="10289"/>
        <n v="47098"/>
        <n v="27235"/>
        <n v="98114"/>
        <n v="24764"/>
        <n v="28558"/>
        <n v="56611"/>
        <n v="96372"/>
        <n v="83429"/>
        <n v="61689"/>
        <n v="54014"/>
        <n v="75506"/>
        <n v="27458"/>
        <n v="66040"/>
        <n v="76962"/>
        <n v="97635"/>
        <n v="67623"/>
        <n v="87437"/>
        <n v="51739"/>
        <n v="53281"/>
        <n v="44359"/>
        <n v="75674"/>
        <n v="13571"/>
        <n v="65138"/>
        <n v="10610"/>
        <n v="77915"/>
        <n v="46533"/>
        <n v="62937"/>
        <n v="41583"/>
        <n v="28798"/>
        <n v="71333"/>
        <n v="69567"/>
        <n v="21805"/>
        <n v="10011"/>
        <n v="79402"/>
        <n v="30893"/>
        <n v="18975"/>
        <n v="81263"/>
        <n v="48807"/>
        <n v="53635"/>
        <n v="82873"/>
        <n v="24905"/>
        <n v="60175"/>
        <n v="75202"/>
        <n v="26157"/>
        <n v="44888"/>
        <n v="49900"/>
        <n v="62563"/>
        <n v="93697"/>
        <n v="31925"/>
        <n v="20086"/>
        <n v="91791"/>
        <n v="48733"/>
        <n v="62476"/>
        <n v="83384"/>
        <n v="14617"/>
        <n v="23097"/>
        <n v="17489"/>
        <n v="75457"/>
        <n v="81887"/>
        <n v="58974"/>
        <n v="82934"/>
        <n v="96733"/>
        <n v="79802"/>
        <n v="53518"/>
        <n v="82402"/>
        <n v="30645"/>
        <n v="36314"/>
        <n v="92789"/>
        <n v="86864"/>
        <n v="91273"/>
        <n v="41180"/>
        <n v="43856"/>
        <n v="35910"/>
        <n v="90102"/>
        <n v="85120"/>
        <n v="21569"/>
        <n v="43231"/>
        <n v="51699"/>
        <n v="30937"/>
        <n v="17109"/>
        <n v="59647"/>
        <n v="48032"/>
        <n v="58573"/>
        <n v="20718"/>
        <n v="55275"/>
        <n v="73409"/>
        <n v="65697"/>
        <n v="75519"/>
        <n v="76393"/>
        <n v="50503"/>
        <n v="16646"/>
        <n v="23807"/>
        <n v="94475"/>
        <n v="67916"/>
        <n v="21957"/>
        <n v="28201"/>
        <n v="45618"/>
        <n v="22057"/>
        <n v="13067"/>
        <n v="88272"/>
        <n v="31999"/>
        <n v="48881"/>
        <n v="19787"/>
        <n v="14202"/>
        <n v="93024"/>
        <n v="40733"/>
        <n v="91193"/>
        <n v="35956"/>
        <n v="10603"/>
        <n v="82111"/>
        <n v="81384"/>
        <n v="33892"/>
        <n v="14732"/>
        <n v="13204"/>
        <n v="38478"/>
        <n v="73607"/>
        <n v="87304"/>
        <n v="37118"/>
        <n v="51573"/>
        <n v="66156"/>
        <n v="30223"/>
        <n v="35204"/>
        <n v="84046"/>
        <n v="11869"/>
        <n v="28824"/>
        <n v="87716"/>
        <n v="22929"/>
        <n v="69938"/>
        <n v="36832"/>
        <n v="69998"/>
        <n v="79642"/>
        <n v="24714"/>
        <n v="12410"/>
        <n v="84722"/>
        <n v="19622"/>
        <n v="32645"/>
        <n v="13048"/>
        <n v="22459"/>
        <n v="35191"/>
        <n v="10613"/>
        <n v="64007"/>
        <n v="13868"/>
        <n v="48998"/>
        <n v="29256"/>
        <n v="90306"/>
        <n v="28616"/>
        <n v="14436"/>
        <n v="56461"/>
        <n v="60764"/>
        <n v="61664"/>
        <n v="39913"/>
        <n v="27151"/>
        <n v="74569"/>
        <n v="55977"/>
        <n v="21807"/>
        <n v="40022"/>
        <n v="32305"/>
        <n v="97043"/>
        <n v="92542"/>
        <n v="28297"/>
        <n v="54268"/>
        <n v="29990"/>
        <n v="53532"/>
        <n v="73871"/>
        <n v="83581"/>
        <n v="49238"/>
        <n v="65552"/>
        <n v="56369"/>
        <n v="59456"/>
        <n v="58479"/>
        <n v="48291"/>
        <n v="48574"/>
        <n v="81367"/>
        <n v="73356"/>
        <n v="47239"/>
        <n v="70149"/>
        <n v="53930"/>
        <n v="38391"/>
        <n v="59510"/>
        <n v="92303"/>
        <n v="73477"/>
        <n v="63200"/>
        <n v="30450"/>
        <n v="41310"/>
        <n v="80010"/>
        <n v="71885"/>
        <n v="51731"/>
        <n v="73667"/>
        <n v="13577"/>
        <n v="91682"/>
        <n v="43355"/>
        <n v="39027"/>
        <n v="59307"/>
        <n v="82626"/>
        <n v="22810"/>
        <n v="80350"/>
        <n v="77024"/>
        <n v="67739"/>
        <n v="17018"/>
        <n v="66763"/>
        <n v="84412"/>
        <n v="42239"/>
        <n v="22755"/>
        <n v="94872"/>
        <n v="40517"/>
        <n v="31646"/>
        <n v="85937"/>
        <n v="54487"/>
        <n v="47739"/>
        <n v="83516"/>
        <n v="90633"/>
        <n v="84681"/>
        <n v="71194"/>
        <n v="20987"/>
        <n v="48989"/>
        <n v="53995"/>
        <n v="25300"/>
        <n v="42403"/>
        <n v="28405"/>
        <n v="62856"/>
        <n v="39012"/>
        <n v="25536"/>
        <n v="62452"/>
        <n v="43288"/>
        <n v="84756"/>
        <n v="57558"/>
        <n v="85186"/>
        <n v="59485"/>
        <n v="41233"/>
        <n v="41994"/>
        <n v="84718"/>
        <n v="92047"/>
        <n v="46880"/>
        <n v="27104"/>
        <n v="34970"/>
        <n v="16345"/>
        <n v="27114"/>
        <n v="82493"/>
        <n v="17361"/>
        <n v="11605"/>
        <n v="58241"/>
        <n v="37814"/>
        <n v="76104"/>
        <n v="28244"/>
        <n v="43622"/>
        <n v="73427"/>
        <n v="76415"/>
        <n v="36392"/>
        <n v="53851"/>
        <n v="62372"/>
        <n v="13505"/>
        <n v="65472"/>
        <n v="44855"/>
        <n v="44799"/>
        <n v="80043"/>
        <n v="63638"/>
        <n v="38671"/>
        <n v="73413"/>
        <n v="73332"/>
        <n v="73090"/>
        <n v="98619"/>
        <n v="94918"/>
        <n v="19893"/>
        <n v="60950"/>
        <n v="65511"/>
        <n v="51900"/>
        <n v="23558"/>
        <n v="46687"/>
        <n v="69849"/>
        <n v="14980"/>
        <n v="89021"/>
        <n v="71594"/>
        <n v="34673"/>
        <n v="13107"/>
        <n v="45074"/>
        <n v="34490"/>
        <n v="62266"/>
        <n v="19159"/>
        <n v="99109"/>
        <n v="35328"/>
        <n v="52765"/>
        <n v="71055"/>
        <n v="77235"/>
        <n v="14521"/>
        <n v="92958"/>
        <n v="22727"/>
        <n v="56554"/>
        <n v="10279"/>
        <n v="96098"/>
        <n v="37915"/>
        <n v="10824"/>
        <n v="12509"/>
        <n v="99254"/>
        <n v="70495"/>
        <n v="83311"/>
        <n v="10332"/>
        <n v="16553"/>
        <n v="63101"/>
        <n v="49204"/>
        <n v="81889"/>
        <n v="76039"/>
        <n v="99606"/>
        <n v="63799"/>
        <n v="47473"/>
        <n v="18858"/>
        <n v="17785"/>
        <n v="50302"/>
        <n v="22378"/>
        <n v="22031"/>
        <n v="16591"/>
        <n v="94059"/>
        <n v="51198"/>
        <n v="66853"/>
        <n v="71880"/>
        <n v="40901"/>
        <n v="29685"/>
        <n v="95993"/>
        <n v="78391"/>
        <n v="17245"/>
        <n v="76660"/>
        <n v="99644"/>
        <n v="30954"/>
        <n v="77585"/>
        <n v="92842"/>
        <n v="49749"/>
        <n v="78342"/>
        <n v="18359"/>
        <n v="50621"/>
        <n v="57141"/>
        <n v="66734"/>
        <n v="42864"/>
        <n v="12030"/>
        <n v="80614"/>
        <n v="51500"/>
        <n v="53800"/>
        <n v="40617"/>
        <n v="16384"/>
        <n v="49474"/>
        <n v="18704"/>
        <n v="51684"/>
        <n v="59015"/>
        <n v="49128"/>
        <n v="36507"/>
        <n v="21815"/>
        <n v="98533"/>
        <n v="10600"/>
        <n v="18651"/>
        <n v="73811"/>
        <n v="57178"/>
        <n v="58445"/>
        <n v="43049"/>
        <n v="75759"/>
        <n v="60749"/>
        <n v="54661"/>
        <n v="65324"/>
        <n v="50708"/>
        <n v="65561"/>
        <n v="83759"/>
        <n v="22454"/>
        <n v="86268"/>
        <n v="44129"/>
        <n v="45657"/>
        <n v="50584"/>
        <n v="91540"/>
        <n v="69780"/>
        <n v="66087"/>
        <n v="51707"/>
        <n v="92858"/>
        <n v="32528"/>
        <n v="74469"/>
        <n v="30030"/>
        <n v="36793"/>
        <n v="62022"/>
        <n v="32316"/>
        <n v="28941"/>
        <n v="93526"/>
        <n v="12894"/>
        <n v="67314"/>
        <n v="74010"/>
        <n v="50876"/>
        <n v="42298"/>
        <n v="46064"/>
        <n v="31555"/>
        <n v="26114"/>
        <n v="24775"/>
        <n v="17596"/>
        <n v="70730"/>
        <n v="64571"/>
        <n v="53407"/>
        <n v="65896"/>
        <n v="35820"/>
        <n v="94998"/>
        <n v="95349"/>
        <n v="99233"/>
        <n v="74337"/>
        <n v="83872"/>
        <n v="63072"/>
        <n v="61003"/>
        <n v="83123"/>
        <n v="86252"/>
        <n v="20662"/>
        <n v="28617"/>
        <n v="71945"/>
        <n v="79504"/>
        <n v="36859"/>
        <n v="94313"/>
        <n v="11840"/>
        <n v="57036"/>
        <n v="72971"/>
        <n v="40395"/>
        <n v="25870"/>
        <n v="50927"/>
        <n v="28105"/>
        <n v="62849"/>
        <n v="99646"/>
        <n v="36610"/>
        <n v="25630"/>
        <n v="16892"/>
        <n v="86760"/>
        <n v="80277"/>
        <n v="54431"/>
        <n v="97087"/>
        <n v="91084"/>
        <n v="22871"/>
        <n v="24541"/>
        <n v="98062"/>
        <n v="29105"/>
        <n v="69470"/>
        <n v="16103"/>
        <n v="87302"/>
        <n v="74723"/>
        <n v="84015"/>
        <n v="12666"/>
        <n v="30735"/>
        <n v="37749"/>
        <n v="28984"/>
        <n v="73720"/>
        <n v="42915"/>
        <n v="37669"/>
        <n v="13356"/>
        <n v="12560"/>
        <n v="66109"/>
        <n v="66045"/>
        <n v="41361"/>
        <n v="80655"/>
        <n v="97533"/>
        <n v="48010"/>
        <n v="52156"/>
        <n v="62396"/>
        <n v="46225"/>
        <n v="79542"/>
        <n v="48207"/>
        <n v="49974"/>
        <n v="33047"/>
        <n v="35606"/>
        <n v="25017"/>
        <n v="59019"/>
        <n v="38552"/>
        <n v="30705"/>
        <n v="96300"/>
        <n v="36412"/>
        <n v="89077"/>
        <n v="90884"/>
        <n v="25023"/>
        <n v="59346"/>
        <n v="23739"/>
        <n v="44594"/>
        <n v="46417"/>
        <n v="82483"/>
        <n v="31013"/>
        <n v="31617"/>
        <n v="16954"/>
        <n v="75657"/>
        <n v="28703"/>
        <n v="77357"/>
        <n v="80899"/>
        <n v="59326"/>
        <n v="19522"/>
        <n v="59277"/>
        <n v="38293"/>
        <n v="98632"/>
        <n v="90632"/>
        <n v="74783"/>
        <n v="99438"/>
        <n v="45783"/>
        <n v="19512"/>
        <n v="20961"/>
        <n v="37309"/>
        <n v="89284"/>
        <n v="29163"/>
        <n v="66909"/>
        <n v="31460"/>
        <n v="55384"/>
        <n v="56784"/>
        <n v="61335"/>
        <n v="85021"/>
        <n v="55254"/>
        <n v="30059"/>
        <n v="60321"/>
        <n v="62949"/>
        <n v="21609"/>
        <n v="98523"/>
        <n v="84101"/>
        <n v="67793"/>
        <n v="53348"/>
        <n v="78475"/>
        <n v="47980"/>
        <n v="41572"/>
        <n v="90279"/>
        <n v="34759"/>
        <n v="52821"/>
        <n v="90131"/>
        <n v="28761"/>
        <n v="50816"/>
        <n v="25223"/>
        <n v="76437"/>
        <n v="73534"/>
        <n v="89665"/>
        <n v="42212"/>
        <n v="23930"/>
        <n v="38894"/>
        <n v="16139"/>
        <n v="86685"/>
        <n v="66314"/>
        <n v="59828"/>
        <n v="66659"/>
        <n v="75326"/>
        <n v="69466"/>
        <n v="29538"/>
        <n v="56790"/>
        <n v="33276"/>
        <n v="30742"/>
        <n v="70989"/>
        <n v="95558"/>
        <n v="95135"/>
        <n v="93631"/>
        <n v="14345"/>
        <n v="92226"/>
        <n v="90390"/>
        <n v="43234"/>
        <n v="68028"/>
        <n v="96037"/>
        <n v="28317"/>
        <n v="51838"/>
        <n v="14581"/>
        <n v="54569"/>
        <n v="33128"/>
        <n v="43819"/>
        <n v="75558"/>
        <n v="14847"/>
        <n v="70928"/>
        <n v="53613"/>
        <n v="54322"/>
        <n v="27426"/>
        <n v="77651"/>
        <n v="37562"/>
        <n v="45629"/>
        <n v="61078"/>
        <n v="18077"/>
        <n v="39610"/>
        <n v="73046"/>
        <n v="77980"/>
        <n v="10167"/>
        <n v="86176"/>
        <n v="39638"/>
        <n v="47459"/>
        <n v="55795"/>
        <n v="72949"/>
        <n v="33399"/>
        <n v="95980"/>
        <n v="24707"/>
        <n v="11565"/>
        <n v="23398"/>
        <n v="59679"/>
        <n v="13138"/>
        <n v="79840"/>
        <n v="58522"/>
        <n v="97258"/>
        <n v="16179"/>
        <n v="13675"/>
        <n v="57860"/>
        <n v="42266"/>
        <n v="63654"/>
        <n v="99112"/>
        <n v="27328"/>
        <n v="62132"/>
        <n v="14592"/>
        <n v="70780"/>
        <n v="94028"/>
        <n v="71193"/>
        <n v="83088"/>
        <n v="53177"/>
        <n v="96442"/>
        <n v="17774"/>
        <n v="40591"/>
        <n v="32547"/>
        <n v="21678"/>
        <n v="85693"/>
        <n v="29231"/>
        <n v="97927"/>
        <n v="33790"/>
        <n v="72060"/>
        <n v="16978"/>
        <n v="68176"/>
        <n v="49499"/>
        <n v="61461"/>
        <n v="29579"/>
        <n v="55400"/>
        <n v="53197"/>
        <n v="60224"/>
        <n v="97130"/>
        <n v="59389"/>
        <n v="41247"/>
        <n v="72742"/>
        <n v="43831"/>
        <n v="77961"/>
        <n v="11551"/>
        <n v="82404"/>
        <n v="17072"/>
        <n v="34780"/>
        <n v="61935"/>
        <n v="63013"/>
        <n v="68242"/>
        <n v="82290"/>
        <n v="32437"/>
        <n v="39817"/>
        <n v="13037"/>
        <n v="16210"/>
        <n v="39351"/>
        <n v="29388"/>
        <n v="12135"/>
        <n v="46720"/>
        <n v="64241"/>
        <n v="16611"/>
        <n v="14908"/>
        <n v="22921"/>
        <n v="74704"/>
        <n v="85393"/>
        <n v="17216"/>
        <n v="19353"/>
        <n v="11149"/>
        <n v="78089"/>
        <n v="33364"/>
        <n v="21902"/>
        <n v="69807"/>
        <n v="31931"/>
        <n v="65998"/>
        <n v="96914"/>
        <n v="64853"/>
        <n v="89392"/>
        <n v="91773"/>
        <n v="52229"/>
        <n v="22260"/>
        <n v="70650"/>
        <n v="46678"/>
        <n v="76261"/>
        <n v="70125"/>
        <n v="34305"/>
        <n v="72536"/>
        <n v="21734"/>
        <n v="58142"/>
        <n v="48344"/>
        <n v="83280"/>
        <n v="18175"/>
        <n v="28782"/>
        <n v="30647"/>
        <n v="98908"/>
        <n v="58977"/>
        <n v="17237"/>
        <n v="73099"/>
        <n v="77037"/>
        <n v="44343"/>
        <n v="58629"/>
        <n v="79158"/>
        <n v="16132"/>
        <n v="57326"/>
        <n v="21532"/>
        <n v="97594"/>
        <n v="69415"/>
        <n v="91036"/>
        <n v="76850"/>
        <n v="60533"/>
        <n v="10623"/>
        <n v="71700"/>
        <n v="76811"/>
        <n v="34713"/>
        <n v="31781"/>
        <n v="29451"/>
        <n v="10364"/>
        <n v="42647"/>
        <n v="81678"/>
        <n v="22627"/>
        <n v="56157"/>
        <n v="25443"/>
        <n v="21364"/>
        <n v="19302"/>
        <n v="70777"/>
        <n v="35161"/>
        <n v="89875"/>
        <n v="47935"/>
        <n v="50005"/>
        <n v="18369"/>
        <n v="98394"/>
        <n v="72583"/>
        <n v="17272"/>
        <n v="45362"/>
        <n v="44701"/>
        <n v="80536"/>
        <n v="40074"/>
        <n v="31618"/>
        <n v="76720"/>
        <n v="98238"/>
        <n v="32674"/>
        <n v="30229"/>
        <n v="69525"/>
        <n v="44556"/>
        <n v="48206"/>
        <n v="34093"/>
        <n v="99015"/>
        <n v="78692"/>
        <n v="56596"/>
        <n v="31170"/>
        <n v="20582"/>
        <n v="77259"/>
        <n v="32020"/>
        <n v="89831"/>
        <n v="50946"/>
        <n v="32007"/>
        <n v="25581"/>
        <n v="71813"/>
        <n v="59172"/>
        <n v="59012"/>
        <n v="38165"/>
        <n v="81419"/>
        <n v="76195"/>
        <n v="78698"/>
        <n v="76274"/>
        <n v="72939"/>
        <n v="48545"/>
        <n v="32617"/>
        <n v="15816"/>
        <n v="77999"/>
        <n v="50020"/>
        <n v="20253"/>
        <n v="51641"/>
        <n v="50173"/>
        <n v="75272"/>
        <n v="41160"/>
        <n v="65195"/>
        <n v="52131"/>
        <n v="20051"/>
        <n v="59094"/>
        <n v="12250"/>
        <n v="26321"/>
        <n v="62651"/>
        <n v="39153"/>
        <n v="36761"/>
        <n v="38228"/>
        <n v="72743"/>
        <n v="15513"/>
        <n v="53714"/>
        <n v="71839"/>
        <n v="82800"/>
        <n v="81553"/>
        <n v="14479"/>
        <n v="68977"/>
        <n v="99979"/>
        <n v="29499"/>
        <n v="87718"/>
        <n v="85073"/>
        <n v="15384"/>
        <n v="59760"/>
        <n v="34987"/>
        <n v="63257"/>
        <n v="73827"/>
        <n v="66329"/>
        <n v="52704"/>
        <n v="69726"/>
        <n v="80877"/>
        <n v="74139"/>
        <n v="55830"/>
        <n v="96750"/>
        <n v="29770"/>
        <n v="88732"/>
        <n v="73130"/>
        <n v="51581"/>
        <n v="92450"/>
        <n v="53412"/>
        <n v="14565"/>
        <n v="74801"/>
        <n v="85014"/>
        <n v="76275"/>
        <n v="88891"/>
        <n v="28991"/>
        <n v="75721"/>
        <n v="29081"/>
        <n v="53837"/>
        <n v="27362"/>
        <n v="64444"/>
        <n v="59401"/>
        <n v="68486"/>
        <n v="20050"/>
        <n v="57172"/>
        <n v="90925"/>
        <n v="63249"/>
        <n v="79396"/>
        <n v="54984"/>
        <n v="93425"/>
        <n v="31345"/>
        <n v="98642"/>
        <n v="27770"/>
        <n v="28188"/>
        <n v="73391"/>
        <n v="75622"/>
        <n v="23156"/>
        <n v="37108"/>
        <n v="99220"/>
        <n v="45981"/>
        <n v="91711"/>
        <n v="39565"/>
        <n v="46699"/>
        <n v="22973"/>
        <n v="66042"/>
        <n v="53882"/>
        <n v="17762"/>
        <n v="15782"/>
        <n v="96000"/>
        <n v="20539"/>
        <n v="30320"/>
        <n v="91226"/>
        <n v="56421"/>
        <n v="48313"/>
        <n v="44942"/>
        <n v="48320"/>
        <n v="95724"/>
        <n v="21999"/>
        <n v="77692"/>
        <n v="20396"/>
        <n v="43282"/>
        <n v="61290"/>
        <n v="56614"/>
        <n v="12920"/>
        <n v="13499"/>
        <n v="11200"/>
        <n v="60007"/>
        <n v="99997"/>
        <n v="65634"/>
        <n v="25586"/>
        <n v="79003"/>
        <n v="46791"/>
        <n v="77587"/>
        <n v="73974"/>
        <n v="92506"/>
        <n v="35927"/>
        <n v="98781"/>
        <n v="31584"/>
        <n v="50123"/>
        <n v="20124"/>
        <n v="15207"/>
        <n v="69472"/>
        <n v="38964"/>
        <n v="37430"/>
        <n v="95626"/>
        <n v="77610"/>
        <n v="96229"/>
        <n v="53120"/>
        <n v="85493"/>
        <n v="34962"/>
        <n v="44867"/>
        <n v="52248"/>
        <n v="45829"/>
        <n v="35685"/>
        <n v="39594"/>
        <n v="27472"/>
        <n v="79117"/>
        <n v="31394"/>
        <n v="41092"/>
        <n v="58247"/>
        <n v="82470"/>
        <n v="56144"/>
        <n v="89458"/>
        <n v="23006"/>
        <n v="44545"/>
        <n v="43337"/>
        <n v="18759"/>
        <n v="97932"/>
        <n v="56307"/>
        <n v="12914"/>
        <n v="72652"/>
        <n v="93014"/>
        <n v="81358"/>
        <n v="13603"/>
        <n v="24916"/>
        <n v="23460"/>
        <n v="76008"/>
        <n v="63728"/>
        <n v="84920"/>
        <n v="50158"/>
        <n v="53933"/>
        <n v="75771"/>
        <n v="15822"/>
        <n v="62331"/>
        <n v="29251"/>
        <n v="62091"/>
        <n v="44054"/>
        <n v="99245"/>
        <n v="95016"/>
        <n v="52691"/>
        <n v="14439"/>
        <n v="59470"/>
        <n v="74450"/>
        <n v="60906"/>
        <n v="58780"/>
        <n v="11360"/>
        <n v="71549"/>
        <n v="95013"/>
        <n v="91220"/>
        <n v="93771"/>
        <n v="40455"/>
        <n v="71569"/>
        <n v="31014"/>
        <n v="87201"/>
        <n v="81491"/>
        <n v="30771"/>
        <n v="99471"/>
        <n v="63324"/>
        <n v="37282"/>
        <n v="43243"/>
        <n v="41851"/>
        <n v="74215"/>
        <n v="38125"/>
        <n v="30618"/>
        <n v="62579"/>
        <n v="12134"/>
        <n v="37967"/>
        <n v="78053"/>
        <n v="86639"/>
        <n v="33610"/>
        <n v="15911"/>
        <n v="57718"/>
        <n v="18526"/>
        <n v="10729"/>
        <n v="29888"/>
        <n v="87524"/>
        <n v="90881"/>
        <n v="75234"/>
        <n v="19032"/>
        <n v="92843"/>
        <n v="10367"/>
        <n v="99096"/>
        <n v="28632"/>
        <n v="36347"/>
        <n v="57874"/>
        <n v="86874"/>
        <n v="24047"/>
        <n v="46831"/>
        <n v="69571"/>
        <n v="68090"/>
        <n v="96662"/>
        <n v="93035"/>
        <n v="53369"/>
        <n v="45028"/>
        <n v="38794"/>
        <n v="84084"/>
        <n v="49495"/>
        <n v="82283"/>
        <n v="46941"/>
        <n v="67010"/>
        <n v="50021"/>
        <n v="85733"/>
        <n v="98467"/>
        <n v="17555"/>
        <n v="65585"/>
        <n v="14708"/>
        <n v="58484"/>
        <n v="72852"/>
        <n v="87059"/>
        <n v="78969"/>
        <n v="78766"/>
        <n v="70997"/>
        <n v="79675"/>
        <n v="83120"/>
        <n v="38517"/>
        <n v="78116"/>
        <n v="57651"/>
        <n v="97913"/>
        <n v="93487"/>
        <n v="61038"/>
        <n v="76293"/>
        <n v="10082"/>
        <n v="84421"/>
        <n v="39208"/>
        <n v="50923"/>
        <n v="64223"/>
        <n v="95157"/>
        <n v="53871"/>
        <n v="36335"/>
        <n v="49787"/>
        <n v="48826"/>
        <n v="51459"/>
        <n v="41935"/>
        <n v="35634"/>
        <n v="25745"/>
        <n v="73123"/>
        <n v="81617"/>
        <n v="15481"/>
        <n v="37440"/>
        <n v="93617"/>
        <n v="86932"/>
        <n v="46012"/>
        <n v="84051"/>
        <n v="37867"/>
        <n v="26049"/>
        <n v="62663"/>
        <n v="29347"/>
        <n v="99229"/>
        <n v="84988"/>
        <n v="15886"/>
        <n v="55741"/>
        <n v="25230"/>
        <n v="14806"/>
        <n v="89297"/>
        <n v="17914"/>
        <n v="67588"/>
        <n v="41340"/>
        <n v="13926"/>
        <n v="42765"/>
        <n v="93263"/>
        <n v="49844"/>
        <n v="27429"/>
        <n v="50980"/>
        <n v="88080"/>
        <n v="16707"/>
        <n v="78224"/>
        <n v="10984"/>
        <n v="72785"/>
        <n v="66333"/>
        <n v="60964"/>
        <n v="29399"/>
        <n v="98074"/>
        <n v="79999"/>
        <n v="21259"/>
        <n v="96982"/>
        <n v="25163"/>
        <n v="65310"/>
        <n v="57003"/>
        <n v="57937"/>
        <n v="19282"/>
        <n v="37140"/>
        <n v="80482"/>
        <n v="80691"/>
        <n v="19933"/>
        <n v="92754"/>
        <n v="87617"/>
        <n v="99365"/>
        <n v="76233"/>
        <n v="66900"/>
        <n v="59429"/>
        <n v="42408"/>
        <n v="51304"/>
        <n v="20199"/>
        <n v="36134"/>
        <n v="49309"/>
        <n v="23877"/>
        <n v="93048"/>
        <n v="54492"/>
        <n v="94336"/>
        <n v="29219"/>
        <n v="68962"/>
        <n v="31238"/>
        <n v="80391"/>
        <n v="56764"/>
        <n v="33056"/>
        <n v="13440"/>
        <n v="57099"/>
        <n v="15664"/>
        <n v="12695"/>
        <n v="80814"/>
        <n v="27505"/>
        <n v="23597"/>
        <n v="35177"/>
        <n v="84983"/>
        <n v="69129"/>
        <n v="84463"/>
        <n v="99483"/>
        <n v="48687"/>
        <n v="52273"/>
        <n v="71856"/>
        <n v="68162"/>
        <n v="21775"/>
        <n v="22767"/>
        <n v="36190"/>
        <n v="42107"/>
        <n v="27506"/>
        <n v="93676"/>
        <n v="88165"/>
        <n v="95962"/>
        <n v="53824"/>
        <n v="79246"/>
        <n v="77577"/>
        <n v="57715"/>
        <n v="83720"/>
        <n v="99607"/>
        <n v="92011"/>
        <n v="43742"/>
        <n v="67600"/>
        <n v="20688"/>
        <n v="21690"/>
        <n v="73038"/>
        <n v="98703"/>
        <n v="77253"/>
        <n v="59539"/>
        <n v="38766"/>
        <n v="51764"/>
        <n v="95398"/>
        <n v="74385"/>
        <n v="17035"/>
        <n v="64901"/>
        <n v="19328"/>
        <n v="13776"/>
        <n v="38683"/>
        <n v="77799"/>
        <n v="58598"/>
        <n v="48531"/>
        <n v="91766"/>
        <n v="38108"/>
        <n v="34000"/>
        <n v="35471"/>
        <n v="12419"/>
        <n v="11557"/>
        <n v="21921"/>
        <n v="39513"/>
        <n v="15517"/>
        <n v="31080"/>
        <n v="97937"/>
        <n v="47448"/>
        <n v="31451"/>
        <n v="43977"/>
        <n v="77073"/>
        <n v="75366"/>
        <n v="11699"/>
        <n v="17898"/>
        <n v="67642"/>
        <n v="95509"/>
        <n v="10688"/>
        <n v="96668"/>
        <n v="70421"/>
        <n v="95823"/>
        <n v="44627"/>
        <n v="78157"/>
        <n v="65494"/>
        <n v="38786"/>
        <n v="99250"/>
        <n v="72098"/>
        <n v="57883"/>
        <n v="30481"/>
        <n v="87041"/>
        <n v="32348"/>
        <n v="85478"/>
        <n v="66891"/>
        <n v="59424"/>
        <n v="72191"/>
        <n v="91691"/>
        <n v="77998"/>
        <n v="90274"/>
        <n v="81208"/>
        <n v="64721"/>
        <n v="44670"/>
        <n v="36057"/>
        <n v="23750"/>
        <n v="87175"/>
        <n v="35203"/>
        <n v="21184"/>
        <n v="88970"/>
        <n v="98519"/>
        <n v="32952"/>
        <n v="36991"/>
        <n v="97448"/>
        <n v="11591"/>
        <n v="26549"/>
        <n v="50806"/>
        <n v="17014"/>
        <n v="19862"/>
        <n v="75528"/>
        <n v="96146"/>
        <n v="61972"/>
        <n v="68547"/>
        <n v="20719"/>
        <n v="94762"/>
        <n v="52362"/>
        <n v="22775"/>
        <n v="69083"/>
        <n v="86195"/>
        <n v="76263"/>
        <n v="35533"/>
        <n v="90251"/>
        <n v="11048"/>
        <n v="41359"/>
        <n v="94595"/>
        <n v="89063"/>
        <n v="18484"/>
        <n v="59858"/>
        <n v="68354"/>
        <n v="45662"/>
        <n v="16320"/>
        <n v="63893"/>
        <n v="48938"/>
        <n v="96793"/>
        <n v="17474"/>
        <n v="63536"/>
        <n v="79181"/>
        <n v="99508"/>
        <n v="45537"/>
        <n v="39452"/>
        <n v="19401"/>
        <n v="84708"/>
        <n v="15697"/>
        <n v="41804"/>
        <n v="93619"/>
        <n v="77745"/>
        <n v="93055"/>
        <n v="59310"/>
        <n v="78520"/>
        <n v="14884"/>
        <n v="84277"/>
        <n v="39739"/>
        <n v="84256"/>
        <n v="93258"/>
        <n v="99709"/>
        <n v="99797"/>
        <n v="71662"/>
        <n v="61406"/>
        <n v="99935"/>
        <n v="25183"/>
        <n v="83540"/>
        <n v="76458"/>
        <n v="24583"/>
        <n v="94834"/>
        <n v="94843"/>
        <n v="21392"/>
        <n v="94182"/>
        <n v="14762"/>
        <n v="26059"/>
        <n v="47888"/>
        <n v="37338"/>
        <n v="10849"/>
        <n v="56015"/>
        <n v="88857"/>
        <n v="71356"/>
        <n v="90255"/>
        <n v="72027"/>
        <n v="80341"/>
        <n v="95292"/>
        <n v="27811"/>
        <n v="75815"/>
        <n v="78339"/>
        <n v="74467"/>
        <n v="88586"/>
        <n v="79627"/>
        <n v="24253"/>
        <n v="22958"/>
        <n v="78557"/>
        <n v="70645"/>
        <n v="99251"/>
        <n v="69242"/>
        <n v="89171"/>
        <n v="64166"/>
        <n v="63497"/>
        <n v="37125"/>
        <n v="38752"/>
        <n v="66418"/>
        <n v="11724"/>
        <n v="97688"/>
        <n v="88233"/>
        <n v="64109"/>
        <n v="46820"/>
        <n v="21220"/>
        <n v="95334"/>
        <n v="64125"/>
        <n v="79111"/>
        <n v="42609"/>
        <n v="49734"/>
        <n v="83664"/>
        <n v="54736"/>
        <n v="95235"/>
        <n v="75216"/>
        <n v="33516"/>
        <n v="93872"/>
        <n v="96920"/>
        <n v="70300"/>
        <n v="84910"/>
        <n v="59147"/>
        <n v="74105"/>
        <n v="17330"/>
        <n v="16941"/>
        <n v="80496"/>
        <n v="73048"/>
        <n v="42585"/>
        <n v="77830"/>
        <n v="65346"/>
        <n v="44699"/>
        <n v="96758"/>
        <n v="70599"/>
        <n v="24241"/>
        <n v="49233"/>
        <n v="49314"/>
        <n v="12341"/>
        <n v="84752"/>
        <n v="39644"/>
        <n v="47045"/>
        <n v="30840"/>
        <n v="82022"/>
        <n v="23411"/>
        <n v="95030"/>
        <n v="95233"/>
        <n v="48157"/>
        <n v="90073"/>
        <n v="35008"/>
        <n v="72472"/>
        <n v="98043"/>
        <n v="47748"/>
        <n v="14075"/>
        <n v="67851"/>
        <n v="56042"/>
        <n v="40616"/>
        <n v="69592"/>
        <n v="59262"/>
        <n v="59686"/>
        <n v="95014"/>
        <n v="61060"/>
        <n v="70750"/>
        <n v="15958"/>
        <n v="21148"/>
        <n v="52558"/>
        <n v="46344"/>
        <n v="22354"/>
        <n v="66292"/>
        <n v="50511"/>
        <n v="13008"/>
        <n v="28504"/>
        <n v="20683"/>
        <n v="49702"/>
        <n v="56772"/>
        <n v="32121"/>
        <n v="61551"/>
        <n v="56058"/>
        <n v="83632"/>
        <n v="77231"/>
        <n v="74875"/>
        <n v="15421"/>
        <n v="71486"/>
        <n v="58451"/>
        <n v="64530"/>
        <n v="93090"/>
        <n v="20421"/>
        <n v="54401"/>
        <n v="40649"/>
        <n v="20709"/>
        <n v="21227"/>
        <n v="97879"/>
        <n v="87744"/>
        <n v="84845"/>
        <n v="92432"/>
        <n v="74888"/>
        <n v="84761"/>
        <n v="48630"/>
        <n v="20786"/>
        <n v="92881"/>
        <n v="67745"/>
        <n v="18901"/>
        <n v="13131"/>
        <n v="56294"/>
        <n v="46416"/>
        <n v="33645"/>
        <n v="96448"/>
        <n v="95647"/>
        <n v="20526"/>
        <n v="84244"/>
        <n v="10047"/>
        <n v="69256"/>
        <n v="97675"/>
        <n v="70655"/>
        <n v="11739"/>
        <n v="61172"/>
        <n v="50344"/>
        <n v="32681"/>
        <n v="84603"/>
        <n v="38564"/>
        <n v="75776"/>
        <n v="43174"/>
        <n v="10200"/>
        <n v="47387"/>
        <n v="79279"/>
        <n v="45442"/>
        <n v="41999"/>
        <n v="48705"/>
        <n v="82330"/>
        <n v="85840"/>
        <n v="50975"/>
        <n v="90174"/>
        <n v="15016"/>
        <n v="19389"/>
        <n v="26539"/>
        <n v="22914"/>
        <n v="93839"/>
        <n v="78136"/>
        <n v="88126"/>
        <n v="21378"/>
        <n v="54869"/>
        <n v="57729"/>
        <n v="34816"/>
        <n v="94325"/>
        <n v="51875"/>
        <n v="89248"/>
        <n v="97597"/>
        <n v="48263"/>
        <n v="38526"/>
        <n v="47804"/>
        <n v="96693"/>
        <n v="14450"/>
        <n v="38617"/>
        <n v="76103"/>
        <n v="33372"/>
        <n v="23353"/>
        <n v="58530"/>
        <n v="40457"/>
        <n v="65725"/>
        <n v="45099"/>
        <n v="86977"/>
        <n v="42520"/>
        <n v="28870"/>
        <n v="11013"/>
        <n v="49117"/>
        <n v="71482"/>
        <n v="51442"/>
        <n v="46294"/>
        <n v="40012"/>
        <n v="54615"/>
        <n v="14074"/>
        <n v="11777"/>
        <n v="78084"/>
        <n v="15500"/>
        <n v="52966"/>
        <n v="21631"/>
        <n v="41349"/>
        <n v="29091"/>
        <n v="72976"/>
        <n v="91831"/>
        <n v="46125"/>
        <n v="34046"/>
        <n v="37277"/>
        <n v="88490"/>
        <n v="12224"/>
        <n v="74809"/>
        <n v="88935"/>
        <n v="39106"/>
        <n v="10826"/>
        <n v="24036"/>
        <n v="60406"/>
        <n v="96416"/>
        <n v="71821"/>
        <n v="13291"/>
        <n v="11817"/>
        <n v="81023"/>
        <n v="64519"/>
        <n v="93848"/>
        <n v="67984"/>
        <n v="63161"/>
        <n v="82863"/>
        <n v="52844"/>
        <n v="92419"/>
        <n v="55561"/>
        <n v="43624"/>
        <n v="20948"/>
        <n v="65036"/>
        <n v="25529"/>
        <n v="92219"/>
        <n v="36376"/>
        <n v="24309"/>
        <n v="50528"/>
        <n v="48154"/>
        <n v="69323"/>
        <n v="50187"/>
        <n v="56531"/>
        <n v="32737"/>
        <n v="56748"/>
        <n v="55679"/>
        <n v="68921"/>
        <n v="13602"/>
        <n v="26776"/>
        <n v="49364"/>
        <n v="11094"/>
        <n v="16769"/>
        <n v="52140"/>
        <n v="44393"/>
        <n v="51364"/>
        <n v="63244"/>
        <n v="85185"/>
        <n v="84981"/>
        <n v="35950"/>
        <n v="42310"/>
        <n v="56770"/>
        <n v="60287"/>
        <n v="35697"/>
        <n v="11331"/>
        <n v="68747"/>
        <n v="74738"/>
        <n v="29694"/>
        <n v="27931"/>
        <n v="54754"/>
        <n v="92589"/>
        <n v="41299"/>
        <n v="45898"/>
        <n v="13297"/>
        <n v="74486"/>
        <n v="57346"/>
        <n v="83062"/>
        <n v="16590"/>
        <n v="55765"/>
        <n v="72049"/>
        <n v="60111"/>
        <n v="93147"/>
        <n v="19075"/>
        <n v="25878"/>
        <n v="55436"/>
        <n v="25554"/>
        <n v="32370"/>
        <n v="96264"/>
        <n v="16474"/>
        <n v="83134"/>
        <n v="62408"/>
        <n v="49131"/>
        <n v="73924"/>
        <n v="12399"/>
        <n v="36576"/>
        <n v="38484"/>
        <n v="73539"/>
        <n v="99411"/>
        <n v="78463"/>
        <n v="95368"/>
        <n v="80261"/>
        <n v="24303"/>
        <n v="26093"/>
        <n v="77580"/>
        <n v="93477"/>
        <n v="42264"/>
        <n v="78793"/>
        <n v="19009"/>
        <n v="72974"/>
        <n v="45358"/>
        <n v="59423"/>
        <n v="16604"/>
        <n v="25281"/>
        <n v="67370"/>
        <n v="10703"/>
        <n v="56459"/>
        <n v="18947"/>
        <n v="84126"/>
        <n v="90918"/>
        <n v="67186"/>
        <n v="20923"/>
        <n v="77244"/>
        <n v="29255"/>
        <n v="15423"/>
        <n v="54339"/>
        <n v="10851"/>
        <n v="67316"/>
        <n v="61584"/>
        <n v="38899"/>
        <n v="80542"/>
        <n v="48756"/>
        <n v="84541"/>
        <n v="28039"/>
        <n v="68593"/>
        <n v="88877"/>
        <n v="68008"/>
        <n v="96327"/>
        <n v="24681"/>
        <n v="53637"/>
        <n v="59381"/>
        <n v="62683"/>
        <n v="40887"/>
        <n v="65371"/>
        <n v="14160"/>
        <n v="48613"/>
        <n v="48181"/>
        <n v="57611"/>
        <n v="68133"/>
        <n v="95723"/>
        <n v="61053"/>
        <n v="92620"/>
        <n v="64236"/>
        <n v="78581"/>
        <n v="36248"/>
        <n v="19082"/>
        <n v="16784"/>
        <n v="82062"/>
      </sharedItems>
    </cacheField>
    <cacheField name="ad_group_id" numFmtId="0">
      <sharedItems containsSemiMixedTypes="0" containsString="0" containsNumber="1" containsInteger="1" minValue="20032" maxValue="99993"/>
    </cacheField>
    <cacheField name="ad_group_name" numFmtId="0">
      <sharedItems count="968">
        <s v="Girl"/>
        <s v="A"/>
        <s v="Community"/>
        <s v="Agency"/>
        <s v="I"/>
        <s v="Its"/>
        <s v="Defense"/>
        <s v="Husband"/>
        <s v="Buy"/>
        <s v="Reveal"/>
        <s v="View"/>
        <s v="Challenge"/>
        <s v="Wish"/>
        <s v="Office"/>
        <s v="Task"/>
        <s v="Chair"/>
        <s v="Beyond"/>
        <s v="Music"/>
        <s v="Guess"/>
        <s v="Keep"/>
        <s v="Side"/>
        <s v="Like"/>
        <s v="Republican"/>
        <s v="Trade"/>
        <s v="Enter"/>
        <s v="Inside"/>
        <s v="Agreement"/>
        <s v="City"/>
        <s v="Soon"/>
        <s v="Fire"/>
        <s v="Administration"/>
        <s v="Send"/>
        <s v="Use"/>
        <s v="Item"/>
        <s v="Tv"/>
        <s v="Single"/>
        <s v="Onto"/>
        <s v="This"/>
        <s v="Tax"/>
        <s v="Necessary"/>
        <s v="Drop"/>
        <s v="Pass"/>
        <s v="West"/>
        <s v="Me"/>
        <s v="Score"/>
        <s v="Grow"/>
        <s v="Child"/>
        <s v="Specific"/>
        <s v="Bad"/>
        <s v="Similar"/>
        <s v="Answer"/>
        <s v="Heart"/>
        <s v="Than"/>
        <s v="Method"/>
        <s v="Nearly"/>
        <s v="Yeah"/>
        <s v="During"/>
        <s v="Maybe"/>
        <s v="Third"/>
        <s v="Whole"/>
        <s v="Choose"/>
        <s v="East"/>
        <s v="Anything"/>
        <s v="Important"/>
        <s v="Now"/>
        <s v="Measure"/>
        <s v="Hair"/>
        <s v="Require"/>
        <s v="Activity"/>
        <s v="Reach"/>
        <s v="Throughout"/>
        <s v="Total"/>
        <s v="Although"/>
        <s v="Market"/>
        <s v="Option"/>
        <s v="Behind"/>
        <s v="Of"/>
        <s v="Thousand"/>
        <s v="Article"/>
        <s v="White"/>
        <s v="While"/>
        <s v="Nice"/>
        <s v="Last"/>
        <s v="Sell"/>
        <s v="Special"/>
        <s v="Degree"/>
        <s v="Money"/>
        <s v="Door"/>
        <s v="Responsibility"/>
        <s v="Property"/>
        <s v="Before"/>
        <s v="Long"/>
        <s v="Would"/>
        <s v="Style"/>
        <s v="Culture"/>
        <s v="Really"/>
        <s v="Rise"/>
        <s v="Room"/>
        <s v="Focus"/>
        <s v="Happen"/>
        <s v="Baby"/>
        <s v="Drive"/>
        <s v="Place"/>
        <s v="Leg"/>
        <s v="Food"/>
        <s v="Name"/>
        <s v="Reflect"/>
        <s v="Dog"/>
        <s v="Financial"/>
        <s v="Develop"/>
        <s v="Involve"/>
        <s v="Ago"/>
        <s v="Him"/>
        <s v="Threat"/>
        <s v="Cover"/>
        <s v="Build"/>
        <s v="Eight"/>
        <s v="Face"/>
        <s v="Effort"/>
        <s v="Themselves"/>
        <s v="Let"/>
        <s v="Little"/>
        <s v="Finish"/>
        <s v="Writer"/>
        <s v="Actually"/>
        <s v="International"/>
        <s v="Gas"/>
        <s v="Produce"/>
        <s v="Economic"/>
        <s v="Join"/>
        <s v="Site"/>
        <s v="Development"/>
        <s v="South"/>
        <s v="Four"/>
        <s v="Commercial"/>
        <s v="First"/>
        <s v="Crime"/>
        <s v="Society"/>
        <s v="Away"/>
        <s v="Deep"/>
        <s v="Nothing"/>
        <s v="Affect"/>
        <s v="Position"/>
        <s v="Table"/>
        <s v="Term"/>
        <s v="Certain"/>
        <s v="Five"/>
        <s v="Late"/>
        <s v="Company"/>
        <s v="Practice"/>
        <s v="Read"/>
        <s v="What"/>
        <s v="Raise"/>
        <s v="Serious"/>
        <s v="President"/>
        <s v="Lawyer"/>
        <s v="North"/>
        <s v="Nature"/>
        <s v="Every"/>
        <s v="Have"/>
        <s v="Indicate"/>
        <s v="Product"/>
        <s v="Woman"/>
        <s v="Eat"/>
        <s v="Soldier"/>
        <s v="With"/>
        <s v="Recognize"/>
        <s v="Professor"/>
        <s v="Mr"/>
        <s v="Available"/>
        <s v="Test"/>
        <s v="Case"/>
        <s v="Listen"/>
        <s v="Road"/>
        <s v="Be"/>
        <s v="Visit"/>
        <s v="Street"/>
        <s v="American"/>
        <s v="Could"/>
        <s v="School"/>
        <s v="Rich"/>
        <s v="Goal"/>
        <s v="Spring"/>
        <s v="Anyone"/>
        <s v="Walk"/>
        <s v="Someone"/>
        <s v="Player"/>
        <s v="Speech"/>
        <s v="Above"/>
        <s v="Executive"/>
        <s v="Many"/>
        <s v="Detail"/>
        <s v="Prove"/>
        <s v="Eye"/>
        <s v="Type"/>
        <s v="Always"/>
        <s v="Ground"/>
        <s v="Certainly"/>
        <s v="That"/>
        <s v="Half"/>
        <s v="Other"/>
        <s v="Million"/>
        <s v="Population"/>
        <s v="Suffer"/>
        <s v="Avoid"/>
        <s v="Smile"/>
        <s v="Our"/>
        <s v="Live"/>
        <s v="Bag"/>
        <s v="Add"/>
        <s v="Camera"/>
        <s v="Treat"/>
        <s v="Hour"/>
        <s v="Close"/>
        <s v="Wall"/>
        <s v="Civil"/>
        <s v="Receive"/>
        <s v="Story"/>
        <s v="Himself"/>
        <s v="Hundred"/>
        <s v="Collection"/>
        <s v="Admit"/>
        <s v="Out"/>
        <s v="Fact"/>
        <s v="Song"/>
        <s v="Well"/>
        <s v="Attorney"/>
        <s v="Herself"/>
        <s v="May"/>
        <s v="We"/>
        <s v="Law"/>
        <s v="Better"/>
        <s v="Into"/>
        <s v="Hard"/>
        <s v="Glass"/>
        <s v="Customer"/>
        <s v="Hear"/>
        <s v="Real"/>
        <s v="Southern"/>
        <s v="Also"/>
        <s v="Movement"/>
        <s v="Who"/>
        <s v="Appear"/>
        <s v="Describe"/>
        <s v="Later"/>
        <s v="Enjoy"/>
        <s v="Course"/>
        <s v="End"/>
        <s v="Understand"/>
        <s v="Chance"/>
        <s v="Billion"/>
        <s v="Indeed"/>
        <s v="Party"/>
        <s v="Recent"/>
        <s v="Sister"/>
        <s v="Daughter"/>
        <s v="State"/>
        <s v="Compare"/>
        <s v="Rest"/>
        <s v="Know"/>
        <s v="Effect"/>
        <s v="Industry"/>
        <s v="Large"/>
        <s v="Bit"/>
        <s v="Almost"/>
        <s v="Data"/>
        <s v="Job"/>
        <s v="Hospital"/>
        <s v="Tonight"/>
        <s v="Still"/>
        <s v="Offer"/>
        <s v="Fight"/>
        <s v="Bring"/>
        <s v="Expert"/>
        <s v="Son"/>
        <s v="Western"/>
        <s v="One"/>
        <s v="Seat"/>
        <s v="Ball"/>
        <s v="Program"/>
        <s v="Character"/>
        <s v="On"/>
        <s v="Education"/>
        <s v="Field"/>
        <s v="Final"/>
        <s v="College"/>
        <s v="Recently"/>
        <s v="Up"/>
        <s v="Paper"/>
        <s v="Carry"/>
        <s v="Sometimes"/>
        <s v="Current"/>
        <s v="Size"/>
        <s v="Such"/>
        <s v="Common"/>
        <s v="Analysis"/>
        <s v="Either"/>
        <s v="Pressure"/>
        <s v="General"/>
        <s v="See"/>
        <s v="Already"/>
        <s v="Protect"/>
        <s v="Notice"/>
        <s v="Fish"/>
        <s v="Peace"/>
        <s v="Bill"/>
        <s v="Parent"/>
        <s v="Staff"/>
        <s v="Line"/>
        <s v="Itself"/>
        <s v="Whose"/>
        <s v="Throw"/>
        <s v="Member"/>
        <s v="Deal"/>
        <s v="Investment"/>
        <s v="Imagine"/>
        <s v="Light"/>
        <s v="Must"/>
        <s v="Candidate"/>
        <s v="Hotel"/>
        <s v="Direction"/>
        <s v="Report"/>
        <s v="Left"/>
        <s v="Ten"/>
        <s v="Stop"/>
        <s v="Wife"/>
        <s v="Old"/>
        <s v="Difficult"/>
        <s v="She"/>
        <s v="Research"/>
        <s v="Benefit"/>
        <s v="Sense"/>
        <s v="Man"/>
        <s v="Home"/>
        <s v="Save"/>
        <s v="Thus"/>
        <s v="Agent"/>
        <s v="Speak"/>
        <s v="Positive"/>
        <s v="Early"/>
        <s v="In"/>
        <s v="Personal"/>
        <s v="Another"/>
        <s v="It"/>
        <s v="Identify"/>
        <s v="Against"/>
        <s v="But"/>
        <s v="Young"/>
        <s v="Break"/>
        <s v="Teach"/>
        <s v="Probably"/>
        <s v="Form"/>
        <s v="His"/>
        <s v="Best"/>
        <s v="Determine"/>
        <s v="Democratic"/>
        <s v="These"/>
        <s v="Land"/>
        <s v="Forget"/>
        <s v="Realize"/>
        <s v="Relationship"/>
        <s v="Account"/>
        <s v="Believe"/>
        <s v="Few"/>
        <s v="Employee"/>
        <s v="Decide"/>
        <s v="Color"/>
        <s v="Significant"/>
        <s v="Shake"/>
        <s v="Cold"/>
        <s v="Manage"/>
        <s v="Former"/>
        <s v="Politics"/>
        <s v="Whether"/>
        <s v="Interesting"/>
        <s v="Race"/>
        <s v="Kid"/>
        <s v="Tell"/>
        <s v="Green"/>
        <s v="Address"/>
        <s v="To"/>
        <s v="Wait"/>
        <s v="Policy"/>
        <s v="Sea"/>
        <s v="Region"/>
        <s v="Arm"/>
        <s v="Through"/>
        <s v="Change"/>
        <s v="Response"/>
        <s v="Wide"/>
        <s v="Her"/>
        <s v="Which"/>
        <s v="Couple"/>
        <s v="There"/>
        <s v="Various"/>
        <s v="Image"/>
        <s v="Write"/>
        <s v="Minute"/>
        <s v="Again"/>
        <s v="Top"/>
        <s v="Thought"/>
        <s v="Radio"/>
        <s v="Simply"/>
        <s v="Increase"/>
        <s v="Source"/>
        <s v="Far"/>
        <s v="Painting"/>
        <s v="Scientist"/>
        <s v="Others"/>
        <s v="Huge"/>
        <s v="Interview"/>
        <s v="Ability"/>
        <s v="Whom"/>
        <s v="Small"/>
        <s v="Study"/>
        <s v="How"/>
        <s v="Second"/>
        <s v="Subject"/>
        <s v="Point"/>
        <s v="Board"/>
        <s v="Bank"/>
        <s v="From"/>
        <s v="Middle"/>
        <s v="Edge"/>
        <s v="Vote"/>
        <s v="Support"/>
        <s v="Amount"/>
        <s v="Perform"/>
        <s v="Suggest"/>
        <s v="Spend"/>
        <s v="Political"/>
        <s v="Open"/>
        <s v="Quality"/>
        <s v="Reason"/>
        <s v="Sort"/>
        <s v="None"/>
        <s v="Trial"/>
        <s v="And"/>
        <s v="Dream"/>
        <s v="Likely"/>
        <s v="Hot"/>
        <s v="Their"/>
        <s v="Factor"/>
        <s v="Return"/>
        <s v="National"/>
        <s v="Space"/>
        <s v="Somebody"/>
        <s v="History"/>
        <s v="Particular"/>
        <s v="Something"/>
        <s v="Pm"/>
        <s v="Take"/>
        <s v="Business"/>
        <s v="System"/>
        <s v="Nation"/>
        <s v="Good"/>
        <s v="Exist"/>
        <s v="Check"/>
        <s v="Blue"/>
        <s v="Summer"/>
        <s v="Generation"/>
        <s v="Work"/>
        <s v="Oil"/>
        <s v="Pattern"/>
        <s v="Pretty"/>
        <s v="Clearly"/>
        <s v="Everyone"/>
        <s v="Traditional"/>
        <s v="Give"/>
        <s v="Participant"/>
        <s v="Do"/>
        <s v="Fall"/>
        <s v="Reality"/>
        <s v="Way"/>
        <s v="True"/>
        <s v="Help"/>
        <s v="Message"/>
        <s v="Some"/>
        <s v="Medical"/>
        <s v="Lose"/>
        <s v="Firm"/>
        <s v="Mission"/>
        <s v="Friend"/>
        <s v="Authority"/>
        <s v="Call"/>
        <s v="Partner"/>
        <s v="Dinner"/>
        <s v="Class"/>
        <s v="Present"/>
        <s v="Month"/>
        <s v="Energy"/>
        <s v="Ready"/>
        <s v="Occur"/>
        <s v="Full"/>
        <s v="Under"/>
        <s v="Mrs"/>
        <s v="Sit"/>
        <s v="They"/>
        <s v="Skill"/>
        <s v="Enough"/>
        <s v="Born"/>
        <s v="Campaign"/>
        <s v="Laugh"/>
        <s v="Project"/>
        <s v="Quite"/>
        <s v="House"/>
        <s v="Team"/>
        <s v="Health"/>
        <s v="Growth"/>
        <s v="Car"/>
        <s v="Even"/>
        <s v="Black"/>
        <s v="High"/>
        <s v="Event"/>
        <s v="Box"/>
        <s v="Age"/>
        <s v="Building"/>
        <s v="Apply"/>
        <s v="Key"/>
        <s v="Including"/>
        <s v="Pick"/>
        <s v="Lay"/>
        <s v="Director"/>
        <s v="Wear"/>
        <s v="Blood"/>
        <s v="Should"/>
        <s v="Care"/>
        <s v="Seek"/>
        <s v="Whatever"/>
        <s v="Church"/>
        <s v="Least"/>
        <s v="Future"/>
        <s v="Yet"/>
        <s v="Meet"/>
        <s v="Rule"/>
        <s v="Why"/>
        <s v="Represent"/>
        <s v="Court"/>
        <s v="Worry"/>
        <s v="Sure"/>
        <s v="Charge"/>
        <s v="Economy"/>
        <s v="Safe"/>
        <s v="Picture"/>
        <s v="Quickly"/>
        <s v="Agree"/>
        <s v="Piece"/>
        <s v="Debate"/>
        <s v="Thing"/>
        <s v="Example"/>
        <s v="Father"/>
        <s v="Simple"/>
        <s v="Individual"/>
        <s v="Hope"/>
        <s v="Natural"/>
        <s v="Ever"/>
        <s v="By"/>
        <s v="Audience"/>
        <s v="Free"/>
        <s v="Happy"/>
        <s v="Result"/>
        <s v="Trouble"/>
        <s v="Floor"/>
        <s v="Religious"/>
        <s v="Past"/>
        <s v="Fear"/>
        <s v="Show"/>
        <s v="Film"/>
        <s v="Successful"/>
        <s v="Arrive"/>
        <s v="Cup"/>
        <s v="Both"/>
        <s v="Toward"/>
        <s v="No"/>
        <s v="Social"/>
        <s v="Material"/>
        <s v="Phone"/>
        <s v="Several"/>
        <s v="Part"/>
        <s v="Manager"/>
        <s v="Marriage"/>
        <s v="Night"/>
        <s v="Training"/>
        <s v="Assume"/>
        <s v="Within"/>
        <s v="Truth"/>
        <s v="Any"/>
        <s v="My"/>
        <s v="Right"/>
        <s v="As"/>
        <s v="Popular"/>
        <s v="Body"/>
        <s v="Allow"/>
        <s v="Cost"/>
        <s v="Attention"/>
        <s v="Stock"/>
        <s v="Travel"/>
        <s v="Lot"/>
        <s v="Price"/>
        <s v="Stuff"/>
        <s v="Great"/>
        <s v="Become"/>
        <s v="Country"/>
        <s v="Officer"/>
        <s v="Media"/>
        <s v="Area"/>
        <s v="Only"/>
        <s v="Put"/>
        <s v="Force"/>
        <s v="Same"/>
        <s v="Remain"/>
        <s v="Cut"/>
        <s v="He"/>
        <s v="Hit"/>
        <s v="Beautiful"/>
        <s v="Too"/>
        <s v="Ask"/>
        <s v="Statement"/>
        <s v="Maintain"/>
        <s v="Say"/>
        <s v="Difference"/>
        <s v="Sport"/>
        <s v="Record"/>
        <s v="Tree"/>
        <s v="Author"/>
        <s v="Risk"/>
        <s v="Yard"/>
        <s v="Group"/>
        <s v="Front"/>
        <s v="Seven"/>
        <s v="Situation"/>
        <s v="Wind"/>
        <s v="Environmental"/>
        <s v="Election"/>
        <s v="Cell"/>
        <s v="Treatment"/>
        <s v="Your"/>
        <s v="Computer"/>
        <s v="Low"/>
        <s v="Red"/>
        <s v="Behavior"/>
        <s v="Machine"/>
        <s v="Mind"/>
        <s v="Institution"/>
        <s v="Local"/>
        <s v="Tough"/>
        <s v="Myself"/>
        <s v="Wonder"/>
        <s v="Short"/>
        <s v="Finally"/>
        <s v="Day"/>
        <s v="Hand"/>
        <s v="Series"/>
        <s v="Process"/>
        <s v="Note"/>
        <s v="Wrong"/>
        <s v="Us"/>
        <s v="Talk"/>
        <s v="Stand"/>
        <s v="Six"/>
        <s v="Yourself"/>
        <s v="Week"/>
        <s v="Mother"/>
        <s v="Perhaps"/>
        <s v="Discuss"/>
        <s v="Section"/>
        <s v="Especially"/>
        <s v="Big"/>
        <s v="Morning"/>
        <s v="Performance"/>
        <s v="Standard"/>
        <s v="Exactly"/>
        <s v="Time"/>
        <s v="Share"/>
        <s v="Organization"/>
        <s v="When"/>
        <s v="Leave"/>
        <s v="Star"/>
        <s v="Tend"/>
        <s v="Senior"/>
        <s v="Choice"/>
        <s v="Public"/>
        <s v="Here"/>
        <s v="Able"/>
        <s v="Main"/>
        <s v="Brother"/>
        <s v="Design"/>
        <s v="Sing"/>
        <s v="Evidence"/>
        <s v="Budget"/>
        <s v="Citizen"/>
        <s v="Kitchen"/>
        <s v="Theory"/>
        <s v="Pay"/>
        <s v="Meeting"/>
        <s v="Resource"/>
        <s v="Will"/>
        <s v="Rather"/>
        <s v="Discussion"/>
        <s v="Strong"/>
        <s v="Try"/>
        <s v="Seem"/>
        <s v="Majority"/>
        <s v="Foot"/>
        <s v="Establish"/>
        <s v="Consumer"/>
        <s v="Fund"/>
        <s v="Prevent"/>
        <s v="Stay"/>
        <s v="Between"/>
        <s v="Until"/>
        <s v="Next"/>
        <s v="Power"/>
        <s v="Learn"/>
        <s v="Make"/>
        <s v="Physical"/>
        <s v="Clear"/>
        <s v="Everything"/>
        <s v="Family"/>
        <s v="World"/>
        <s v="Surface"/>
        <s v="Art"/>
        <s v="Pull"/>
        <s v="Doctor"/>
        <s v="Matter"/>
        <s v="Suddenly"/>
        <s v="Structure"/>
        <s v="Career"/>
        <s v="Because"/>
        <s v="Not"/>
        <s v="Sound"/>
        <s v="Different"/>
        <s v="Without"/>
        <s v="Else"/>
        <s v="Two"/>
        <s v="About"/>
        <s v="Head"/>
        <s v="Stage"/>
        <s v="Provide"/>
        <s v="Control"/>
        <s v="Watch"/>
        <s v="Book"/>
        <s v="Get"/>
        <s v="Mention"/>
        <s v="Network"/>
        <s v="Number"/>
        <s v="Condition"/>
        <s v="Per"/>
        <s v="Kind"/>
        <s v="Despite"/>
        <s v="Thank"/>
        <s v="Go"/>
        <s v="Moment"/>
        <s v="Think"/>
        <s v="Nor"/>
        <s v="Expect"/>
        <s v="Student"/>
        <s v="Central"/>
        <s v="People"/>
        <s v="Level"/>
        <s v="Cause"/>
        <s v="Step"/>
        <s v="Loss"/>
        <s v="Game"/>
        <s v="More"/>
        <s v="Strategy"/>
        <s v="Follow"/>
        <s v="Coach"/>
        <s v="Find"/>
        <s v="Adult"/>
        <s v="Scene"/>
        <s v="Opportunity"/>
        <s v="Include"/>
        <s v="Major"/>
        <s v="Station"/>
        <s v="Federal"/>
        <s v="Range"/>
        <s v="Where"/>
        <s v="Very"/>
        <s v="After"/>
        <s v="Century"/>
        <s v="Draw"/>
        <s v="Over"/>
        <s v="Science"/>
        <s v="All"/>
        <s v="Less"/>
        <s v="Mouth"/>
        <s v="Value"/>
        <s v="Air"/>
        <s v="Upon"/>
        <s v="Experience"/>
        <s v="Government"/>
        <s v="Conference"/>
        <s v="Teacher"/>
        <s v="Garden"/>
        <s v="Success"/>
        <s v="Democrat"/>
        <s v="Town"/>
        <s v="Forward"/>
        <s v="Explain"/>
        <s v="Off"/>
        <s v="List"/>
        <s v="Cultural"/>
        <s v="Run"/>
        <s v="According"/>
        <s v="Can"/>
        <s v="Management"/>
        <s v="Back"/>
        <s v="Three"/>
        <s v="Decade"/>
        <s v="Respond"/>
        <s v="Everybody"/>
        <s v="So"/>
        <s v="Action"/>
        <s v="Turn"/>
        <s v="Decision"/>
        <s v="Police"/>
        <s v="Consider"/>
        <s v="Feel"/>
        <s v="Improve"/>
        <s v="Want"/>
        <s v="Them"/>
        <s v="Operation"/>
        <s v="Year"/>
        <s v="Claim"/>
        <s v="Unit"/>
        <s v="Production"/>
        <s v="If"/>
        <s v="Plan"/>
        <s v="Base"/>
        <s v="Order"/>
        <s v="Gun"/>
        <s v="Fill"/>
        <s v="Alone"/>
        <s v="Skin"/>
        <s v="Congress"/>
        <s v="Might"/>
        <s v="Most"/>
        <s v="Across"/>
        <s v="Once"/>
        <s v="Shoulder"/>
        <s v="Boy"/>
        <s v="Magazine"/>
        <s v="Capital"/>
        <s v="Though"/>
        <s v="Interest"/>
        <s v="Often"/>
        <s v="Letter"/>
        <s v="Dark"/>
        <s v="At"/>
        <s v="Beat"/>
        <s v="Security"/>
        <s v="Window"/>
        <s v="Argue"/>
        <s v="Today"/>
        <s v="Need"/>
        <s v="Begin"/>
        <s v="However"/>
        <s v="Down"/>
        <s v="Play"/>
        <s v="Rock"/>
        <s v="Technology"/>
        <s v="Language"/>
        <s v="Human"/>
        <s v="Bar"/>
        <s v="Impact"/>
        <s v="Then"/>
        <s v="Foreign"/>
        <s v="Accept"/>
        <s v="New"/>
        <s v="Rate"/>
        <s v="Miss"/>
        <s v="Usually"/>
        <s v="Ok"/>
        <s v="Card"/>
        <s v="Catch"/>
        <s v="Life"/>
        <s v="Bed"/>
        <s v="Each"/>
        <s v="Leader"/>
        <s v="Animal"/>
        <s v="Reduce"/>
        <s v="Never"/>
        <s v="Evening"/>
        <s v="Attack"/>
        <s v="Instead"/>
        <s v="Since"/>
        <s v="Fine"/>
        <s v="Entire"/>
        <s v="Television"/>
        <s v="Model"/>
        <s v="Prepare"/>
        <s v="Movie"/>
        <s v="Around"/>
        <s v="Ahead"/>
        <s v="Hold"/>
        <s v="Figure"/>
        <s v="Newspaper"/>
        <s v="Heavy"/>
        <s v="Near"/>
        <s v="Set"/>
        <s v="Store"/>
        <s v="Act"/>
        <s v="For"/>
        <s v="Lead"/>
        <s v="Environment"/>
        <s v="Role"/>
        <s v="Professional"/>
        <s v="Guy"/>
        <s v="Or"/>
        <s v="Worker"/>
        <s v="Fly"/>
        <s v="You"/>
        <s v="Water"/>
        <s v="Yes"/>
        <s v="War"/>
        <s v="Memory"/>
        <s v="Just"/>
        <s v="Poor"/>
        <s v="Move"/>
        <s v="Drug"/>
        <s v="Together"/>
        <s v="Person"/>
        <s v="Weight"/>
        <s v="Serve"/>
        <s v="Those"/>
        <s v="Relate"/>
        <s v="Possible"/>
        <s v="Military"/>
        <s v="Easy"/>
        <s v="Voice"/>
        <s v="Issue"/>
        <s v="Idea"/>
        <s v="Word"/>
        <s v="Own"/>
        <s v="Discover"/>
        <s v="Season"/>
        <s v="Owner"/>
        <s v="Push"/>
        <s v="Information"/>
        <s v="Modern"/>
        <s v="Page"/>
        <s v="Start"/>
        <s v="Remember"/>
        <s v="Fast"/>
        <s v="Create"/>
        <s v="Mean"/>
        <s v="Much"/>
        <s v="Official"/>
        <s v="Along"/>
        <s v="Continue"/>
        <s v="Look"/>
        <s v="Question"/>
        <s v="Plant"/>
        <s v="News"/>
        <s v="Trip"/>
        <s v="Concern"/>
        <s v="Artist"/>
        <s v="Center"/>
        <s v="Sign"/>
        <s v="The"/>
        <s v="Service"/>
        <s v="Approach"/>
        <s v="Feeling"/>
        <s v="Knowledge"/>
        <s v="Particularly"/>
        <s v="Contain"/>
        <s v="Win"/>
      </sharedItems>
    </cacheField>
    <cacheField name="ad_id" numFmtId="0">
      <sharedItems containsSemiMixedTypes="0" containsString="0" containsNumber="1" containsInteger="1" minValue="30002" maxValue="99996"/>
    </cacheField>
    <cacheField name="ad_impressions" numFmtId="0">
      <sharedItems containsSemiMixedTypes="0" containsString="0" containsNumber="1" containsInteger="1" minValue="500" maxValue="49996"/>
    </cacheField>
    <cacheField name="ad_clicks" numFmtId="0">
      <sharedItems containsSemiMixedTypes="0" containsString="0" containsNumber="1" containsInteger="1" minValue="10" maxValue="4998"/>
    </cacheField>
    <cacheField name="ad_conversions" numFmtId="0">
      <sharedItems containsSemiMixedTypes="0" containsString="0" containsNumber="1" containsInteger="1" minValue="0" maxValue="999"/>
    </cacheField>
    <cacheField name="ad_conversion_value" numFmtId="0">
      <sharedItems containsSemiMixedTypes="0" containsString="0" containsNumber="1" minValue="0" maxValue="488066.83"/>
    </cacheField>
    <cacheField name="ad_cost_usd" numFmtId="0">
      <sharedItems containsSemiMixedTypes="0" containsString="0" containsNumber="1" minValue="10.050000000000001" maxValue="999.9"/>
    </cacheField>
    <cacheField name="cost_per_conversion" numFmtId="0">
      <sharedItems containsString="0" containsBlank="1" containsNumber="1" minValue="0.01" maxValue="720.47"/>
    </cacheField>
    <cacheField name="value_per_conversion" numFmtId="0">
      <sharedItems containsString="0" containsBlank="1" containsNumber="1" minValue="10.01" maxValue="499.82"/>
    </cacheField>
    <cacheField name="campaign_impressions" numFmtId="0">
      <sharedItems containsSemiMixedTypes="0" containsString="0" containsNumber="1" containsInteger="1" minValue="847" maxValue="59605"/>
    </cacheField>
    <cacheField name="campaign_clicks" numFmtId="0">
      <sharedItems containsSemiMixedTypes="0" containsString="0" containsNumber="1" containsInteger="1" minValue="58" maxValue="5959"/>
    </cacheField>
    <cacheField name="campaign_conversions" numFmtId="0">
      <sharedItems containsSemiMixedTypes="0" containsString="0" containsNumber="1" containsInteger="1" minValue="9" maxValue="1491"/>
    </cacheField>
    <cacheField name="campaign_cost_usd" numFmtId="0">
      <sharedItems containsSemiMixedTypes="0" containsString="0" containsNumber="1" minValue="39.29" maxValue="5965.26"/>
    </cacheField>
    <cacheField name="campaign_conversion_value" numFmtId="0">
      <sharedItems containsSemiMixedTypes="0" containsString="0" containsNumber="1" minValue="356.13" maxValue="493896.59"/>
    </cacheField>
    <cacheField name="campaign_start_date" numFmtId="164">
      <sharedItems containsSemiMixedTypes="0" containsNonDate="0" containsDate="1" containsString="0" minDate="2024-05-30T00:00:00" maxDate="2025-05-01T00:00:00"/>
    </cacheField>
    <cacheField name="campaign_end_date" numFmtId="164">
      <sharedItems containsSemiMixedTypes="0" containsNonDate="0" containsDate="1" containsString="0" minDate="2025-05-01T00:00:00" maxDate="2025-05-31T00:00:00"/>
    </cacheField>
    <cacheField name="click_start_date" numFmtId="164">
      <sharedItems containsSemiMixedTypes="0" containsNonDate="0" containsDate="1" containsString="0" minDate="2024-05-30T00:00:00" maxDate="2025-05-01T00:00:00"/>
    </cacheField>
    <cacheField name="click_end_date" numFmtId="164">
      <sharedItems containsSemiMixedTypes="0" containsNonDate="0" containsDate="1" containsString="0" minDate="2025-05-01T00:00:00" maxDate="2025-05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dam" refreshedDate="45952.687034027775" backgroundQuery="1" createdVersion="8" refreshedVersion="8" minRefreshableVersion="3" recordCount="0" supportSubquery="1" supportAdvancedDrill="1" xr:uid="{A47357D7-2959-44B4-8B86-031262CC7012}">
  <cacheSource type="external" connectionId="1"/>
  <cacheFields count="1">
    <cacheField name="[Measures].[Sum of ad_impressions]" caption="Sum of ad_impressions" numFmtId="0" hierarchy="22" level="32767"/>
  </cacheFields>
  <cacheHierarchies count="29">
    <cacheHierarchy uniqueName="[Table1].[campaign_id]" caption="campaign_id" attribute="1" defaultMemberUniqueName="[Table1].[campaign_id].[All]" allUniqueName="[Table1].[campaign_id].[All]" dimensionUniqueName="[Table1]" displayFolder="" count="0" memberValueDatatype="20" unbalanced="0"/>
    <cacheHierarchy uniqueName="[Table1].[ad_group_id]" caption="ad_group_id" attribute="1" defaultMemberUniqueName="[Table1].[ad_group_id].[All]" allUniqueName="[Table1].[ad_group_id].[All]" dimensionUniqueName="[Table1]" displayFolder="" count="0" memberValueDatatype="20" unbalanced="0"/>
    <cacheHierarchy uniqueName="[Table1].[ad_group_name]" caption="ad_group_name" attribute="1" defaultMemberUniqueName="[Table1].[ad_group_name].[All]" allUniqueName="[Table1].[ad_group_name].[All]" dimensionUniqueName="[Table1]" displayFolder="" count="0" memberValueDatatype="130" unbalanced="0"/>
    <cacheHierarchy uniqueName="[Table1].[ad_id]" caption="ad_id" attribute="1" defaultMemberUniqueName="[Table1].[ad_id].[All]" allUniqueName="[Table1].[ad_id].[All]" dimensionUniqueName="[Table1]" displayFolder="" count="0" memberValueDatatype="20" unbalanced="0"/>
    <cacheHierarchy uniqueName="[Table1].[ad_impressions]" caption="ad_impressions" attribute="1" defaultMemberUniqueName="[Table1].[ad_impressions].[All]" allUniqueName="[Table1].[ad_impressions].[All]" dimensionUniqueName="[Table1]" displayFolder="" count="0" memberValueDatatype="20" unbalanced="0"/>
    <cacheHierarchy uniqueName="[Table1].[ad_clicks]" caption="ad_clicks" attribute="1" defaultMemberUniqueName="[Table1].[ad_clicks].[All]" allUniqueName="[Table1].[ad_clicks].[All]" dimensionUniqueName="[Table1]" displayFolder="" count="0" memberValueDatatype="20" unbalanced="0"/>
    <cacheHierarchy uniqueName="[Table1].[ad_conversions]" caption="ad_conversions" attribute="1" defaultMemberUniqueName="[Table1].[ad_conversions].[All]" allUniqueName="[Table1].[ad_conversions].[All]" dimensionUniqueName="[Table1]" displayFolder="" count="0" memberValueDatatype="20" unbalanced="0"/>
    <cacheHierarchy uniqueName="[Table1].[ad_conversion_value]" caption="ad_conversion_value" attribute="1" defaultMemberUniqueName="[Table1].[ad_conversion_value].[All]" allUniqueName="[Table1].[ad_conversion_value].[All]" dimensionUniqueName="[Table1]" displayFolder="" count="0" memberValueDatatype="5" unbalanced="0"/>
    <cacheHierarchy uniqueName="[Table1].[ad_cost_usd]" caption="ad_cost_usd" attribute="1" defaultMemberUniqueName="[Table1].[ad_cost_usd].[All]" allUniqueName="[Table1].[ad_cost_usd].[All]" dimensionUniqueName="[Table1]" displayFolder="" count="0" memberValueDatatype="5" unbalanced="0"/>
    <cacheHierarchy uniqueName="[Table1].[cost_per_conversion]" caption="cost_per_conversion" attribute="1" defaultMemberUniqueName="[Table1].[cost_per_conversion].[All]" allUniqueName="[Table1].[cost_per_conversion].[All]" dimensionUniqueName="[Table1]" displayFolder="" count="0" memberValueDatatype="5" unbalanced="0"/>
    <cacheHierarchy uniqueName="[Table1].[value_per_conversion]" caption="value_per_conversion" attribute="1" defaultMemberUniqueName="[Table1].[value_per_conversion].[All]" allUniqueName="[Table1].[value_per_conversion].[All]" dimensionUniqueName="[Table1]" displayFolder="" count="0" memberValueDatatype="5" unbalanced="0"/>
    <cacheHierarchy uniqueName="[Table1].[campaign_impressions]" caption="campaign_impressions" attribute="1" defaultMemberUniqueName="[Table1].[campaign_impressions].[All]" allUniqueName="[Table1].[campaign_impressions].[All]" dimensionUniqueName="[Table1]" displayFolder="" count="0" memberValueDatatype="20" unbalanced="0"/>
    <cacheHierarchy uniqueName="[Table1].[campaign_clicks]" caption="campaign_clicks" attribute="1" defaultMemberUniqueName="[Table1].[campaign_clicks].[All]" allUniqueName="[Table1].[campaign_clicks].[All]" dimensionUniqueName="[Table1]" displayFolder="" count="0" memberValueDatatype="20" unbalanced="0"/>
    <cacheHierarchy uniqueName="[Table1].[campaign_conversions]" caption="campaign_conversions" attribute="1" defaultMemberUniqueName="[Table1].[campaign_conversions].[All]" allUniqueName="[Table1].[campaign_conversions].[All]" dimensionUniqueName="[Table1]" displayFolder="" count="0" memberValueDatatype="20" unbalanced="0"/>
    <cacheHierarchy uniqueName="[Table1].[campaign_cost_usd]" caption="campaign_cost_usd" attribute="1" defaultMemberUniqueName="[Table1].[campaign_cost_usd].[All]" allUniqueName="[Table1].[campaign_cost_usd].[All]" dimensionUniqueName="[Table1]" displayFolder="" count="0" memberValueDatatype="5" unbalanced="0"/>
    <cacheHierarchy uniqueName="[Table1].[campaign_conversion_value]" caption="campaign_conversion_value" attribute="1" defaultMemberUniqueName="[Table1].[campaign_conversion_value].[All]" allUniqueName="[Table1].[campaign_conversion_value].[All]" dimensionUniqueName="[Table1]" displayFolder="" count="0" memberValueDatatype="5" unbalanced="0"/>
    <cacheHierarchy uniqueName="[Table1].[campaign_start_date]" caption="campaign_start_date" attribute="1" time="1" defaultMemberUniqueName="[Table1].[campaign_start_date].[All]" allUniqueName="[Table1].[campaign_start_date].[All]" dimensionUniqueName="[Table1]" displayFolder="" count="0" memberValueDatatype="7" unbalanced="0"/>
    <cacheHierarchy uniqueName="[Table1].[campaign_end_date]" caption="campaign_end_date" attribute="1" time="1" defaultMemberUniqueName="[Table1].[campaign_end_date].[All]" allUniqueName="[Table1].[campaign_end_date].[All]" dimensionUniqueName="[Table1]" displayFolder="" count="0" memberValueDatatype="7" unbalanced="0"/>
    <cacheHierarchy uniqueName="[Table1].[click_start_date]" caption="click_start_date" attribute="1" time="1" defaultMemberUniqueName="[Table1].[click_start_date].[All]" allUniqueName="[Table1].[click_start_date].[All]" dimensionUniqueName="[Table1]" displayFolder="" count="0" memberValueDatatype="7" unbalanced="0"/>
    <cacheHierarchy uniqueName="[Table1].[click_end_date]" caption="click_end_date" attribute="1" time="1" defaultMemberUniqueName="[Table1].[click_end_date].[All]" allUniqueName="[Table1].[click_end_date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d_impressions]" caption="Sum of ad_impression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clicks]" caption="Sum of ad_click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d_conversions]" caption="Sum of ad_conversion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mpaign_conversions]" caption="Sum of campaign_conversion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mpaign_clicks]" caption="Sum of campaign_click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d_cost_usd]" caption="Sum of ad_cost_usd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mpaign_cost_usd]" caption="Sum of campaign_cost_usd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20860"/>
    <x v="0"/>
    <n v="84886"/>
    <n v="6765"/>
    <n v="476"/>
    <n v="214"/>
    <n v="92967.23"/>
    <n v="67.5"/>
    <n v="0.32"/>
    <n v="434.43"/>
    <n v="15087"/>
    <n v="1137"/>
    <n v="522"/>
    <n v="4917.3500000000004"/>
    <n v="101308.41"/>
    <d v="2024-06-02T00:00:00"/>
    <d v="2025-05-12T00:00:00"/>
    <d v="2024-06-02T00:00:00"/>
    <d v="2025-05-12T00:00:00"/>
  </r>
  <r>
    <x v="1"/>
    <n v="25311"/>
    <x v="1"/>
    <n v="83707"/>
    <n v="20269"/>
    <n v="4127"/>
    <n v="252"/>
    <n v="38480.97"/>
    <n v="437.63"/>
    <n v="1.74"/>
    <n v="152.69999999999999"/>
    <n v="29543"/>
    <n v="4637"/>
    <n v="421"/>
    <n v="680.49"/>
    <n v="48221.15"/>
    <d v="2024-07-26T00:00:00"/>
    <d v="2025-05-11T00:00:00"/>
    <d v="2024-07-26T00:00:00"/>
    <d v="2025-05-11T00:00:00"/>
  </r>
  <r>
    <x v="2"/>
    <n v="85725"/>
    <x v="2"/>
    <n v="65773"/>
    <n v="2399"/>
    <n v="1277"/>
    <n v="831"/>
    <n v="358469.13"/>
    <n v="472.1"/>
    <n v="0.56999999999999995"/>
    <n v="431.37"/>
    <n v="11237"/>
    <n v="1297"/>
    <n v="1159"/>
    <n v="806.71"/>
    <n v="367963.1"/>
    <d v="2024-08-19T00:00:00"/>
    <d v="2025-05-12T00:00:00"/>
    <d v="2024-08-19T00:00:00"/>
    <d v="2025-05-12T00:00:00"/>
  </r>
  <r>
    <x v="3"/>
    <n v="63001"/>
    <x v="3"/>
    <n v="53897"/>
    <n v="3112"/>
    <n v="2955"/>
    <n v="339"/>
    <n v="116886.9"/>
    <n v="248.62"/>
    <n v="0.73"/>
    <n v="344.8"/>
    <n v="3887"/>
    <n v="3897"/>
    <n v="373"/>
    <n v="4796.13"/>
    <n v="119548.82"/>
    <d v="2025-04-06T00:00:00"/>
    <d v="2025-05-16T00:00:00"/>
    <d v="2025-04-06T00:00:00"/>
    <d v="2025-05-16T00:00:00"/>
  </r>
  <r>
    <x v="4"/>
    <n v="39457"/>
    <x v="4"/>
    <n v="96557"/>
    <n v="12153"/>
    <n v="2623"/>
    <n v="105"/>
    <n v="2661.07"/>
    <n v="572.02"/>
    <n v="5.45"/>
    <n v="25.34"/>
    <n v="19026"/>
    <n v="3178"/>
    <n v="266"/>
    <n v="2553.8200000000002"/>
    <n v="11934.99"/>
    <d v="2025-02-12T00:00:00"/>
    <d v="2025-05-25T00:00:00"/>
    <d v="2025-02-12T00:00:00"/>
    <d v="2025-05-25T00:00:00"/>
  </r>
  <r>
    <x v="5"/>
    <n v="31534"/>
    <x v="5"/>
    <n v="70397"/>
    <n v="26351"/>
    <n v="1026"/>
    <n v="701"/>
    <n v="140516.76"/>
    <n v="332.08"/>
    <n v="0.47"/>
    <n v="200.45"/>
    <n v="34880"/>
    <n v="1904"/>
    <n v="753"/>
    <n v="3269.97"/>
    <n v="150172.79"/>
    <d v="2024-09-10T00:00:00"/>
    <d v="2025-05-05T00:00:00"/>
    <d v="2024-09-10T00:00:00"/>
    <d v="2025-05-05T00:00:00"/>
  </r>
  <r>
    <x v="6"/>
    <n v="28571"/>
    <x v="6"/>
    <n v="68044"/>
    <n v="49716"/>
    <n v="2578"/>
    <n v="343"/>
    <n v="52756.56"/>
    <n v="400.93"/>
    <n v="1.17"/>
    <n v="153.81"/>
    <n v="54974"/>
    <n v="3076"/>
    <n v="423"/>
    <n v="3960.53"/>
    <n v="60679.3"/>
    <d v="2024-06-04T00:00:00"/>
    <d v="2025-05-15T00:00:00"/>
    <d v="2024-06-04T00:00:00"/>
    <d v="2025-05-15T00:00:00"/>
  </r>
  <r>
    <x v="7"/>
    <n v="58660"/>
    <x v="7"/>
    <n v="33561"/>
    <n v="27354"/>
    <n v="3109"/>
    <n v="134"/>
    <n v="30850.93"/>
    <n v="851.54"/>
    <n v="6.35"/>
    <n v="230.23"/>
    <n v="30458"/>
    <n v="3156"/>
    <n v="540"/>
    <n v="4199.0600000000004"/>
    <n v="37543.56"/>
    <d v="2024-08-26T00:00:00"/>
    <d v="2025-05-22T00:00:00"/>
    <d v="2024-08-26T00:00:00"/>
    <d v="2025-05-22T00:00:00"/>
  </r>
  <r>
    <x v="8"/>
    <n v="83335"/>
    <x v="8"/>
    <n v="40965"/>
    <n v="25038"/>
    <n v="1580"/>
    <n v="960"/>
    <n v="466693.37"/>
    <n v="389.1"/>
    <n v="0.41"/>
    <n v="486.14"/>
    <n v="28878"/>
    <n v="1584"/>
    <n v="1177"/>
    <n v="1576.66"/>
    <n v="469328.45"/>
    <d v="2025-03-16T00:00:00"/>
    <d v="2025-05-16T00:00:00"/>
    <d v="2025-03-16T00:00:00"/>
    <d v="2025-05-16T00:00:00"/>
  </r>
  <r>
    <x v="9"/>
    <n v="43419"/>
    <x v="9"/>
    <n v="80636"/>
    <n v="49202"/>
    <n v="873"/>
    <n v="742"/>
    <n v="212215.73"/>
    <n v="480.62"/>
    <n v="0.65"/>
    <n v="286.01"/>
    <n v="55221"/>
    <n v="1606"/>
    <n v="1226"/>
    <n v="1734.59"/>
    <n v="216378.52"/>
    <d v="2024-08-21T00:00:00"/>
    <d v="2025-05-14T00:00:00"/>
    <d v="2024-08-21T00:00:00"/>
    <d v="2025-05-14T00:00:00"/>
  </r>
  <r>
    <x v="10"/>
    <n v="75820"/>
    <x v="10"/>
    <n v="92623"/>
    <n v="16698"/>
    <n v="1732"/>
    <n v="242"/>
    <n v="112663.55"/>
    <n v="169.61"/>
    <n v="0.7"/>
    <n v="465.55"/>
    <n v="26487"/>
    <n v="2684"/>
    <n v="375"/>
    <n v="2457.7199999999998"/>
    <n v="114926.11"/>
    <d v="2025-02-20T00:00:00"/>
    <d v="2025-05-30T00:00:00"/>
    <d v="2025-02-20T00:00:00"/>
    <d v="2025-05-30T00:00:00"/>
  </r>
  <r>
    <x v="11"/>
    <n v="68925"/>
    <x v="11"/>
    <n v="72941"/>
    <n v="22334"/>
    <n v="1673"/>
    <n v="505"/>
    <n v="93215.9"/>
    <n v="130.87"/>
    <n v="0.26"/>
    <n v="184.59"/>
    <n v="29726"/>
    <n v="2057"/>
    <n v="881"/>
    <n v="3372.84"/>
    <n v="93321.05"/>
    <d v="2024-08-20T00:00:00"/>
    <d v="2025-05-26T00:00:00"/>
    <d v="2024-08-20T00:00:00"/>
    <d v="2025-05-26T00:00:00"/>
  </r>
  <r>
    <x v="12"/>
    <n v="29474"/>
    <x v="12"/>
    <n v="88053"/>
    <n v="22459"/>
    <n v="4754"/>
    <n v="317"/>
    <n v="21788.69"/>
    <n v="229.89"/>
    <n v="0.73"/>
    <n v="68.73"/>
    <n v="23122"/>
    <n v="5728"/>
    <n v="631"/>
    <n v="1852.67"/>
    <n v="27024.720000000001"/>
    <d v="2025-01-25T00:00:00"/>
    <d v="2025-05-13T00:00:00"/>
    <d v="2025-01-25T00:00:00"/>
    <d v="2025-05-13T00:00:00"/>
  </r>
  <r>
    <x v="13"/>
    <n v="74384"/>
    <x v="13"/>
    <n v="81005"/>
    <n v="47076"/>
    <n v="4669"/>
    <n v="267"/>
    <n v="67725.02"/>
    <n v="259.26"/>
    <n v="0.97"/>
    <n v="253.65"/>
    <n v="54356"/>
    <n v="5281"/>
    <n v="379"/>
    <n v="5247.99"/>
    <n v="70466.149999999994"/>
    <d v="2024-12-15T00:00:00"/>
    <d v="2025-05-23T00:00:00"/>
    <d v="2024-12-15T00:00:00"/>
    <d v="2025-05-23T00:00:00"/>
  </r>
  <r>
    <x v="14"/>
    <n v="58623"/>
    <x v="14"/>
    <n v="37392"/>
    <n v="47217"/>
    <n v="1717"/>
    <n v="729"/>
    <n v="93754.559999999998"/>
    <n v="985.79"/>
    <n v="1.35"/>
    <n v="128.61000000000001"/>
    <n v="52148"/>
    <n v="2155"/>
    <n v="931"/>
    <n v="2840.37"/>
    <n v="96251.94"/>
    <d v="2024-12-17T00:00:00"/>
    <d v="2025-05-14T00:00:00"/>
    <d v="2024-12-17T00:00:00"/>
    <d v="2025-05-14T00:00:00"/>
  </r>
  <r>
    <x v="15"/>
    <n v="87863"/>
    <x v="15"/>
    <n v="82083"/>
    <n v="41045"/>
    <n v="207"/>
    <n v="138"/>
    <n v="55364.1"/>
    <n v="818.27"/>
    <n v="5.93"/>
    <n v="401.19"/>
    <n v="50384"/>
    <n v="393"/>
    <n v="463"/>
    <n v="4300.38"/>
    <n v="63961.85"/>
    <d v="2024-12-28T00:00:00"/>
    <d v="2025-05-21T00:00:00"/>
    <d v="2024-12-28T00:00:00"/>
    <d v="2025-05-21T00:00:00"/>
  </r>
  <r>
    <x v="16"/>
    <n v="76250"/>
    <x v="16"/>
    <n v="64754"/>
    <n v="30706"/>
    <n v="156"/>
    <n v="147"/>
    <n v="14029.61"/>
    <n v="648.72"/>
    <n v="4.41"/>
    <n v="95.44"/>
    <n v="33682"/>
    <n v="1091"/>
    <n v="274"/>
    <n v="3242.3"/>
    <n v="22422.94"/>
    <d v="2024-06-29T00:00:00"/>
    <d v="2025-05-25T00:00:00"/>
    <d v="2024-06-29T00:00:00"/>
    <d v="2025-05-25T00:00:00"/>
  </r>
  <r>
    <x v="17"/>
    <n v="28155"/>
    <x v="17"/>
    <n v="69384"/>
    <n v="47525"/>
    <n v="4071"/>
    <n v="297"/>
    <n v="99017.48"/>
    <n v="265.36"/>
    <n v="0.89"/>
    <n v="333.39"/>
    <n v="56340"/>
    <n v="4642"/>
    <n v="665"/>
    <n v="1482.2"/>
    <n v="100039.2"/>
    <d v="2025-04-28T00:00:00"/>
    <d v="2025-05-14T00:00:00"/>
    <d v="2025-04-28T00:00:00"/>
    <d v="2025-05-14T00:00:00"/>
  </r>
  <r>
    <x v="18"/>
    <n v="49855"/>
    <x v="18"/>
    <n v="91434"/>
    <n v="7658"/>
    <n v="2066"/>
    <n v="232"/>
    <n v="84846.64"/>
    <n v="355.72"/>
    <n v="1.53"/>
    <n v="365.72"/>
    <n v="8812"/>
    <n v="2469"/>
    <n v="383"/>
    <n v="2384.2199999999998"/>
    <n v="93735.56"/>
    <d v="2024-10-21T00:00:00"/>
    <d v="2025-05-20T00:00:00"/>
    <d v="2024-10-21T00:00:00"/>
    <d v="2025-05-20T00:00:00"/>
  </r>
  <r>
    <x v="19"/>
    <n v="32874"/>
    <x v="19"/>
    <n v="62711"/>
    <n v="6039"/>
    <n v="1455"/>
    <n v="103"/>
    <n v="1494.18"/>
    <n v="610.36"/>
    <n v="5.93"/>
    <n v="14.51"/>
    <n v="8596"/>
    <n v="1927"/>
    <n v="201"/>
    <n v="5478.94"/>
    <n v="4405"/>
    <d v="2025-02-11T00:00:00"/>
    <d v="2025-05-14T00:00:00"/>
    <d v="2025-02-11T00:00:00"/>
    <d v="2025-05-14T00:00:00"/>
  </r>
  <r>
    <x v="20"/>
    <n v="97505"/>
    <x v="20"/>
    <n v="32869"/>
    <n v="47260"/>
    <n v="4077"/>
    <n v="160"/>
    <n v="40321.269999999997"/>
    <n v="27.89"/>
    <n v="0.17"/>
    <n v="252.01"/>
    <n v="52171"/>
    <n v="4992"/>
    <n v="543"/>
    <n v="3751.3"/>
    <n v="47558.58"/>
    <d v="2024-07-24T00:00:00"/>
    <d v="2025-05-01T00:00:00"/>
    <d v="2024-07-24T00:00:00"/>
    <d v="2025-05-01T00:00:00"/>
  </r>
  <r>
    <x v="21"/>
    <n v="64064"/>
    <x v="21"/>
    <n v="70818"/>
    <n v="46025"/>
    <n v="3456"/>
    <n v="21"/>
    <n v="10222.280000000001"/>
    <n v="251.55"/>
    <n v="11.98"/>
    <n v="486.78"/>
    <n v="49461"/>
    <n v="4018"/>
    <n v="458"/>
    <n v="4782.9799999999996"/>
    <n v="14622.78"/>
    <d v="2024-06-17T00:00:00"/>
    <d v="2025-05-21T00:00:00"/>
    <d v="2024-06-17T00:00:00"/>
    <d v="2025-05-21T00:00:00"/>
  </r>
  <r>
    <x v="22"/>
    <n v="74045"/>
    <x v="22"/>
    <n v="69790"/>
    <n v="42419"/>
    <n v="4558"/>
    <n v="828"/>
    <n v="240353.54"/>
    <n v="504.2"/>
    <n v="0.61"/>
    <n v="290.27999999999997"/>
    <n v="50098"/>
    <n v="4574"/>
    <n v="999"/>
    <n v="5207.09"/>
    <n v="249897.43"/>
    <d v="2024-07-08T00:00:00"/>
    <d v="2025-05-12T00:00:00"/>
    <d v="2024-07-08T00:00:00"/>
    <d v="2025-05-12T00:00:00"/>
  </r>
  <r>
    <x v="23"/>
    <n v="63525"/>
    <x v="23"/>
    <n v="77202"/>
    <n v="33135"/>
    <n v="1070"/>
    <n v="279"/>
    <n v="78358.5"/>
    <n v="337.44"/>
    <n v="1.21"/>
    <n v="280.85000000000002"/>
    <n v="33741"/>
    <n v="1168"/>
    <n v="466"/>
    <n v="4603.96"/>
    <n v="81373.539999999994"/>
    <d v="2024-08-23T00:00:00"/>
    <d v="2025-05-10T00:00:00"/>
    <d v="2024-08-23T00:00:00"/>
    <d v="2025-05-10T00:00:00"/>
  </r>
  <r>
    <x v="24"/>
    <n v="70336"/>
    <x v="24"/>
    <n v="56641"/>
    <n v="35084"/>
    <n v="579"/>
    <n v="322"/>
    <n v="18552.509999999998"/>
    <n v="574.36"/>
    <n v="1.78"/>
    <n v="57.62"/>
    <n v="42539"/>
    <n v="1521"/>
    <n v="663"/>
    <n v="2374.0100000000002"/>
    <n v="21168.73"/>
    <d v="2025-02-22T00:00:00"/>
    <d v="2025-05-05T00:00:00"/>
    <d v="2025-02-22T00:00:00"/>
    <d v="2025-05-05T00:00:00"/>
  </r>
  <r>
    <x v="25"/>
    <n v="65017"/>
    <x v="25"/>
    <n v="96320"/>
    <n v="28251"/>
    <n v="4351"/>
    <n v="175"/>
    <n v="27175.74"/>
    <n v="557.29"/>
    <n v="3.18"/>
    <n v="155.29"/>
    <n v="28788"/>
    <n v="5217"/>
    <n v="480"/>
    <n v="4893.9799999999996"/>
    <n v="36316.82"/>
    <d v="2024-12-06T00:00:00"/>
    <d v="2025-05-24T00:00:00"/>
    <d v="2024-12-06T00:00:00"/>
    <d v="2025-05-24T00:00:00"/>
  </r>
  <r>
    <x v="26"/>
    <n v="90316"/>
    <x v="26"/>
    <n v="32368"/>
    <n v="12539"/>
    <n v="4505"/>
    <n v="653"/>
    <n v="114678.31"/>
    <n v="891.11"/>
    <n v="1.36"/>
    <n v="175.62"/>
    <n v="18458"/>
    <n v="5231"/>
    <n v="1099"/>
    <n v="1080.46"/>
    <n v="119387.73"/>
    <d v="2024-11-29T00:00:00"/>
    <d v="2025-05-27T00:00:00"/>
    <d v="2024-11-29T00:00:00"/>
    <d v="2025-05-27T00:00:00"/>
  </r>
  <r>
    <x v="27"/>
    <n v="70300"/>
    <x v="27"/>
    <n v="52677"/>
    <n v="31789"/>
    <n v="1725"/>
    <n v="681"/>
    <n v="127002.02"/>
    <n v="824.37"/>
    <n v="1.21"/>
    <n v="186.49"/>
    <n v="34280"/>
    <n v="2337"/>
    <n v="1161"/>
    <n v="4965.4399999999996"/>
    <n v="129790.29"/>
    <d v="2024-06-17T00:00:00"/>
    <d v="2025-05-20T00:00:00"/>
    <d v="2024-06-17T00:00:00"/>
    <d v="2025-05-20T00:00:00"/>
  </r>
  <r>
    <x v="28"/>
    <n v="74021"/>
    <x v="28"/>
    <n v="96412"/>
    <n v="32593"/>
    <n v="4152"/>
    <n v="866"/>
    <n v="316769.59999999998"/>
    <n v="641.05999999999995"/>
    <n v="0.74"/>
    <n v="365.78"/>
    <n v="37058"/>
    <n v="4787"/>
    <n v="971"/>
    <n v="2262.61"/>
    <n v="324741.94"/>
    <d v="2024-09-17T00:00:00"/>
    <d v="2025-05-22T00:00:00"/>
    <d v="2024-09-17T00:00:00"/>
    <d v="2025-05-22T00:00:00"/>
  </r>
  <r>
    <x v="29"/>
    <n v="99634"/>
    <x v="29"/>
    <n v="58251"/>
    <n v="38445"/>
    <n v="1379"/>
    <n v="740"/>
    <n v="36724.54"/>
    <n v="192.49"/>
    <n v="0.26"/>
    <n v="49.63"/>
    <n v="39595"/>
    <n v="1771"/>
    <n v="1135"/>
    <n v="2243.17"/>
    <n v="38540.15"/>
    <d v="2024-10-06T00:00:00"/>
    <d v="2025-05-23T00:00:00"/>
    <d v="2024-10-06T00:00:00"/>
    <d v="2025-05-23T00:00:00"/>
  </r>
  <r>
    <x v="30"/>
    <n v="66175"/>
    <x v="30"/>
    <n v="37805"/>
    <n v="5737"/>
    <n v="569"/>
    <n v="487"/>
    <n v="157180.51"/>
    <n v="935.27"/>
    <n v="1.92"/>
    <n v="322.75"/>
    <n v="9807"/>
    <n v="1272"/>
    <n v="933"/>
    <n v="3119.28"/>
    <n v="164507.9"/>
    <d v="2024-07-26T00:00:00"/>
    <d v="2025-05-27T00:00:00"/>
    <d v="2024-07-26T00:00:00"/>
    <d v="2025-05-27T00:00:00"/>
  </r>
  <r>
    <x v="31"/>
    <n v="87215"/>
    <x v="31"/>
    <n v="99042"/>
    <n v="13784"/>
    <n v="2754"/>
    <n v="284"/>
    <n v="9241.73"/>
    <n v="124.91"/>
    <n v="0.44"/>
    <n v="32.54"/>
    <n v="15925"/>
    <n v="3503"/>
    <n v="729"/>
    <n v="3646.16"/>
    <n v="14036.05"/>
    <d v="2025-03-15T00:00:00"/>
    <d v="2025-05-28T00:00:00"/>
    <d v="2025-03-15T00:00:00"/>
    <d v="2025-05-28T00:00:00"/>
  </r>
  <r>
    <x v="32"/>
    <n v="82752"/>
    <x v="32"/>
    <n v="86573"/>
    <n v="37720"/>
    <n v="2080"/>
    <n v="761"/>
    <n v="244430.07"/>
    <n v="619.69000000000005"/>
    <n v="0.81"/>
    <n v="321.2"/>
    <n v="40569"/>
    <n v="2259"/>
    <n v="983"/>
    <n v="706.06"/>
    <n v="253771.09"/>
    <d v="2024-07-10T00:00:00"/>
    <d v="2025-05-11T00:00:00"/>
    <d v="2024-07-10T00:00:00"/>
    <d v="2025-05-11T00:00:00"/>
  </r>
  <r>
    <x v="33"/>
    <n v="80160"/>
    <x v="33"/>
    <n v="71975"/>
    <n v="10040"/>
    <n v="4621"/>
    <n v="15"/>
    <n v="4871.78"/>
    <n v="79.86"/>
    <n v="5.32"/>
    <n v="324.79000000000002"/>
    <n v="19127"/>
    <n v="4780"/>
    <n v="489"/>
    <n v="4086.6"/>
    <n v="11675.75"/>
    <d v="2024-08-07T00:00:00"/>
    <d v="2025-05-14T00:00:00"/>
    <d v="2024-08-07T00:00:00"/>
    <d v="2025-05-14T00:00:00"/>
  </r>
  <r>
    <x v="34"/>
    <n v="55195"/>
    <x v="34"/>
    <n v="34000"/>
    <n v="5552"/>
    <n v="2748"/>
    <n v="426"/>
    <n v="84855.06"/>
    <n v="942.05"/>
    <n v="2.21"/>
    <n v="199.19"/>
    <n v="11088"/>
    <n v="2915"/>
    <n v="755"/>
    <n v="1983.4"/>
    <n v="87667.28"/>
    <d v="2025-04-23T00:00:00"/>
    <d v="2025-05-07T00:00:00"/>
    <d v="2025-04-23T00:00:00"/>
    <d v="2025-05-07T00:00:00"/>
  </r>
  <r>
    <x v="35"/>
    <n v="58494"/>
    <x v="35"/>
    <n v="33373"/>
    <n v="12661"/>
    <n v="2556"/>
    <n v="753"/>
    <n v="33796.480000000003"/>
    <n v="686.18"/>
    <n v="0.91"/>
    <n v="44.88"/>
    <n v="21628"/>
    <n v="3160"/>
    <n v="1162"/>
    <n v="4097.43"/>
    <n v="37268.660000000003"/>
    <d v="2024-07-20T00:00:00"/>
    <d v="2025-05-26T00:00:00"/>
    <d v="2024-07-20T00:00:00"/>
    <d v="2025-05-26T00:00:00"/>
  </r>
  <r>
    <x v="36"/>
    <n v="40358"/>
    <x v="36"/>
    <n v="33267"/>
    <n v="17709"/>
    <n v="1526"/>
    <n v="74"/>
    <n v="27393.68"/>
    <n v="878.7"/>
    <n v="11.87"/>
    <n v="370.18"/>
    <n v="24873"/>
    <n v="2286"/>
    <n v="237"/>
    <n v="1774.12"/>
    <n v="34924.769999999997"/>
    <d v="2024-12-25T00:00:00"/>
    <d v="2025-05-21T00:00:00"/>
    <d v="2024-12-25T00:00:00"/>
    <d v="2025-05-21T00:00:00"/>
  </r>
  <r>
    <x v="37"/>
    <n v="37955"/>
    <x v="37"/>
    <n v="67841"/>
    <n v="5604"/>
    <n v="2153"/>
    <n v="663"/>
    <n v="189163.63"/>
    <n v="868.45"/>
    <n v="1.31"/>
    <n v="285.31"/>
    <n v="9044"/>
    <n v="2847"/>
    <n v="675"/>
    <n v="4570.59"/>
    <n v="191622.17"/>
    <d v="2024-07-21T00:00:00"/>
    <d v="2025-05-13T00:00:00"/>
    <d v="2024-07-21T00:00:00"/>
    <d v="2025-05-13T00:00:00"/>
  </r>
  <r>
    <x v="38"/>
    <n v="34397"/>
    <x v="38"/>
    <n v="71555"/>
    <n v="47459"/>
    <n v="738"/>
    <n v="341"/>
    <n v="20116.47"/>
    <n v="304.66000000000003"/>
    <n v="0.89"/>
    <n v="58.99"/>
    <n v="47854"/>
    <n v="1182"/>
    <n v="573"/>
    <n v="4541.8999999999996"/>
    <n v="23730.03"/>
    <d v="2024-05-31T00:00:00"/>
    <d v="2025-05-15T00:00:00"/>
    <d v="2024-05-31T00:00:00"/>
    <d v="2025-05-15T00:00:00"/>
  </r>
  <r>
    <x v="39"/>
    <n v="71934"/>
    <x v="39"/>
    <n v="94895"/>
    <n v="32807"/>
    <n v="4956"/>
    <n v="505"/>
    <n v="116017.84"/>
    <n v="635.52"/>
    <n v="1.26"/>
    <n v="229.74"/>
    <n v="40073"/>
    <n v="5351"/>
    <n v="529"/>
    <n v="3408.5"/>
    <n v="118223.85"/>
    <d v="2024-08-23T00:00:00"/>
    <d v="2025-05-22T00:00:00"/>
    <d v="2024-08-23T00:00:00"/>
    <d v="2025-05-22T00:00:00"/>
  </r>
  <r>
    <x v="40"/>
    <n v="86703"/>
    <x v="40"/>
    <n v="57192"/>
    <n v="1562"/>
    <n v="118"/>
    <n v="52"/>
    <n v="1986.6"/>
    <n v="499.48"/>
    <n v="9.61"/>
    <n v="38.200000000000003"/>
    <n v="6291"/>
    <n v="250"/>
    <n v="214"/>
    <n v="4939.12"/>
    <n v="5560.66"/>
    <d v="2025-04-12T00:00:00"/>
    <d v="2025-05-09T00:00:00"/>
    <d v="2025-04-12T00:00:00"/>
    <d v="2025-05-09T00:00:00"/>
  </r>
  <r>
    <x v="41"/>
    <n v="92267"/>
    <x v="41"/>
    <n v="78136"/>
    <n v="24125"/>
    <n v="963"/>
    <n v="491"/>
    <n v="206640.09"/>
    <n v="868.2"/>
    <n v="1.77"/>
    <n v="420.86"/>
    <n v="29418"/>
    <n v="1615"/>
    <n v="658"/>
    <n v="1241.29"/>
    <n v="214876.5"/>
    <d v="2025-03-16T00:00:00"/>
    <d v="2025-05-09T00:00:00"/>
    <d v="2025-03-16T00:00:00"/>
    <d v="2025-05-09T00:00:00"/>
  </r>
  <r>
    <x v="42"/>
    <n v="74693"/>
    <x v="42"/>
    <n v="56962"/>
    <n v="28795"/>
    <n v="1398"/>
    <n v="832"/>
    <n v="104811.82"/>
    <n v="881.56"/>
    <n v="1.06"/>
    <n v="125.98"/>
    <n v="36289"/>
    <n v="1614"/>
    <n v="1132"/>
    <n v="4650.92"/>
    <n v="108636.79"/>
    <d v="2024-07-15T00:00:00"/>
    <d v="2025-05-18T00:00:00"/>
    <d v="2024-07-15T00:00:00"/>
    <d v="2025-05-18T00:00:00"/>
  </r>
  <r>
    <x v="43"/>
    <n v="54578"/>
    <x v="43"/>
    <n v="56790"/>
    <n v="25789"/>
    <n v="3612"/>
    <n v="38"/>
    <n v="5103.5600000000004"/>
    <n v="440.11"/>
    <n v="11.58"/>
    <n v="134.30000000000001"/>
    <n v="30638"/>
    <n v="3831"/>
    <n v="163"/>
    <n v="731.06"/>
    <n v="6379.86"/>
    <d v="2024-06-29T00:00:00"/>
    <d v="2025-05-13T00:00:00"/>
    <d v="2024-06-29T00:00:00"/>
    <d v="2025-05-13T00:00:00"/>
  </r>
  <r>
    <x v="44"/>
    <n v="45470"/>
    <x v="44"/>
    <n v="72344"/>
    <n v="43418"/>
    <n v="3082"/>
    <n v="386"/>
    <n v="185845.32"/>
    <n v="587.54"/>
    <n v="1.52"/>
    <n v="481.46"/>
    <n v="44632"/>
    <n v="3589"/>
    <n v="754"/>
    <n v="1011.17"/>
    <n v="191176.18"/>
    <d v="2024-09-14T00:00:00"/>
    <d v="2025-05-25T00:00:00"/>
    <d v="2024-09-14T00:00:00"/>
    <d v="2025-05-25T00:00:00"/>
  </r>
  <r>
    <x v="45"/>
    <n v="56395"/>
    <x v="45"/>
    <n v="52700"/>
    <n v="35120"/>
    <n v="4920"/>
    <n v="148"/>
    <n v="68535.13"/>
    <n v="52.97"/>
    <n v="0.36"/>
    <n v="463.08"/>
    <n v="40468"/>
    <n v="5595"/>
    <n v="374"/>
    <n v="3533.07"/>
    <n v="69381.929999999993"/>
    <d v="2024-08-10T00:00:00"/>
    <d v="2025-05-22T00:00:00"/>
    <d v="2024-08-10T00:00:00"/>
    <d v="2025-05-22T00:00:00"/>
  </r>
  <r>
    <x v="46"/>
    <n v="37640"/>
    <x v="46"/>
    <n v="82528"/>
    <n v="38913"/>
    <n v="3496"/>
    <n v="512"/>
    <n v="151712.76999999999"/>
    <n v="631.28"/>
    <n v="1.23"/>
    <n v="296.31"/>
    <n v="41616"/>
    <n v="3966"/>
    <n v="952"/>
    <n v="5208.3999999999996"/>
    <n v="161303.92000000001"/>
    <d v="2024-08-12T00:00:00"/>
    <d v="2025-05-03T00:00:00"/>
    <d v="2024-08-12T00:00:00"/>
    <d v="2025-05-03T00:00:00"/>
  </r>
  <r>
    <x v="47"/>
    <n v="41447"/>
    <x v="47"/>
    <n v="53959"/>
    <n v="1167"/>
    <n v="382"/>
    <n v="7"/>
    <n v="2288.69"/>
    <n v="177.98"/>
    <n v="25.43"/>
    <n v="326.95999999999998"/>
    <n v="4886"/>
    <n v="1079"/>
    <n v="322"/>
    <n v="3100.42"/>
    <n v="3158.26"/>
    <d v="2024-06-19T00:00:00"/>
    <d v="2025-05-11T00:00:00"/>
    <d v="2024-06-19T00:00:00"/>
    <d v="2025-05-11T00:00:00"/>
  </r>
  <r>
    <x v="48"/>
    <n v="40159"/>
    <x v="48"/>
    <n v="77605"/>
    <n v="40580"/>
    <n v="2518"/>
    <n v="731"/>
    <n v="55015.58"/>
    <n v="278.25"/>
    <n v="0.38"/>
    <n v="75.260000000000005"/>
    <n v="48294"/>
    <n v="2770"/>
    <n v="1120"/>
    <n v="5027.75"/>
    <n v="62300.2"/>
    <d v="2024-08-28T00:00:00"/>
    <d v="2025-05-13T00:00:00"/>
    <d v="2024-08-28T00:00:00"/>
    <d v="2025-05-13T00:00:00"/>
  </r>
  <r>
    <x v="49"/>
    <n v="95672"/>
    <x v="49"/>
    <n v="95545"/>
    <n v="19755"/>
    <n v="807"/>
    <n v="241"/>
    <n v="21875.279999999999"/>
    <n v="556.07000000000005"/>
    <n v="2.31"/>
    <n v="90.77"/>
    <n v="20770"/>
    <n v="1607"/>
    <n v="614"/>
    <n v="4610.7299999999996"/>
    <n v="31749.31"/>
    <d v="2024-11-22T00:00:00"/>
    <d v="2025-05-11T00:00:00"/>
    <d v="2024-11-22T00:00:00"/>
    <d v="2025-05-11T00:00:00"/>
  </r>
  <r>
    <x v="50"/>
    <n v="43833"/>
    <x v="50"/>
    <n v="34158"/>
    <n v="20809"/>
    <n v="4794"/>
    <n v="460"/>
    <n v="12899.65"/>
    <n v="72.88"/>
    <n v="0.16"/>
    <n v="28.04"/>
    <n v="29511"/>
    <n v="5178"/>
    <n v="864"/>
    <n v="364.19"/>
    <n v="21560.400000000001"/>
    <d v="2025-03-18T00:00:00"/>
    <d v="2025-05-11T00:00:00"/>
    <d v="2025-03-18T00:00:00"/>
    <d v="2025-05-11T00:00:00"/>
  </r>
  <r>
    <x v="51"/>
    <n v="80100"/>
    <x v="51"/>
    <n v="39860"/>
    <n v="39257"/>
    <n v="1470"/>
    <n v="22"/>
    <n v="10404.57"/>
    <n v="771.3"/>
    <n v="35.06"/>
    <n v="472.94"/>
    <n v="43435"/>
    <n v="1614"/>
    <n v="106"/>
    <n v="3029.52"/>
    <n v="11783.25"/>
    <d v="2025-04-08T00:00:00"/>
    <d v="2025-05-17T00:00:00"/>
    <d v="2025-04-08T00:00:00"/>
    <d v="2025-05-17T00:00:00"/>
  </r>
  <r>
    <x v="52"/>
    <n v="73932"/>
    <x v="52"/>
    <n v="47100"/>
    <n v="22449"/>
    <n v="4554"/>
    <n v="880"/>
    <n v="29021.759999999998"/>
    <n v="759.43"/>
    <n v="0.86"/>
    <n v="32.979999999999997"/>
    <n v="29688"/>
    <n v="5104"/>
    <n v="1033"/>
    <n v="3255.27"/>
    <n v="33836.25"/>
    <d v="2024-09-16T00:00:00"/>
    <d v="2025-05-29T00:00:00"/>
    <d v="2024-09-16T00:00:00"/>
    <d v="2025-05-29T00:00:00"/>
  </r>
  <r>
    <x v="53"/>
    <n v="52049"/>
    <x v="53"/>
    <n v="67131"/>
    <n v="43444"/>
    <n v="1087"/>
    <n v="235"/>
    <n v="103296.66"/>
    <n v="565.33000000000004"/>
    <n v="2.41"/>
    <n v="439.56"/>
    <n v="49988"/>
    <n v="1710"/>
    <n v="489"/>
    <n v="718.96"/>
    <n v="110872.52"/>
    <d v="2025-03-27T00:00:00"/>
    <d v="2025-05-09T00:00:00"/>
    <d v="2025-03-27T00:00:00"/>
    <d v="2025-05-09T00:00:00"/>
  </r>
  <r>
    <x v="54"/>
    <n v="97709"/>
    <x v="54"/>
    <n v="67441"/>
    <n v="27198"/>
    <n v="4540"/>
    <n v="102"/>
    <n v="1746.94"/>
    <n v="145.01"/>
    <n v="1.42"/>
    <n v="17.13"/>
    <n v="34147"/>
    <n v="4845"/>
    <n v="199"/>
    <n v="3331.87"/>
    <n v="7339.61"/>
    <d v="2025-02-04T00:00:00"/>
    <d v="2025-05-19T00:00:00"/>
    <d v="2025-02-04T00:00:00"/>
    <d v="2025-05-19T00:00:00"/>
  </r>
  <r>
    <x v="55"/>
    <n v="95745"/>
    <x v="55"/>
    <n v="83413"/>
    <n v="32203"/>
    <n v="1368"/>
    <n v="541"/>
    <n v="234014"/>
    <n v="625.87"/>
    <n v="1.1599999999999999"/>
    <n v="432.56"/>
    <n v="34383"/>
    <n v="2164"/>
    <n v="928"/>
    <n v="2928.01"/>
    <n v="242450.71"/>
    <d v="2024-12-08T00:00:00"/>
    <d v="2025-05-28T00:00:00"/>
    <d v="2024-12-08T00:00:00"/>
    <d v="2025-05-28T00:00:00"/>
  </r>
  <r>
    <x v="56"/>
    <n v="75123"/>
    <x v="29"/>
    <n v="44388"/>
    <n v="6069"/>
    <n v="4310"/>
    <n v="125"/>
    <n v="15958.92"/>
    <n v="637.07000000000005"/>
    <n v="5.0999999999999996"/>
    <n v="127.67"/>
    <n v="7975"/>
    <n v="4420"/>
    <n v="373"/>
    <n v="2943.06"/>
    <n v="21848.1"/>
    <d v="2024-11-23T00:00:00"/>
    <d v="2025-05-10T00:00:00"/>
    <d v="2024-11-23T00:00:00"/>
    <d v="2025-05-10T00:00:00"/>
  </r>
  <r>
    <x v="57"/>
    <n v="31637"/>
    <x v="56"/>
    <n v="52415"/>
    <n v="24571"/>
    <n v="909"/>
    <n v="359"/>
    <n v="76005.320000000007"/>
    <n v="699.54"/>
    <n v="1.95"/>
    <n v="211.71"/>
    <n v="26458"/>
    <n v="1103"/>
    <n v="513"/>
    <n v="4040.65"/>
    <n v="77811.289999999994"/>
    <d v="2024-11-15T00:00:00"/>
    <d v="2025-05-09T00:00:00"/>
    <d v="2024-11-15T00:00:00"/>
    <d v="2025-05-09T00:00:00"/>
  </r>
  <r>
    <x v="58"/>
    <n v="43954"/>
    <x v="57"/>
    <n v="87108"/>
    <n v="22008"/>
    <n v="4709"/>
    <n v="681"/>
    <n v="36409.15"/>
    <n v="185.24"/>
    <n v="0.27"/>
    <n v="53.46"/>
    <n v="28384"/>
    <n v="5232"/>
    <n v="1026"/>
    <n v="4657.38"/>
    <n v="37783.760000000002"/>
    <d v="2024-06-12T00:00:00"/>
    <d v="2025-05-12T00:00:00"/>
    <d v="2024-06-12T00:00:00"/>
    <d v="2025-05-12T00:00:00"/>
  </r>
  <r>
    <x v="59"/>
    <n v="43624"/>
    <x v="58"/>
    <n v="53321"/>
    <n v="10988"/>
    <n v="2271"/>
    <n v="238"/>
    <n v="20686.740000000002"/>
    <n v="516.54"/>
    <n v="2.17"/>
    <n v="86.92"/>
    <n v="15131"/>
    <n v="2843"/>
    <n v="574"/>
    <n v="1908.16"/>
    <n v="28768.13"/>
    <d v="2024-10-04T00:00:00"/>
    <d v="2025-05-01T00:00:00"/>
    <d v="2024-10-04T00:00:00"/>
    <d v="2025-05-01T00:00:00"/>
  </r>
  <r>
    <x v="60"/>
    <n v="70428"/>
    <x v="59"/>
    <n v="30302"/>
    <n v="17522"/>
    <n v="65"/>
    <n v="13"/>
    <n v="2479.98"/>
    <n v="622.07000000000005"/>
    <n v="47.85"/>
    <n v="190.77"/>
    <n v="17886"/>
    <n v="730"/>
    <n v="26"/>
    <n v="1369.29"/>
    <n v="3897.84"/>
    <d v="2024-11-30T00:00:00"/>
    <d v="2025-05-01T00:00:00"/>
    <d v="2024-11-30T00:00:00"/>
    <d v="2025-05-01T00:00:00"/>
  </r>
  <r>
    <x v="61"/>
    <n v="38030"/>
    <x v="60"/>
    <n v="85658"/>
    <n v="39138"/>
    <n v="1541"/>
    <n v="273"/>
    <n v="73978.210000000006"/>
    <n v="452.94"/>
    <n v="1.66"/>
    <n v="270.98"/>
    <n v="42224"/>
    <n v="1732"/>
    <n v="745"/>
    <n v="4142.59"/>
    <n v="75882.820000000007"/>
    <d v="2024-11-18T00:00:00"/>
    <d v="2025-05-09T00:00:00"/>
    <d v="2024-11-18T00:00:00"/>
    <d v="2025-05-09T00:00:00"/>
  </r>
  <r>
    <x v="62"/>
    <n v="70448"/>
    <x v="61"/>
    <n v="36229"/>
    <n v="49777"/>
    <n v="4642"/>
    <n v="144"/>
    <n v="34883.32"/>
    <n v="349.5"/>
    <n v="2.4300000000000002"/>
    <n v="242.25"/>
    <n v="57338"/>
    <n v="4708"/>
    <n v="376"/>
    <n v="2846.73"/>
    <n v="35843.83"/>
    <d v="2024-12-13T00:00:00"/>
    <d v="2025-05-29T00:00:00"/>
    <d v="2024-12-13T00:00:00"/>
    <d v="2025-05-29T00:00:00"/>
  </r>
  <r>
    <x v="63"/>
    <n v="99905"/>
    <x v="62"/>
    <n v="42910"/>
    <n v="8443"/>
    <n v="4017"/>
    <n v="368"/>
    <n v="71980.28"/>
    <n v="568.80999999999995"/>
    <n v="1.55"/>
    <n v="195.6"/>
    <n v="11182"/>
    <n v="4298"/>
    <n v="687"/>
    <n v="3426.99"/>
    <n v="75605.64"/>
    <d v="2024-08-17T00:00:00"/>
    <d v="2025-05-16T00:00:00"/>
    <d v="2024-08-17T00:00:00"/>
    <d v="2025-05-16T00:00:00"/>
  </r>
  <r>
    <x v="64"/>
    <n v="23812"/>
    <x v="63"/>
    <n v="58024"/>
    <n v="27785"/>
    <n v="2334"/>
    <n v="709"/>
    <n v="176560"/>
    <n v="371.7"/>
    <n v="0.52"/>
    <n v="249.03"/>
    <n v="34771"/>
    <n v="2779"/>
    <n v="1026"/>
    <n v="4402.97"/>
    <n v="177210.97"/>
    <d v="2024-12-07T00:00:00"/>
    <d v="2025-05-29T00:00:00"/>
    <d v="2024-12-07T00:00:00"/>
    <d v="2025-05-29T00:00:00"/>
  </r>
  <r>
    <x v="65"/>
    <n v="44818"/>
    <x v="64"/>
    <n v="34324"/>
    <n v="11287"/>
    <n v="929"/>
    <n v="222"/>
    <n v="64877.11"/>
    <n v="897.64"/>
    <n v="4.04"/>
    <n v="292.24"/>
    <n v="19482"/>
    <n v="1775"/>
    <n v="355"/>
    <n v="5773.23"/>
    <n v="69835.520000000004"/>
    <d v="2024-10-01T00:00:00"/>
    <d v="2025-05-25T00:00:00"/>
    <d v="2024-10-01T00:00:00"/>
    <d v="2025-05-25T00:00:00"/>
  </r>
  <r>
    <x v="66"/>
    <n v="73441"/>
    <x v="8"/>
    <n v="30846"/>
    <n v="11454"/>
    <n v="1151"/>
    <n v="835"/>
    <n v="216038.79"/>
    <n v="431.18"/>
    <n v="0.52"/>
    <n v="258.73"/>
    <n v="15662"/>
    <n v="1290"/>
    <n v="881"/>
    <n v="3970.26"/>
    <n v="223739.81"/>
    <d v="2024-09-01T00:00:00"/>
    <d v="2025-05-13T00:00:00"/>
    <d v="2024-09-01T00:00:00"/>
    <d v="2025-05-13T00:00:00"/>
  </r>
  <r>
    <x v="67"/>
    <n v="21828"/>
    <x v="40"/>
    <n v="31917"/>
    <n v="21118"/>
    <n v="2036"/>
    <n v="258"/>
    <n v="45133.51"/>
    <n v="61.31"/>
    <n v="0.24"/>
    <n v="174.94"/>
    <n v="21127"/>
    <n v="2296"/>
    <n v="664"/>
    <n v="2810.43"/>
    <n v="47230.64"/>
    <d v="2024-08-03T00:00:00"/>
    <d v="2025-05-03T00:00:00"/>
    <d v="2024-08-03T00:00:00"/>
    <d v="2025-05-03T00:00:00"/>
  </r>
  <r>
    <x v="68"/>
    <n v="54387"/>
    <x v="65"/>
    <n v="38512"/>
    <n v="1842"/>
    <n v="1646"/>
    <n v="328"/>
    <n v="99011.06"/>
    <n v="762.63"/>
    <n v="2.33"/>
    <n v="301.86"/>
    <n v="5332"/>
    <n v="2251"/>
    <n v="422"/>
    <n v="5410.98"/>
    <n v="107334.19"/>
    <d v="2024-09-16T00:00:00"/>
    <d v="2025-05-07T00:00:00"/>
    <d v="2024-09-16T00:00:00"/>
    <d v="2025-05-07T00:00:00"/>
  </r>
  <r>
    <x v="69"/>
    <n v="62929"/>
    <x v="66"/>
    <n v="97444"/>
    <n v="9067"/>
    <n v="3540"/>
    <n v="136"/>
    <n v="26631.79"/>
    <n v="212.95"/>
    <n v="1.57"/>
    <n v="195.82"/>
    <n v="11627"/>
    <n v="3835"/>
    <n v="455"/>
    <n v="3089.57"/>
    <n v="35065.89"/>
    <d v="2024-07-29T00:00:00"/>
    <d v="2025-05-20T00:00:00"/>
    <d v="2024-07-29T00:00:00"/>
    <d v="2025-05-20T00:00:00"/>
  </r>
  <r>
    <x v="70"/>
    <n v="61832"/>
    <x v="67"/>
    <n v="88596"/>
    <n v="31023"/>
    <n v="1324"/>
    <n v="724"/>
    <n v="90854"/>
    <n v="194.54"/>
    <n v="0.27"/>
    <n v="125.49"/>
    <n v="31100"/>
    <n v="1733"/>
    <n v="785"/>
    <n v="1995.1"/>
    <n v="99638.29"/>
    <d v="2024-08-06T00:00:00"/>
    <d v="2025-05-11T00:00:00"/>
    <d v="2024-08-06T00:00:00"/>
    <d v="2025-05-11T00:00:00"/>
  </r>
  <r>
    <x v="71"/>
    <n v="63303"/>
    <x v="68"/>
    <n v="89207"/>
    <n v="10010"/>
    <n v="4721"/>
    <n v="525"/>
    <n v="165800.12"/>
    <n v="900.67"/>
    <n v="1.72"/>
    <n v="315.81"/>
    <n v="15994"/>
    <n v="4743"/>
    <n v="587"/>
    <n v="3419.24"/>
    <n v="168199.03"/>
    <d v="2025-01-09T00:00:00"/>
    <d v="2025-05-27T00:00:00"/>
    <d v="2025-01-09T00:00:00"/>
    <d v="2025-05-27T00:00:00"/>
  </r>
  <r>
    <x v="72"/>
    <n v="31246"/>
    <x v="69"/>
    <n v="75558"/>
    <n v="18881"/>
    <n v="4926"/>
    <n v="615"/>
    <n v="169737.64"/>
    <n v="236.74"/>
    <n v="0.38"/>
    <n v="276"/>
    <n v="27270"/>
    <n v="5571"/>
    <n v="681"/>
    <n v="3379"/>
    <n v="173153.21"/>
    <d v="2024-12-23T00:00:00"/>
    <d v="2025-05-11T00:00:00"/>
    <d v="2024-12-23T00:00:00"/>
    <d v="2025-05-11T00:00:00"/>
  </r>
  <r>
    <x v="73"/>
    <n v="76819"/>
    <x v="70"/>
    <n v="35408"/>
    <n v="25553"/>
    <n v="1264"/>
    <n v="922"/>
    <n v="77743.679999999993"/>
    <n v="790.71"/>
    <n v="0.86"/>
    <n v="84.32"/>
    <n v="26673"/>
    <n v="2260"/>
    <n v="1332"/>
    <n v="4513"/>
    <n v="78175.649999999994"/>
    <d v="2024-08-28T00:00:00"/>
    <d v="2025-05-07T00:00:00"/>
    <d v="2024-08-28T00:00:00"/>
    <d v="2025-05-07T00:00:00"/>
  </r>
  <r>
    <x v="74"/>
    <n v="79201"/>
    <x v="50"/>
    <n v="62265"/>
    <n v="37880"/>
    <n v="1875"/>
    <n v="864"/>
    <n v="235764.74"/>
    <n v="111.89"/>
    <n v="0.13"/>
    <n v="272.88"/>
    <n v="44251"/>
    <n v="2751"/>
    <n v="1079"/>
    <n v="3135.64"/>
    <n v="240837.39"/>
    <d v="2025-04-06T00:00:00"/>
    <d v="2025-05-12T00:00:00"/>
    <d v="2025-04-06T00:00:00"/>
    <d v="2025-05-12T00:00:00"/>
  </r>
  <r>
    <x v="75"/>
    <n v="84772"/>
    <x v="71"/>
    <n v="44382"/>
    <n v="19255"/>
    <n v="2901"/>
    <n v="684"/>
    <n v="221727.04"/>
    <n v="722.84"/>
    <n v="1.06"/>
    <n v="324.16000000000003"/>
    <n v="26153"/>
    <n v="3832"/>
    <n v="975"/>
    <n v="4306.57"/>
    <n v="227757.43"/>
    <d v="2024-09-08T00:00:00"/>
    <d v="2025-05-27T00:00:00"/>
    <d v="2024-09-08T00:00:00"/>
    <d v="2025-05-27T00:00:00"/>
  </r>
  <r>
    <x v="76"/>
    <n v="97834"/>
    <x v="72"/>
    <n v="44153"/>
    <n v="44379"/>
    <n v="2607"/>
    <n v="133"/>
    <n v="31438.92"/>
    <n v="406.84"/>
    <n v="3.06"/>
    <n v="236.38"/>
    <n v="52933"/>
    <n v="3002"/>
    <n v="350"/>
    <n v="3342.13"/>
    <n v="36547.22"/>
    <d v="2024-07-19T00:00:00"/>
    <d v="2025-05-17T00:00:00"/>
    <d v="2024-07-19T00:00:00"/>
    <d v="2025-05-17T00:00:00"/>
  </r>
  <r>
    <x v="77"/>
    <n v="35328"/>
    <x v="73"/>
    <n v="86942"/>
    <n v="26715"/>
    <n v="837"/>
    <n v="682"/>
    <n v="195676.21"/>
    <n v="932.8"/>
    <n v="1.37"/>
    <n v="286.92"/>
    <n v="30591"/>
    <n v="1676"/>
    <n v="808"/>
    <n v="1703.97"/>
    <n v="201481.46"/>
    <d v="2024-11-24T00:00:00"/>
    <d v="2025-05-06T00:00:00"/>
    <d v="2024-11-24T00:00:00"/>
    <d v="2025-05-06T00:00:00"/>
  </r>
  <r>
    <x v="78"/>
    <n v="64327"/>
    <x v="74"/>
    <n v="98904"/>
    <n v="4297"/>
    <n v="1802"/>
    <n v="813"/>
    <n v="74068.41"/>
    <n v="243.55"/>
    <n v="0.3"/>
    <n v="91.11"/>
    <n v="13694"/>
    <n v="2784"/>
    <n v="1125"/>
    <n v="1910.96"/>
    <n v="77251.710000000006"/>
    <d v="2025-02-09T00:00:00"/>
    <d v="2025-05-14T00:00:00"/>
    <d v="2025-02-09T00:00:00"/>
    <d v="2025-05-14T00:00:00"/>
  </r>
  <r>
    <x v="79"/>
    <n v="83374"/>
    <x v="41"/>
    <n v="98244"/>
    <n v="12194"/>
    <n v="1342"/>
    <n v="136"/>
    <n v="53858.32"/>
    <n v="213.52"/>
    <n v="1.57"/>
    <n v="396.02"/>
    <n v="20164"/>
    <n v="1916"/>
    <n v="379"/>
    <n v="2905.12"/>
    <n v="63064.89"/>
    <d v="2025-02-23T00:00:00"/>
    <d v="2025-05-11T00:00:00"/>
    <d v="2025-02-23T00:00:00"/>
    <d v="2025-05-11T00:00:00"/>
  </r>
  <r>
    <x v="80"/>
    <n v="28070"/>
    <x v="75"/>
    <n v="38666"/>
    <n v="36868"/>
    <n v="964"/>
    <n v="875"/>
    <n v="115177.09"/>
    <n v="913.62"/>
    <n v="1.04"/>
    <n v="131.63"/>
    <n v="38858"/>
    <n v="1143"/>
    <n v="1072"/>
    <n v="1092.68"/>
    <n v="118360.67"/>
    <d v="2024-12-06T00:00:00"/>
    <d v="2025-05-13T00:00:00"/>
    <d v="2024-12-06T00:00:00"/>
    <d v="2025-05-13T00:00:00"/>
  </r>
  <r>
    <x v="81"/>
    <n v="24757"/>
    <x v="76"/>
    <n v="49097"/>
    <n v="10895"/>
    <n v="3130"/>
    <n v="966"/>
    <n v="226917.85"/>
    <n v="975.79"/>
    <n v="1.01"/>
    <n v="234.9"/>
    <n v="15138"/>
    <n v="3759"/>
    <n v="1307"/>
    <n v="1411.68"/>
    <n v="236886.91"/>
    <d v="2024-12-26T00:00:00"/>
    <d v="2025-05-17T00:00:00"/>
    <d v="2024-12-26T00:00:00"/>
    <d v="2025-05-17T00:00:00"/>
  </r>
  <r>
    <x v="82"/>
    <n v="95520"/>
    <x v="77"/>
    <n v="31759"/>
    <n v="42449"/>
    <n v="2272"/>
    <n v="434"/>
    <n v="195320.23"/>
    <n v="217.81"/>
    <n v="0.5"/>
    <n v="450.05"/>
    <n v="44528"/>
    <n v="2941"/>
    <n v="718"/>
    <n v="3346.44"/>
    <n v="199159.72"/>
    <d v="2025-02-15T00:00:00"/>
    <d v="2025-05-26T00:00:00"/>
    <d v="2025-02-15T00:00:00"/>
    <d v="2025-05-26T00:00:00"/>
  </r>
  <r>
    <x v="83"/>
    <n v="38449"/>
    <x v="78"/>
    <n v="63536"/>
    <n v="38758"/>
    <n v="3067"/>
    <n v="193"/>
    <n v="47426.49"/>
    <n v="539.11"/>
    <n v="2.79"/>
    <n v="245.73"/>
    <n v="44555"/>
    <n v="4013"/>
    <n v="511"/>
    <n v="1062.99"/>
    <n v="50836.68"/>
    <d v="2025-02-05T00:00:00"/>
    <d v="2025-05-11T00:00:00"/>
    <d v="2025-02-05T00:00:00"/>
    <d v="2025-05-11T00:00:00"/>
  </r>
  <r>
    <x v="84"/>
    <n v="60806"/>
    <x v="79"/>
    <n v="78770"/>
    <n v="13587"/>
    <n v="4883"/>
    <n v="457"/>
    <n v="122486.72"/>
    <n v="898.46"/>
    <n v="1.97"/>
    <n v="268.02"/>
    <n v="13641"/>
    <n v="5358"/>
    <n v="744"/>
    <n v="4481.16"/>
    <n v="129110.07"/>
    <d v="2024-08-01T00:00:00"/>
    <d v="2025-05-16T00:00:00"/>
    <d v="2024-08-01T00:00:00"/>
    <d v="2025-05-16T00:00:00"/>
  </r>
  <r>
    <x v="85"/>
    <n v="75106"/>
    <x v="80"/>
    <n v="60678"/>
    <n v="11182"/>
    <n v="337"/>
    <n v="53"/>
    <n v="15318.45"/>
    <n v="345.88"/>
    <n v="6.53"/>
    <n v="289.02999999999997"/>
    <n v="18400"/>
    <n v="945"/>
    <n v="144"/>
    <n v="1544.41"/>
    <n v="16402.919999999998"/>
    <d v="2024-12-21T00:00:00"/>
    <d v="2025-05-11T00:00:00"/>
    <d v="2024-12-21T00:00:00"/>
    <d v="2025-05-11T00:00:00"/>
  </r>
  <r>
    <x v="86"/>
    <n v="51821"/>
    <x v="59"/>
    <n v="90535"/>
    <n v="48417"/>
    <n v="2548"/>
    <n v="911"/>
    <n v="307336.52"/>
    <n v="403.21"/>
    <n v="0.44"/>
    <n v="337.36"/>
    <n v="55029"/>
    <n v="3457"/>
    <n v="1133"/>
    <n v="2029.92"/>
    <n v="308297.08"/>
    <d v="2025-04-16T00:00:00"/>
    <d v="2025-05-17T00:00:00"/>
    <d v="2025-04-16T00:00:00"/>
    <d v="2025-05-17T00:00:00"/>
  </r>
  <r>
    <x v="87"/>
    <n v="36032"/>
    <x v="77"/>
    <n v="32198"/>
    <n v="20579"/>
    <n v="3462"/>
    <n v="914"/>
    <n v="197879.2"/>
    <n v="587.21"/>
    <n v="0.64"/>
    <n v="216.5"/>
    <n v="29284"/>
    <n v="4358"/>
    <n v="1216"/>
    <n v="3714.77"/>
    <n v="201304.27"/>
    <d v="2024-11-18T00:00:00"/>
    <d v="2025-05-29T00:00:00"/>
    <d v="2024-11-18T00:00:00"/>
    <d v="2025-05-29T00:00:00"/>
  </r>
  <r>
    <x v="88"/>
    <n v="96918"/>
    <x v="10"/>
    <n v="44596"/>
    <n v="34072"/>
    <n v="1289"/>
    <n v="733"/>
    <n v="316599.8"/>
    <n v="369.13"/>
    <n v="0.5"/>
    <n v="431.92"/>
    <n v="40058"/>
    <n v="1788"/>
    <n v="1074"/>
    <n v="4270.13"/>
    <n v="317830.76"/>
    <d v="2024-12-29T00:00:00"/>
    <d v="2025-05-25T00:00:00"/>
    <d v="2024-12-29T00:00:00"/>
    <d v="2025-05-25T00:00:00"/>
  </r>
  <r>
    <x v="89"/>
    <n v="39063"/>
    <x v="81"/>
    <n v="97642"/>
    <n v="25057"/>
    <n v="4233"/>
    <n v="735"/>
    <n v="15442.32"/>
    <n v="430.96"/>
    <n v="0.59"/>
    <n v="21.01"/>
    <n v="27630"/>
    <n v="4753"/>
    <n v="774"/>
    <n v="3928.2"/>
    <n v="19527.57"/>
    <d v="2025-04-27T00:00:00"/>
    <d v="2025-05-03T00:00:00"/>
    <d v="2025-04-27T00:00:00"/>
    <d v="2025-05-03T00:00:00"/>
  </r>
  <r>
    <x v="90"/>
    <n v="75029"/>
    <x v="82"/>
    <n v="47685"/>
    <n v="41901"/>
    <n v="2086"/>
    <n v="108"/>
    <n v="37234.089999999997"/>
    <n v="694.31"/>
    <n v="6.43"/>
    <n v="344.76"/>
    <n v="48882"/>
    <n v="2231"/>
    <n v="235"/>
    <n v="1291.8900000000001"/>
    <n v="43041.599999999999"/>
    <d v="2025-03-24T00:00:00"/>
    <d v="2025-05-23T00:00:00"/>
    <d v="2025-03-24T00:00:00"/>
    <d v="2025-05-23T00:00:00"/>
  </r>
  <r>
    <x v="91"/>
    <n v="46657"/>
    <x v="83"/>
    <n v="69952"/>
    <n v="22680"/>
    <n v="4693"/>
    <n v="598"/>
    <n v="47008.23"/>
    <n v="115.51"/>
    <n v="0.19"/>
    <n v="78.61"/>
    <n v="24754"/>
    <n v="5517"/>
    <n v="884"/>
    <n v="4486.22"/>
    <n v="53022.62"/>
    <d v="2024-08-13T00:00:00"/>
    <d v="2025-05-01T00:00:00"/>
    <d v="2024-08-13T00:00:00"/>
    <d v="2025-05-01T00:00:00"/>
  </r>
  <r>
    <x v="92"/>
    <n v="67924"/>
    <x v="84"/>
    <n v="89052"/>
    <n v="12164"/>
    <n v="2979"/>
    <n v="980"/>
    <n v="258984.28"/>
    <n v="389.31"/>
    <n v="0.4"/>
    <n v="264.27"/>
    <n v="16389"/>
    <n v="3800"/>
    <n v="1342"/>
    <n v="1319.32"/>
    <n v="259978.62"/>
    <d v="2025-02-10T00:00:00"/>
    <d v="2025-05-12T00:00:00"/>
    <d v="2025-02-10T00:00:00"/>
    <d v="2025-05-12T00:00:00"/>
  </r>
  <r>
    <x v="93"/>
    <n v="98617"/>
    <x v="85"/>
    <n v="83276"/>
    <n v="24563"/>
    <n v="1146"/>
    <n v="186"/>
    <n v="53482.12"/>
    <n v="304.14999999999998"/>
    <n v="1.64"/>
    <n v="287.54000000000002"/>
    <n v="28713"/>
    <n v="1768"/>
    <n v="337"/>
    <n v="4988.93"/>
    <n v="60834.58"/>
    <d v="2024-11-20T00:00:00"/>
    <d v="2025-05-20T00:00:00"/>
    <d v="2024-11-20T00:00:00"/>
    <d v="2025-05-20T00:00:00"/>
  </r>
  <r>
    <x v="94"/>
    <n v="79129"/>
    <x v="86"/>
    <n v="97298"/>
    <n v="32487"/>
    <n v="3930"/>
    <n v="957"/>
    <n v="82100.41"/>
    <n v="955.68"/>
    <n v="1"/>
    <n v="85.79"/>
    <n v="32640"/>
    <n v="4379"/>
    <n v="1029"/>
    <n v="1340.62"/>
    <n v="89409.48"/>
    <d v="2024-11-11T00:00:00"/>
    <d v="2025-05-15T00:00:00"/>
    <d v="2024-11-11T00:00:00"/>
    <d v="2025-05-15T00:00:00"/>
  </r>
  <r>
    <x v="95"/>
    <n v="20060"/>
    <x v="87"/>
    <n v="85337"/>
    <n v="45580"/>
    <n v="4236"/>
    <n v="497"/>
    <n v="174149.43"/>
    <n v="801.42"/>
    <n v="1.61"/>
    <n v="350.4"/>
    <n v="49129"/>
    <n v="4337"/>
    <n v="850"/>
    <n v="1325.86"/>
    <n v="177363.94"/>
    <d v="2024-10-08T00:00:00"/>
    <d v="2025-05-13T00:00:00"/>
    <d v="2024-10-08T00:00:00"/>
    <d v="2025-05-13T00:00:00"/>
  </r>
  <r>
    <x v="96"/>
    <n v="26960"/>
    <x v="88"/>
    <n v="65772"/>
    <n v="22020"/>
    <n v="339"/>
    <n v="56"/>
    <n v="5640.05"/>
    <n v="451.55"/>
    <n v="8.06"/>
    <n v="100.72"/>
    <n v="23361"/>
    <n v="930"/>
    <n v="271"/>
    <n v="4245.93"/>
    <n v="12065.65"/>
    <d v="2025-01-20T00:00:00"/>
    <d v="2025-05-02T00:00:00"/>
    <d v="2025-01-20T00:00:00"/>
    <d v="2025-05-02T00:00:00"/>
  </r>
  <r>
    <x v="97"/>
    <n v="21750"/>
    <x v="89"/>
    <n v="84756"/>
    <n v="2921"/>
    <n v="719"/>
    <n v="199"/>
    <n v="49713.83"/>
    <n v="257.17"/>
    <n v="1.29"/>
    <n v="249.82"/>
    <n v="6914"/>
    <n v="1207"/>
    <n v="563"/>
    <n v="3610.06"/>
    <n v="50251.07"/>
    <d v="2024-06-02T00:00:00"/>
    <d v="2025-05-27T00:00:00"/>
    <d v="2024-06-02T00:00:00"/>
    <d v="2025-05-27T00:00:00"/>
  </r>
  <r>
    <x v="98"/>
    <n v="90342"/>
    <x v="90"/>
    <n v="42182"/>
    <n v="22797"/>
    <n v="3167"/>
    <n v="249"/>
    <n v="17194.96"/>
    <n v="319.73"/>
    <n v="1.28"/>
    <n v="69.06"/>
    <n v="30483"/>
    <n v="3303"/>
    <n v="619"/>
    <n v="4942.47"/>
    <n v="26908.44"/>
    <d v="2025-04-18T00:00:00"/>
    <d v="2025-05-29T00:00:00"/>
    <d v="2025-04-18T00:00:00"/>
    <d v="2025-05-29T00:00:00"/>
  </r>
  <r>
    <x v="99"/>
    <n v="56062"/>
    <x v="91"/>
    <n v="84237"/>
    <n v="26010"/>
    <n v="3052"/>
    <n v="401"/>
    <n v="130656.97"/>
    <n v="527.21"/>
    <n v="1.31"/>
    <n v="325.83"/>
    <n v="33703"/>
    <n v="3210"/>
    <n v="552"/>
    <n v="1684.95"/>
    <n v="131950.57999999999"/>
    <d v="2024-09-23T00:00:00"/>
    <d v="2025-05-03T00:00:00"/>
    <d v="2024-09-23T00:00:00"/>
    <d v="2025-05-03T00:00:00"/>
  </r>
  <r>
    <x v="100"/>
    <n v="22983"/>
    <x v="92"/>
    <n v="50662"/>
    <n v="24010"/>
    <n v="4469"/>
    <n v="38"/>
    <n v="10425.33"/>
    <n v="322.14"/>
    <n v="8.48"/>
    <n v="274.35000000000002"/>
    <n v="29478"/>
    <n v="5450"/>
    <n v="446"/>
    <n v="4014.04"/>
    <n v="15674.99"/>
    <d v="2024-06-07T00:00:00"/>
    <d v="2025-05-27T00:00:00"/>
    <d v="2024-06-07T00:00:00"/>
    <d v="2025-05-27T00:00:00"/>
  </r>
  <r>
    <x v="101"/>
    <n v="94859"/>
    <x v="93"/>
    <n v="82393"/>
    <n v="1045"/>
    <n v="423"/>
    <n v="250"/>
    <n v="67294.8"/>
    <n v="875.95"/>
    <n v="3.5"/>
    <n v="269.18"/>
    <n v="4855"/>
    <n v="1313"/>
    <n v="288"/>
    <n v="933.28"/>
    <n v="67916.37"/>
    <d v="2024-06-10T00:00:00"/>
    <d v="2025-05-15T00:00:00"/>
    <d v="2024-06-10T00:00:00"/>
    <d v="2025-05-15T00:00:00"/>
  </r>
  <r>
    <x v="102"/>
    <n v="81916"/>
    <x v="94"/>
    <n v="92187"/>
    <n v="13484"/>
    <n v="281"/>
    <n v="235"/>
    <n v="90816.68"/>
    <n v="984.24"/>
    <n v="4.1900000000000004"/>
    <n v="386.45"/>
    <n v="14404"/>
    <n v="639"/>
    <n v="574"/>
    <n v="4674.78"/>
    <n v="93280.57"/>
    <d v="2024-11-06T00:00:00"/>
    <d v="2025-05-05T00:00:00"/>
    <d v="2024-11-06T00:00:00"/>
    <d v="2025-05-05T00:00:00"/>
  </r>
  <r>
    <x v="103"/>
    <n v="53933"/>
    <x v="95"/>
    <n v="54951"/>
    <n v="32913"/>
    <n v="2043"/>
    <n v="323"/>
    <n v="96468.21"/>
    <n v="718.4"/>
    <n v="2.2200000000000002"/>
    <n v="298.66000000000003"/>
    <n v="41536"/>
    <n v="2747"/>
    <n v="759"/>
    <n v="5657.13"/>
    <n v="100803.16"/>
    <d v="2024-07-16T00:00:00"/>
    <d v="2025-05-26T00:00:00"/>
    <d v="2024-07-16T00:00:00"/>
    <d v="2025-05-26T00:00:00"/>
  </r>
  <r>
    <x v="104"/>
    <n v="94691"/>
    <x v="96"/>
    <n v="73001"/>
    <n v="2328"/>
    <n v="2118"/>
    <n v="996"/>
    <n v="213756.12"/>
    <n v="98.52"/>
    <n v="0.1"/>
    <n v="214.61"/>
    <n v="11983"/>
    <n v="2436"/>
    <n v="1297"/>
    <n v="3106.5"/>
    <n v="222802.99"/>
    <d v="2024-07-02T00:00:00"/>
    <d v="2025-05-25T00:00:00"/>
    <d v="2024-07-02T00:00:00"/>
    <d v="2025-05-25T00:00:00"/>
  </r>
  <r>
    <x v="105"/>
    <n v="68280"/>
    <x v="97"/>
    <n v="54262"/>
    <n v="15399"/>
    <n v="4877"/>
    <n v="570"/>
    <n v="239704.73"/>
    <n v="407.56"/>
    <n v="0.72"/>
    <n v="420.53"/>
    <n v="20828"/>
    <n v="5761"/>
    <n v="812"/>
    <n v="2975.88"/>
    <n v="242088.36"/>
    <d v="2024-07-18T00:00:00"/>
    <d v="2025-05-19T00:00:00"/>
    <d v="2024-07-18T00:00:00"/>
    <d v="2025-05-19T00:00:00"/>
  </r>
  <r>
    <x v="106"/>
    <n v="47376"/>
    <x v="98"/>
    <n v="85554"/>
    <n v="14699"/>
    <n v="3855"/>
    <n v="516"/>
    <n v="250187.91"/>
    <n v="67.260000000000005"/>
    <n v="0.13"/>
    <n v="484.86"/>
    <n v="17435"/>
    <n v="4375"/>
    <n v="614"/>
    <n v="3057.66"/>
    <n v="255485.72"/>
    <d v="2024-11-03T00:00:00"/>
    <d v="2025-05-02T00:00:00"/>
    <d v="2024-11-03T00:00:00"/>
    <d v="2025-05-02T00:00:00"/>
  </r>
  <r>
    <x v="107"/>
    <n v="27657"/>
    <x v="99"/>
    <n v="55425"/>
    <n v="27185"/>
    <n v="12"/>
    <n v="2"/>
    <n v="239.34"/>
    <n v="232.2"/>
    <n v="116.1"/>
    <n v="119.67"/>
    <n v="31860"/>
    <n v="921"/>
    <n v="358"/>
    <n v="698.72"/>
    <n v="9026.2000000000007"/>
    <d v="2024-09-02T00:00:00"/>
    <d v="2025-05-29T00:00:00"/>
    <d v="2024-09-02T00:00:00"/>
    <d v="2025-05-29T00:00:00"/>
  </r>
  <r>
    <x v="108"/>
    <n v="63642"/>
    <x v="100"/>
    <n v="95160"/>
    <n v="18102"/>
    <n v="1365"/>
    <n v="169"/>
    <n v="55950.59"/>
    <n v="811.42"/>
    <n v="4.8"/>
    <n v="331.07"/>
    <n v="27712"/>
    <n v="2319"/>
    <n v="394"/>
    <n v="2859.6"/>
    <n v="59740.21"/>
    <d v="2024-06-28T00:00:00"/>
    <d v="2025-05-20T00:00:00"/>
    <d v="2024-06-28T00:00:00"/>
    <d v="2025-05-20T00:00:00"/>
  </r>
  <r>
    <x v="109"/>
    <n v="41754"/>
    <x v="101"/>
    <n v="33972"/>
    <n v="5795"/>
    <n v="923"/>
    <n v="453"/>
    <n v="28828.799999999999"/>
    <n v="962.5"/>
    <n v="2.12"/>
    <n v="63.64"/>
    <n v="14782"/>
    <n v="1887"/>
    <n v="913"/>
    <n v="5220.0200000000004"/>
    <n v="33830.75"/>
    <d v="2025-02-17T00:00:00"/>
    <d v="2025-05-13T00:00:00"/>
    <d v="2025-02-17T00:00:00"/>
    <d v="2025-05-13T00:00:00"/>
  </r>
  <r>
    <x v="110"/>
    <n v="39129"/>
    <x v="102"/>
    <n v="31591"/>
    <n v="11803"/>
    <n v="3940"/>
    <n v="972"/>
    <n v="428193.89"/>
    <n v="274.36"/>
    <n v="0.28000000000000003"/>
    <n v="440.53"/>
    <n v="19117"/>
    <n v="4275"/>
    <n v="1139"/>
    <n v="1508.33"/>
    <n v="429851.56"/>
    <d v="2024-07-14T00:00:00"/>
    <d v="2025-05-14T00:00:00"/>
    <d v="2024-07-14T00:00:00"/>
    <d v="2025-05-14T00:00:00"/>
  </r>
  <r>
    <x v="111"/>
    <n v="53130"/>
    <x v="103"/>
    <n v="81756"/>
    <n v="32588"/>
    <n v="1726"/>
    <n v="169"/>
    <n v="59573.42"/>
    <n v="114.78"/>
    <n v="0.68"/>
    <n v="352.51"/>
    <n v="37383"/>
    <n v="1732"/>
    <n v="301"/>
    <n v="4520.33"/>
    <n v="68304.67"/>
    <d v="2025-04-23T00:00:00"/>
    <d v="2025-05-20T00:00:00"/>
    <d v="2025-04-23T00:00:00"/>
    <d v="2025-05-20T00:00:00"/>
  </r>
  <r>
    <x v="112"/>
    <n v="74302"/>
    <x v="104"/>
    <n v="77638"/>
    <n v="13213"/>
    <n v="2729"/>
    <n v="362"/>
    <n v="164805.44"/>
    <n v="236.34"/>
    <n v="0.65"/>
    <n v="455.26"/>
    <n v="15616"/>
    <n v="2986"/>
    <n v="567"/>
    <n v="4021.95"/>
    <n v="167466.45000000001"/>
    <d v="2024-07-01T00:00:00"/>
    <d v="2025-05-23T00:00:00"/>
    <d v="2024-07-01T00:00:00"/>
    <d v="2025-05-23T00:00:00"/>
  </r>
  <r>
    <x v="113"/>
    <n v="80461"/>
    <x v="105"/>
    <n v="96672"/>
    <n v="35332"/>
    <n v="4465"/>
    <n v="222"/>
    <n v="3206.9"/>
    <n v="382.93"/>
    <n v="1.72"/>
    <n v="14.45"/>
    <n v="36339"/>
    <n v="4790"/>
    <n v="688"/>
    <n v="4190.46"/>
    <n v="8665.44"/>
    <d v="2025-03-22T00:00:00"/>
    <d v="2025-05-13T00:00:00"/>
    <d v="2025-03-22T00:00:00"/>
    <d v="2025-05-13T00:00:00"/>
  </r>
  <r>
    <x v="114"/>
    <n v="33281"/>
    <x v="106"/>
    <n v="91246"/>
    <n v="1935"/>
    <n v="581"/>
    <n v="334"/>
    <n v="20116.740000000002"/>
    <n v="932.71"/>
    <n v="2.79"/>
    <n v="60.23"/>
    <n v="8994"/>
    <n v="1444"/>
    <n v="817"/>
    <n v="1281.22"/>
    <n v="23196.28"/>
    <d v="2025-01-12T00:00:00"/>
    <d v="2025-05-22T00:00:00"/>
    <d v="2025-01-12T00:00:00"/>
    <d v="2025-05-22T00:00:00"/>
  </r>
  <r>
    <x v="115"/>
    <n v="83888"/>
    <x v="107"/>
    <n v="39077"/>
    <n v="21453"/>
    <n v="3201"/>
    <n v="209"/>
    <n v="101785.01"/>
    <n v="872.82"/>
    <n v="4.18"/>
    <n v="487.01"/>
    <n v="29929"/>
    <n v="3916"/>
    <n v="372"/>
    <n v="4114.21"/>
    <n v="107769.53"/>
    <d v="2024-12-07T00:00:00"/>
    <d v="2025-05-27T00:00:00"/>
    <d v="2024-12-07T00:00:00"/>
    <d v="2025-05-27T00:00:00"/>
  </r>
  <r>
    <x v="116"/>
    <n v="77372"/>
    <x v="86"/>
    <n v="74064"/>
    <n v="8313"/>
    <n v="4009"/>
    <n v="946"/>
    <n v="9937.2099999999991"/>
    <n v="259.98"/>
    <n v="0.27"/>
    <n v="10.5"/>
    <n v="17958"/>
    <n v="4746"/>
    <n v="1230"/>
    <n v="4982.0600000000004"/>
    <n v="11048.93"/>
    <d v="2024-08-13T00:00:00"/>
    <d v="2025-05-18T00:00:00"/>
    <d v="2024-08-13T00:00:00"/>
    <d v="2025-05-18T00:00:00"/>
  </r>
  <r>
    <x v="117"/>
    <n v="88878"/>
    <x v="108"/>
    <n v="71846"/>
    <n v="36112"/>
    <n v="2214"/>
    <n v="74"/>
    <n v="3727.14"/>
    <n v="228.56"/>
    <n v="3.09"/>
    <n v="50.37"/>
    <n v="39267"/>
    <n v="2235"/>
    <n v="532"/>
    <n v="1602.13"/>
    <n v="13240.69"/>
    <d v="2024-11-08T00:00:00"/>
    <d v="2025-05-05T00:00:00"/>
    <d v="2024-11-08T00:00:00"/>
    <d v="2025-05-05T00:00:00"/>
  </r>
  <r>
    <x v="118"/>
    <n v="73268"/>
    <x v="109"/>
    <n v="69214"/>
    <n v="16835"/>
    <n v="4974"/>
    <n v="954"/>
    <n v="364853.58"/>
    <n v="964.88"/>
    <n v="1.01"/>
    <n v="382.45"/>
    <n v="22461"/>
    <n v="5230"/>
    <n v="1011"/>
    <n v="5436.44"/>
    <n v="367230.13"/>
    <d v="2025-04-17T00:00:00"/>
    <d v="2025-05-01T00:00:00"/>
    <d v="2025-04-17T00:00:00"/>
    <d v="2025-05-01T00:00:00"/>
  </r>
  <r>
    <x v="119"/>
    <n v="68290"/>
    <x v="110"/>
    <n v="56431"/>
    <n v="19940"/>
    <n v="802"/>
    <n v="791"/>
    <n v="342926.61"/>
    <n v="374.84"/>
    <n v="0.47"/>
    <n v="433.54"/>
    <n v="22195"/>
    <n v="1340"/>
    <n v="862"/>
    <n v="1179.48"/>
    <n v="345043.25"/>
    <d v="2025-01-17T00:00:00"/>
    <d v="2025-05-01T00:00:00"/>
    <d v="2025-01-17T00:00:00"/>
    <d v="2025-05-01T00:00:00"/>
  </r>
  <r>
    <x v="120"/>
    <n v="88916"/>
    <x v="111"/>
    <n v="38711"/>
    <n v="9282"/>
    <n v="1060"/>
    <n v="685"/>
    <n v="12845.34"/>
    <n v="535.04999999999995"/>
    <n v="0.78"/>
    <n v="18.75"/>
    <n v="10241"/>
    <n v="1999"/>
    <n v="865"/>
    <n v="5095.1099999999997"/>
    <n v="22523.7"/>
    <d v="2025-01-24T00:00:00"/>
    <d v="2025-05-15T00:00:00"/>
    <d v="2025-01-24T00:00:00"/>
    <d v="2025-05-15T00:00:00"/>
  </r>
  <r>
    <x v="121"/>
    <n v="20526"/>
    <x v="112"/>
    <n v="98760"/>
    <n v="48337"/>
    <n v="2263"/>
    <n v="454"/>
    <n v="157050.85"/>
    <n v="133.93"/>
    <n v="0.3"/>
    <n v="345.93"/>
    <n v="50100"/>
    <n v="2783"/>
    <n v="619"/>
    <n v="1269.3800000000001"/>
    <n v="158743.01999999999"/>
    <d v="2024-07-05T00:00:00"/>
    <d v="2025-05-25T00:00:00"/>
    <d v="2024-07-05T00:00:00"/>
    <d v="2025-05-25T00:00:00"/>
  </r>
  <r>
    <x v="122"/>
    <n v="69268"/>
    <x v="113"/>
    <n v="84615"/>
    <n v="17467"/>
    <n v="404"/>
    <n v="63"/>
    <n v="988.73"/>
    <n v="460.67"/>
    <n v="7.31"/>
    <n v="15.69"/>
    <n v="25932"/>
    <n v="1393"/>
    <n v="382"/>
    <n v="2444.44"/>
    <n v="10738.26"/>
    <d v="2024-11-13T00:00:00"/>
    <d v="2025-05-11T00:00:00"/>
    <d v="2024-11-13T00:00:00"/>
    <d v="2025-05-11T00:00:00"/>
  </r>
  <r>
    <x v="123"/>
    <n v="26154"/>
    <x v="114"/>
    <n v="51804"/>
    <n v="42188"/>
    <n v="2053"/>
    <n v="101"/>
    <n v="36854.879999999997"/>
    <n v="908.74"/>
    <n v="9"/>
    <n v="364.9"/>
    <n v="45950"/>
    <n v="2140"/>
    <n v="141"/>
    <n v="2126.54"/>
    <n v="46722.84"/>
    <d v="2025-01-07T00:00:00"/>
    <d v="2025-05-06T00:00:00"/>
    <d v="2025-01-07T00:00:00"/>
    <d v="2025-05-06T00:00:00"/>
  </r>
  <r>
    <x v="124"/>
    <n v="94319"/>
    <x v="115"/>
    <n v="78787"/>
    <n v="35988"/>
    <n v="723"/>
    <n v="241"/>
    <n v="63546.57"/>
    <n v="333.2"/>
    <n v="1.38"/>
    <n v="263.68"/>
    <n v="37937"/>
    <n v="1651"/>
    <n v="317"/>
    <n v="735.31"/>
    <n v="67576.11"/>
    <d v="2024-05-30T00:00:00"/>
    <d v="2025-05-02T00:00:00"/>
    <d v="2024-05-30T00:00:00"/>
    <d v="2025-05-02T00:00:00"/>
  </r>
  <r>
    <x v="125"/>
    <n v="43398"/>
    <x v="80"/>
    <n v="80861"/>
    <n v="10861"/>
    <n v="4248"/>
    <n v="993"/>
    <n v="336119.45"/>
    <n v="50.77"/>
    <n v="0.05"/>
    <n v="338.49"/>
    <n v="12756"/>
    <n v="5218"/>
    <n v="1309"/>
    <n v="3586.08"/>
    <n v="336532.15"/>
    <d v="2025-04-05T00:00:00"/>
    <d v="2025-05-29T00:00:00"/>
    <d v="2025-04-05T00:00:00"/>
    <d v="2025-05-29T00:00:00"/>
  </r>
  <r>
    <x v="126"/>
    <n v="53320"/>
    <x v="116"/>
    <n v="94881"/>
    <n v="25791"/>
    <n v="3921"/>
    <n v="689"/>
    <n v="271381.34999999998"/>
    <n v="629.04999999999995"/>
    <n v="0.91"/>
    <n v="393.88"/>
    <n v="34233"/>
    <n v="4303"/>
    <n v="695"/>
    <n v="3936.54"/>
    <n v="276956.06"/>
    <d v="2024-09-29T00:00:00"/>
    <d v="2025-05-06T00:00:00"/>
    <d v="2024-09-29T00:00:00"/>
    <d v="2025-05-06T00:00:00"/>
  </r>
  <r>
    <x v="127"/>
    <n v="47961"/>
    <x v="117"/>
    <n v="63662"/>
    <n v="33782"/>
    <n v="4914"/>
    <n v="699"/>
    <n v="34949.089999999997"/>
    <n v="734.27"/>
    <n v="1.05"/>
    <n v="50"/>
    <n v="40961"/>
    <n v="5000"/>
    <n v="710"/>
    <n v="1540.4"/>
    <n v="43679.75"/>
    <d v="2024-12-17T00:00:00"/>
    <d v="2025-05-26T00:00:00"/>
    <d v="2024-12-17T00:00:00"/>
    <d v="2025-05-26T00:00:00"/>
  </r>
  <r>
    <x v="128"/>
    <n v="51890"/>
    <x v="118"/>
    <n v="50022"/>
    <n v="5280"/>
    <n v="1937"/>
    <n v="732"/>
    <n v="243585.3"/>
    <n v="791.8"/>
    <n v="1.08"/>
    <n v="332.77"/>
    <n v="5586"/>
    <n v="2748"/>
    <n v="813"/>
    <n v="905.9"/>
    <n v="250152.6"/>
    <d v="2024-07-24T00:00:00"/>
    <d v="2025-05-02T00:00:00"/>
    <d v="2024-07-24T00:00:00"/>
    <d v="2025-05-02T00:00:00"/>
  </r>
  <r>
    <x v="129"/>
    <n v="22920"/>
    <x v="119"/>
    <n v="90315"/>
    <n v="14525"/>
    <n v="764"/>
    <n v="34"/>
    <n v="7310.54"/>
    <n v="228.36"/>
    <n v="6.72"/>
    <n v="215.02"/>
    <n v="14877"/>
    <n v="1666"/>
    <n v="365"/>
    <n v="1107.58"/>
    <n v="16922.27"/>
    <d v="2024-08-03T00:00:00"/>
    <d v="2025-05-27T00:00:00"/>
    <d v="2024-08-03T00:00:00"/>
    <d v="2025-05-27T00:00:00"/>
  </r>
  <r>
    <x v="130"/>
    <n v="20956"/>
    <x v="120"/>
    <n v="77908"/>
    <n v="13303"/>
    <n v="2789"/>
    <n v="363"/>
    <n v="93426.76"/>
    <n v="770.05"/>
    <n v="2.12"/>
    <n v="257.37"/>
    <n v="15015"/>
    <n v="3735"/>
    <n v="458"/>
    <n v="3714.46"/>
    <n v="93817.77"/>
    <d v="2024-12-02T00:00:00"/>
    <d v="2025-05-21T00:00:00"/>
    <d v="2024-12-02T00:00:00"/>
    <d v="2025-05-21T00:00:00"/>
  </r>
  <r>
    <x v="131"/>
    <n v="42015"/>
    <x v="121"/>
    <n v="73585"/>
    <n v="27458"/>
    <n v="1451"/>
    <n v="931"/>
    <n v="135596.07"/>
    <n v="427.5"/>
    <n v="0.46"/>
    <n v="145.65"/>
    <n v="28852"/>
    <n v="1636"/>
    <n v="1176"/>
    <n v="2229.66"/>
    <n v="139496.16"/>
    <d v="2024-08-04T00:00:00"/>
    <d v="2025-05-19T00:00:00"/>
    <d v="2024-08-04T00:00:00"/>
    <d v="2025-05-19T00:00:00"/>
  </r>
  <r>
    <x v="132"/>
    <n v="77056"/>
    <x v="58"/>
    <n v="57490"/>
    <n v="20475"/>
    <n v="2157"/>
    <n v="751"/>
    <n v="240278.59"/>
    <n v="605.84"/>
    <n v="0.81"/>
    <n v="319.94"/>
    <n v="21000"/>
    <n v="2490"/>
    <n v="752"/>
    <n v="1518.91"/>
    <n v="248837"/>
    <d v="2024-12-24T00:00:00"/>
    <d v="2025-05-28T00:00:00"/>
    <d v="2024-12-24T00:00:00"/>
    <d v="2025-05-28T00:00:00"/>
  </r>
  <r>
    <x v="133"/>
    <n v="55133"/>
    <x v="122"/>
    <n v="80677"/>
    <n v="31023"/>
    <n v="4486"/>
    <n v="622"/>
    <n v="182814.07"/>
    <n v="596.99"/>
    <n v="0.96"/>
    <n v="293.91000000000003"/>
    <n v="34178"/>
    <n v="4615"/>
    <n v="852"/>
    <n v="1422.97"/>
    <n v="186785.78"/>
    <d v="2025-03-16T00:00:00"/>
    <d v="2025-05-01T00:00:00"/>
    <d v="2025-03-16T00:00:00"/>
    <d v="2025-05-01T00:00:00"/>
  </r>
  <r>
    <x v="134"/>
    <n v="84674"/>
    <x v="123"/>
    <n v="43760"/>
    <n v="22427"/>
    <n v="4565"/>
    <n v="951"/>
    <n v="119962.61"/>
    <n v="402.69"/>
    <n v="0.42"/>
    <n v="126.14"/>
    <n v="28857"/>
    <n v="4959"/>
    <n v="960"/>
    <n v="779.44"/>
    <n v="121743.21"/>
    <d v="2025-01-12T00:00:00"/>
    <d v="2025-05-19T00:00:00"/>
    <d v="2025-01-12T00:00:00"/>
    <d v="2025-05-19T00:00:00"/>
  </r>
  <r>
    <x v="135"/>
    <n v="96619"/>
    <x v="124"/>
    <n v="49816"/>
    <n v="42740"/>
    <n v="2370"/>
    <n v="575"/>
    <n v="112634.28"/>
    <n v="365.66"/>
    <n v="0.64"/>
    <n v="195.89"/>
    <n v="45918"/>
    <n v="3302"/>
    <n v="749"/>
    <n v="3688.04"/>
    <n v="117433.13"/>
    <d v="2024-06-07T00:00:00"/>
    <d v="2025-05-08T00:00:00"/>
    <d v="2024-06-07T00:00:00"/>
    <d v="2025-05-08T00:00:00"/>
  </r>
  <r>
    <x v="136"/>
    <n v="46155"/>
    <x v="125"/>
    <n v="97278"/>
    <n v="18809"/>
    <n v="629"/>
    <n v="250"/>
    <n v="35544.33"/>
    <n v="120.8"/>
    <n v="0.48"/>
    <n v="142.18"/>
    <n v="19777"/>
    <n v="1139"/>
    <n v="542"/>
    <n v="4804.46"/>
    <n v="36033.83"/>
    <d v="2025-03-22T00:00:00"/>
    <d v="2025-05-26T00:00:00"/>
    <d v="2025-03-22T00:00:00"/>
    <d v="2025-05-26T00:00:00"/>
  </r>
  <r>
    <x v="137"/>
    <n v="21058"/>
    <x v="126"/>
    <n v="58404"/>
    <n v="38446"/>
    <n v="1018"/>
    <n v="690"/>
    <n v="57054.84"/>
    <n v="51.16"/>
    <n v="7.0000000000000007E-2"/>
    <n v="82.69"/>
    <n v="41186"/>
    <n v="1259"/>
    <n v="905"/>
    <n v="3484.14"/>
    <n v="57326.9"/>
    <d v="2024-08-14T00:00:00"/>
    <d v="2025-05-16T00:00:00"/>
    <d v="2024-08-14T00:00:00"/>
    <d v="2025-05-16T00:00:00"/>
  </r>
  <r>
    <x v="138"/>
    <n v="81212"/>
    <x v="127"/>
    <n v="45398"/>
    <n v="7138"/>
    <n v="3259"/>
    <n v="918"/>
    <n v="71997.929999999993"/>
    <n v="670.2"/>
    <n v="0.73"/>
    <n v="78.430000000000007"/>
    <n v="13665"/>
    <n v="3896"/>
    <n v="1218"/>
    <n v="1396.48"/>
    <n v="81402.149999999994"/>
    <d v="2025-01-10T00:00:00"/>
    <d v="2025-05-15T00:00:00"/>
    <d v="2025-01-10T00:00:00"/>
    <d v="2025-05-15T00:00:00"/>
  </r>
  <r>
    <x v="139"/>
    <n v="24470"/>
    <x v="128"/>
    <n v="40225"/>
    <n v="42824"/>
    <n v="138"/>
    <n v="7"/>
    <n v="874.55"/>
    <n v="164.6"/>
    <n v="23.51"/>
    <n v="124.94"/>
    <n v="52534"/>
    <n v="223"/>
    <n v="181"/>
    <n v="3630.8"/>
    <n v="9271.89"/>
    <d v="2024-08-01T00:00:00"/>
    <d v="2025-05-06T00:00:00"/>
    <d v="2024-08-01T00:00:00"/>
    <d v="2025-05-06T00:00:00"/>
  </r>
  <r>
    <x v="140"/>
    <n v="75409"/>
    <x v="56"/>
    <n v="58625"/>
    <n v="16004"/>
    <n v="3729"/>
    <n v="302"/>
    <n v="7516.68"/>
    <n v="574.9"/>
    <n v="1.9"/>
    <n v="24.89"/>
    <n v="20444"/>
    <n v="4542"/>
    <n v="753"/>
    <n v="3960.7"/>
    <n v="9751.86"/>
    <d v="2024-08-19T00:00:00"/>
    <d v="2025-05-21T00:00:00"/>
    <d v="2024-08-19T00:00:00"/>
    <d v="2025-05-21T00:00:00"/>
  </r>
  <r>
    <x v="141"/>
    <n v="39508"/>
    <x v="80"/>
    <n v="72287"/>
    <n v="13880"/>
    <n v="2418"/>
    <n v="601"/>
    <n v="52918.559999999998"/>
    <n v="355.09"/>
    <n v="0.59"/>
    <n v="88.05"/>
    <n v="14583"/>
    <n v="3383"/>
    <n v="663"/>
    <n v="5241.1899999999996"/>
    <n v="57046.95"/>
    <d v="2024-06-09T00:00:00"/>
    <d v="2025-05-24T00:00:00"/>
    <d v="2024-06-09T00:00:00"/>
    <d v="2025-05-24T00:00:00"/>
  </r>
  <r>
    <x v="142"/>
    <n v="47208"/>
    <x v="129"/>
    <n v="96024"/>
    <n v="40382"/>
    <n v="1357"/>
    <n v="609"/>
    <n v="103679.97"/>
    <n v="410.1"/>
    <n v="0.67"/>
    <n v="170.25"/>
    <n v="50211"/>
    <n v="1375"/>
    <n v="1062"/>
    <n v="4917.96"/>
    <n v="112471.09"/>
    <d v="2024-06-04T00:00:00"/>
    <d v="2025-05-18T00:00:00"/>
    <d v="2024-06-04T00:00:00"/>
    <d v="2025-05-18T00:00:00"/>
  </r>
  <r>
    <x v="143"/>
    <n v="37772"/>
    <x v="130"/>
    <n v="33712"/>
    <n v="1867"/>
    <n v="831"/>
    <n v="454"/>
    <n v="76747.360000000001"/>
    <n v="15.7"/>
    <n v="0.03"/>
    <n v="169.05"/>
    <n v="6673"/>
    <n v="973"/>
    <n v="858"/>
    <n v="1923.99"/>
    <n v="82277.509999999995"/>
    <d v="2024-07-22T00:00:00"/>
    <d v="2025-05-24T00:00:00"/>
    <d v="2024-07-22T00:00:00"/>
    <d v="2025-05-24T00:00:00"/>
  </r>
  <r>
    <x v="144"/>
    <n v="28927"/>
    <x v="131"/>
    <n v="52443"/>
    <n v="14937"/>
    <n v="3348"/>
    <n v="866"/>
    <n v="281330.69"/>
    <n v="176.76"/>
    <n v="0.2"/>
    <n v="324.86"/>
    <n v="24090"/>
    <n v="4289"/>
    <n v="1130"/>
    <n v="2081.89"/>
    <n v="289977.69"/>
    <d v="2025-03-16T00:00:00"/>
    <d v="2025-05-06T00:00:00"/>
    <d v="2025-03-16T00:00:00"/>
    <d v="2025-05-06T00:00:00"/>
  </r>
  <r>
    <x v="145"/>
    <n v="51348"/>
    <x v="132"/>
    <n v="94732"/>
    <n v="1677"/>
    <n v="674"/>
    <n v="11"/>
    <n v="2948.5"/>
    <n v="157.5"/>
    <n v="14.32"/>
    <n v="268.05"/>
    <n v="9911"/>
    <n v="1617"/>
    <n v="353"/>
    <n v="4224.3"/>
    <n v="10157.92"/>
    <d v="2025-03-27T00:00:00"/>
    <d v="2025-05-10T00:00:00"/>
    <d v="2025-03-27T00:00:00"/>
    <d v="2025-05-10T00:00:00"/>
  </r>
  <r>
    <x v="146"/>
    <n v="78348"/>
    <x v="133"/>
    <n v="54596"/>
    <n v="33674"/>
    <n v="1024"/>
    <n v="335"/>
    <n v="150761.71"/>
    <n v="651"/>
    <n v="1.94"/>
    <n v="450.03"/>
    <n v="40610"/>
    <n v="1827"/>
    <n v="537"/>
    <n v="2557.5700000000002"/>
    <n v="152813.54"/>
    <d v="2025-03-21T00:00:00"/>
    <d v="2025-05-26T00:00:00"/>
    <d v="2025-03-21T00:00:00"/>
    <d v="2025-05-26T00:00:00"/>
  </r>
  <r>
    <x v="147"/>
    <n v="66881"/>
    <x v="134"/>
    <n v="76413"/>
    <n v="6512"/>
    <n v="973"/>
    <n v="372"/>
    <n v="59732.81"/>
    <n v="292.02"/>
    <n v="0.78"/>
    <n v="160.57"/>
    <n v="13406"/>
    <n v="1128"/>
    <n v="662"/>
    <n v="3200.87"/>
    <n v="60720.11"/>
    <d v="2024-08-15T00:00:00"/>
    <d v="2025-05-18T00:00:00"/>
    <d v="2024-08-15T00:00:00"/>
    <d v="2025-05-18T00:00:00"/>
  </r>
  <r>
    <x v="148"/>
    <n v="32289"/>
    <x v="106"/>
    <n v="74976"/>
    <n v="44096"/>
    <n v="2147"/>
    <n v="344"/>
    <n v="24210.41"/>
    <n v="527.26"/>
    <n v="1.53"/>
    <n v="70.38"/>
    <n v="51148"/>
    <n v="2305"/>
    <n v="414"/>
    <n v="2010.7"/>
    <n v="32165.14"/>
    <d v="2024-09-30T00:00:00"/>
    <d v="2025-05-11T00:00:00"/>
    <d v="2024-09-30T00:00:00"/>
    <d v="2025-05-11T00:00:00"/>
  </r>
  <r>
    <x v="149"/>
    <n v="26441"/>
    <x v="135"/>
    <n v="54611"/>
    <n v="42935"/>
    <n v="3967"/>
    <n v="774"/>
    <n v="149397.28"/>
    <n v="817.59"/>
    <n v="1.06"/>
    <n v="193.02"/>
    <n v="52835"/>
    <n v="4328"/>
    <n v="820"/>
    <n v="5575.09"/>
    <n v="155453.24"/>
    <d v="2025-03-05T00:00:00"/>
    <d v="2025-05-13T00:00:00"/>
    <d v="2025-03-05T00:00:00"/>
    <d v="2025-05-13T00:00:00"/>
  </r>
  <r>
    <x v="150"/>
    <n v="54068"/>
    <x v="136"/>
    <n v="39435"/>
    <n v="29052"/>
    <n v="3107"/>
    <n v="520"/>
    <n v="49732.27"/>
    <n v="650.14"/>
    <n v="1.25"/>
    <n v="95.64"/>
    <n v="34804"/>
    <n v="3743"/>
    <n v="689"/>
    <n v="5151.26"/>
    <n v="53331.14"/>
    <d v="2024-07-19T00:00:00"/>
    <d v="2025-05-17T00:00:00"/>
    <d v="2024-07-19T00:00:00"/>
    <d v="2025-05-17T00:00:00"/>
  </r>
  <r>
    <x v="151"/>
    <n v="75826"/>
    <x v="137"/>
    <n v="66451"/>
    <n v="7727"/>
    <n v="3283"/>
    <n v="856"/>
    <n v="270231.56"/>
    <n v="104.58"/>
    <n v="0.12"/>
    <n v="315.69"/>
    <n v="10767"/>
    <n v="3721"/>
    <n v="1097"/>
    <n v="877.97"/>
    <n v="272660.39"/>
    <d v="2024-06-07T00:00:00"/>
    <d v="2025-05-22T00:00:00"/>
    <d v="2024-06-07T00:00:00"/>
    <d v="2025-05-22T00:00:00"/>
  </r>
  <r>
    <x v="152"/>
    <n v="37014"/>
    <x v="138"/>
    <n v="79104"/>
    <n v="42121"/>
    <n v="3513"/>
    <n v="804"/>
    <n v="247210.77"/>
    <n v="645.54999999999995"/>
    <n v="0.8"/>
    <n v="307.48"/>
    <n v="49448"/>
    <n v="4035"/>
    <n v="941"/>
    <n v="1937.4"/>
    <n v="253567.72"/>
    <d v="2024-08-22T00:00:00"/>
    <d v="2025-05-17T00:00:00"/>
    <d v="2024-08-22T00:00:00"/>
    <d v="2025-05-17T00:00:00"/>
  </r>
  <r>
    <x v="153"/>
    <n v="27421"/>
    <x v="139"/>
    <n v="47727"/>
    <n v="47382"/>
    <n v="4368"/>
    <n v="596"/>
    <n v="135251.06"/>
    <n v="679.08"/>
    <n v="1.1399999999999999"/>
    <n v="226.93"/>
    <n v="54162"/>
    <n v="4534"/>
    <n v="1020"/>
    <n v="4144.34"/>
    <n v="145164.49"/>
    <d v="2024-09-17T00:00:00"/>
    <d v="2025-05-16T00:00:00"/>
    <d v="2024-09-17T00:00:00"/>
    <d v="2025-05-16T00:00:00"/>
  </r>
  <r>
    <x v="154"/>
    <n v="71501"/>
    <x v="84"/>
    <n v="90946"/>
    <n v="38967"/>
    <n v="1251"/>
    <n v="101"/>
    <n v="14578.21"/>
    <n v="582.6"/>
    <n v="5.77"/>
    <n v="144.34"/>
    <n v="44068"/>
    <n v="1286"/>
    <n v="332"/>
    <n v="3812.6"/>
    <n v="20576.14"/>
    <d v="2024-07-20T00:00:00"/>
    <d v="2025-05-30T00:00:00"/>
    <d v="2024-07-20T00:00:00"/>
    <d v="2025-05-30T00:00:00"/>
  </r>
  <r>
    <x v="155"/>
    <n v="51367"/>
    <x v="140"/>
    <n v="84624"/>
    <n v="10606"/>
    <n v="2482"/>
    <n v="998"/>
    <n v="263810.62"/>
    <n v="78.73"/>
    <n v="0.08"/>
    <n v="264.33999999999997"/>
    <n v="14319"/>
    <n v="3437"/>
    <n v="1002"/>
    <n v="437.69"/>
    <n v="270248.28999999998"/>
    <d v="2024-09-02T00:00:00"/>
    <d v="2025-05-01T00:00:00"/>
    <d v="2024-09-02T00:00:00"/>
    <d v="2025-05-01T00:00:00"/>
  </r>
  <r>
    <x v="156"/>
    <n v="54503"/>
    <x v="38"/>
    <n v="75113"/>
    <n v="40694"/>
    <n v="351"/>
    <n v="325"/>
    <n v="63522.37"/>
    <n v="61.82"/>
    <n v="0.19"/>
    <n v="195.45"/>
    <n v="50118"/>
    <n v="1153"/>
    <n v="678"/>
    <n v="2299.12"/>
    <n v="66924.710000000006"/>
    <d v="2024-10-11T00:00:00"/>
    <d v="2025-05-02T00:00:00"/>
    <d v="2024-10-11T00:00:00"/>
    <d v="2025-05-02T00:00:00"/>
  </r>
  <r>
    <x v="157"/>
    <n v="64843"/>
    <x v="139"/>
    <n v="90963"/>
    <n v="48056"/>
    <n v="1878"/>
    <n v="476"/>
    <n v="51625.77"/>
    <n v="693.1"/>
    <n v="1.46"/>
    <n v="108.46"/>
    <n v="48263"/>
    <n v="2495"/>
    <n v="921"/>
    <n v="2812.32"/>
    <n v="59861.65"/>
    <d v="2024-10-16T00:00:00"/>
    <d v="2025-05-25T00:00:00"/>
    <d v="2024-10-16T00:00:00"/>
    <d v="2025-05-25T00:00:00"/>
  </r>
  <r>
    <x v="158"/>
    <n v="49328"/>
    <x v="13"/>
    <n v="76479"/>
    <n v="43391"/>
    <n v="3729"/>
    <n v="979"/>
    <n v="193291.68"/>
    <n v="480.14"/>
    <n v="0.49"/>
    <n v="197.44"/>
    <n v="50837"/>
    <n v="4076"/>
    <n v="1093"/>
    <n v="1250.7"/>
    <n v="203217.27"/>
    <d v="2024-11-30T00:00:00"/>
    <d v="2025-05-30T00:00:00"/>
    <d v="2024-11-30T00:00:00"/>
    <d v="2025-05-30T00:00:00"/>
  </r>
  <r>
    <x v="159"/>
    <n v="61323"/>
    <x v="141"/>
    <n v="48752"/>
    <n v="32876"/>
    <n v="295"/>
    <n v="148"/>
    <n v="20121.07"/>
    <n v="102"/>
    <n v="0.69"/>
    <n v="135.94999999999999"/>
    <n v="42834"/>
    <n v="1094"/>
    <n v="308"/>
    <n v="3148.35"/>
    <n v="25238.77"/>
    <d v="2025-02-08T00:00:00"/>
    <d v="2025-05-28T00:00:00"/>
    <d v="2025-02-08T00:00:00"/>
    <d v="2025-05-28T00:00:00"/>
  </r>
  <r>
    <x v="160"/>
    <n v="39169"/>
    <x v="142"/>
    <n v="46163"/>
    <n v="6282"/>
    <n v="1611"/>
    <n v="360"/>
    <n v="168879.35999999999"/>
    <n v="96.77"/>
    <n v="0.27"/>
    <n v="469.11"/>
    <n v="8778"/>
    <n v="2453"/>
    <n v="682"/>
    <n v="2087.71"/>
    <n v="173406.67"/>
    <d v="2025-04-19T00:00:00"/>
    <d v="2025-05-22T00:00:00"/>
    <d v="2025-04-19T00:00:00"/>
    <d v="2025-05-22T00:00:00"/>
  </r>
  <r>
    <x v="161"/>
    <n v="84977"/>
    <x v="143"/>
    <n v="95450"/>
    <n v="10882"/>
    <n v="4447"/>
    <n v="315"/>
    <n v="35333.599999999999"/>
    <n v="852.91"/>
    <n v="2.71"/>
    <n v="112.17"/>
    <n v="11442"/>
    <n v="4488"/>
    <n v="480"/>
    <n v="4941.9799999999996"/>
    <n v="39201.769999999997"/>
    <d v="2025-04-25T00:00:00"/>
    <d v="2025-05-02T00:00:00"/>
    <d v="2025-04-25T00:00:00"/>
    <d v="2025-05-02T00:00:00"/>
  </r>
  <r>
    <x v="162"/>
    <n v="65033"/>
    <x v="144"/>
    <n v="93133"/>
    <n v="8129"/>
    <n v="143"/>
    <n v="66"/>
    <n v="10513.32"/>
    <n v="792.13"/>
    <n v="12"/>
    <n v="159.29"/>
    <n v="16393"/>
    <n v="541"/>
    <n v="470"/>
    <n v="916.37"/>
    <n v="12135.85"/>
    <d v="2024-11-28T00:00:00"/>
    <d v="2025-05-29T00:00:00"/>
    <d v="2024-11-28T00:00:00"/>
    <d v="2025-05-29T00:00:00"/>
  </r>
  <r>
    <x v="163"/>
    <n v="92909"/>
    <x v="145"/>
    <n v="85249"/>
    <n v="49395"/>
    <n v="4371"/>
    <n v="536"/>
    <n v="131257.65"/>
    <n v="579.41"/>
    <n v="1.08"/>
    <n v="244.88"/>
    <n v="53654"/>
    <n v="4465"/>
    <n v="805"/>
    <n v="1284.01"/>
    <n v="140250.44"/>
    <d v="2024-07-11T00:00:00"/>
    <d v="2025-05-16T00:00:00"/>
    <d v="2024-07-11T00:00:00"/>
    <d v="2025-05-16T00:00:00"/>
  </r>
  <r>
    <x v="164"/>
    <n v="34716"/>
    <x v="146"/>
    <n v="41138"/>
    <n v="35798"/>
    <n v="1970"/>
    <n v="901"/>
    <n v="171272.77"/>
    <n v="154.91"/>
    <n v="0.17"/>
    <n v="190.09"/>
    <n v="38762"/>
    <n v="2963"/>
    <n v="1352"/>
    <n v="839.39"/>
    <n v="180907.61"/>
    <d v="2025-04-26T00:00:00"/>
    <d v="2025-05-07T00:00:00"/>
    <d v="2025-04-26T00:00:00"/>
    <d v="2025-05-07T00:00:00"/>
  </r>
  <r>
    <x v="165"/>
    <n v="27967"/>
    <x v="147"/>
    <n v="41871"/>
    <n v="29263"/>
    <n v="3734"/>
    <n v="542"/>
    <n v="122145.51"/>
    <n v="511.08"/>
    <n v="0.94"/>
    <n v="225.36"/>
    <n v="35210"/>
    <n v="4180"/>
    <n v="931"/>
    <n v="522.74"/>
    <n v="122420.62"/>
    <d v="2024-09-29T00:00:00"/>
    <d v="2025-05-29T00:00:00"/>
    <d v="2024-09-29T00:00:00"/>
    <d v="2025-05-29T00:00:00"/>
  </r>
  <r>
    <x v="166"/>
    <n v="92146"/>
    <x v="148"/>
    <n v="69922"/>
    <n v="14328"/>
    <n v="1963"/>
    <n v="777"/>
    <n v="192272.36"/>
    <n v="219.64"/>
    <n v="0.28000000000000003"/>
    <n v="247.45"/>
    <n v="15017"/>
    <n v="2215"/>
    <n v="1191"/>
    <n v="3697.87"/>
    <n v="202110.78"/>
    <d v="2025-01-23T00:00:00"/>
    <d v="2025-05-21T00:00:00"/>
    <d v="2025-01-23T00:00:00"/>
    <d v="2025-05-21T00:00:00"/>
  </r>
  <r>
    <x v="167"/>
    <n v="64936"/>
    <x v="134"/>
    <n v="59794"/>
    <n v="5948"/>
    <n v="1189"/>
    <n v="189"/>
    <n v="18352.95"/>
    <n v="272.73"/>
    <n v="1.44"/>
    <n v="97.11"/>
    <n v="14539"/>
    <n v="1952"/>
    <n v="285"/>
    <n v="2824.75"/>
    <n v="28320.25"/>
    <d v="2025-01-19T00:00:00"/>
    <d v="2025-05-03T00:00:00"/>
    <d v="2025-01-19T00:00:00"/>
    <d v="2025-05-03T00:00:00"/>
  </r>
  <r>
    <x v="168"/>
    <n v="63108"/>
    <x v="149"/>
    <n v="96918"/>
    <n v="34671"/>
    <n v="829"/>
    <n v="220"/>
    <n v="59015.07"/>
    <n v="627.66"/>
    <n v="2.85"/>
    <n v="268.25"/>
    <n v="37973"/>
    <n v="1518"/>
    <n v="282"/>
    <n v="4590.21"/>
    <n v="63122.57"/>
    <d v="2024-11-04T00:00:00"/>
    <d v="2025-05-21T00:00:00"/>
    <d v="2024-11-04T00:00:00"/>
    <d v="2025-05-21T00:00:00"/>
  </r>
  <r>
    <x v="169"/>
    <n v="46715"/>
    <x v="26"/>
    <n v="57605"/>
    <n v="34817"/>
    <n v="1774"/>
    <n v="597"/>
    <n v="78687.179999999993"/>
    <n v="964.18"/>
    <n v="1.62"/>
    <n v="131.80000000000001"/>
    <n v="42715"/>
    <n v="2178"/>
    <n v="842"/>
    <n v="4917.97"/>
    <n v="84550.45"/>
    <d v="2024-08-24T00:00:00"/>
    <d v="2025-05-20T00:00:00"/>
    <d v="2024-08-24T00:00:00"/>
    <d v="2025-05-20T00:00:00"/>
  </r>
  <r>
    <x v="170"/>
    <n v="25542"/>
    <x v="150"/>
    <n v="90428"/>
    <n v="23240"/>
    <n v="2019"/>
    <n v="241"/>
    <n v="25892.94"/>
    <n v="633.01"/>
    <n v="2.63"/>
    <n v="107.44"/>
    <n v="27508"/>
    <n v="2690"/>
    <n v="404"/>
    <n v="2496.34"/>
    <n v="28624.87"/>
    <d v="2024-07-25T00:00:00"/>
    <d v="2025-05-09T00:00:00"/>
    <d v="2024-07-25T00:00:00"/>
    <d v="2025-05-09T00:00:00"/>
  </r>
  <r>
    <x v="171"/>
    <n v="24798"/>
    <x v="151"/>
    <n v="52420"/>
    <n v="29800"/>
    <n v="2567"/>
    <n v="707"/>
    <n v="91418.07"/>
    <n v="866.01"/>
    <n v="1.22"/>
    <n v="129.30000000000001"/>
    <n v="30393"/>
    <n v="3310"/>
    <n v="933"/>
    <n v="2751.69"/>
    <n v="95423.39"/>
    <d v="2024-07-19T00:00:00"/>
    <d v="2025-05-23T00:00:00"/>
    <d v="2024-07-19T00:00:00"/>
    <d v="2025-05-23T00:00:00"/>
  </r>
  <r>
    <x v="172"/>
    <n v="75316"/>
    <x v="152"/>
    <n v="94041"/>
    <n v="43904"/>
    <n v="2682"/>
    <n v="104"/>
    <n v="34606.949999999997"/>
    <n v="111.13"/>
    <n v="1.07"/>
    <n v="332.76"/>
    <n v="52520"/>
    <n v="2810"/>
    <n v="233"/>
    <n v="2304.77"/>
    <n v="37228.19"/>
    <d v="2025-03-11T00:00:00"/>
    <d v="2025-05-26T00:00:00"/>
    <d v="2025-03-11T00:00:00"/>
    <d v="2025-05-26T00:00:00"/>
  </r>
  <r>
    <x v="173"/>
    <n v="40281"/>
    <x v="153"/>
    <n v="58671"/>
    <n v="25864"/>
    <n v="724"/>
    <n v="199"/>
    <n v="88714.51"/>
    <n v="234.7"/>
    <n v="1.18"/>
    <n v="445.8"/>
    <n v="29790"/>
    <n v="1579"/>
    <n v="371"/>
    <n v="994.04"/>
    <n v="96115.1"/>
    <d v="2024-07-09T00:00:00"/>
    <d v="2025-05-27T00:00:00"/>
    <d v="2024-07-09T00:00:00"/>
    <d v="2025-05-27T00:00:00"/>
  </r>
  <r>
    <x v="174"/>
    <n v="42614"/>
    <x v="154"/>
    <n v="71991"/>
    <n v="5440"/>
    <n v="3281"/>
    <n v="504"/>
    <n v="167795.42"/>
    <n v="748.75"/>
    <n v="1.49"/>
    <n v="332.93"/>
    <n v="14039"/>
    <n v="3763"/>
    <n v="655"/>
    <n v="936.25"/>
    <n v="172930.35"/>
    <d v="2025-01-22T00:00:00"/>
    <d v="2025-05-14T00:00:00"/>
    <d v="2025-01-22T00:00:00"/>
    <d v="2025-05-14T00:00:00"/>
  </r>
  <r>
    <x v="175"/>
    <n v="30142"/>
    <x v="155"/>
    <n v="78355"/>
    <n v="10366"/>
    <n v="4541"/>
    <n v="398"/>
    <n v="156845"/>
    <n v="942.89"/>
    <n v="2.37"/>
    <n v="394.08"/>
    <n v="19120"/>
    <n v="5031"/>
    <n v="839"/>
    <n v="1443.88"/>
    <n v="163482"/>
    <d v="2025-04-30T00:00:00"/>
    <d v="2025-05-30T00:00:00"/>
    <d v="2025-04-30T00:00:00"/>
    <d v="2025-05-30T00:00:00"/>
  </r>
  <r>
    <x v="176"/>
    <n v="25439"/>
    <x v="156"/>
    <n v="77241"/>
    <n v="43033"/>
    <n v="3704"/>
    <n v="991"/>
    <n v="446407.25"/>
    <n v="519.51"/>
    <n v="0.52"/>
    <n v="450.46"/>
    <n v="46872"/>
    <n v="4063"/>
    <n v="1399"/>
    <n v="5399.7"/>
    <n v="453114.02"/>
    <d v="2025-03-22T00:00:00"/>
    <d v="2025-05-12T00:00:00"/>
    <d v="2025-03-22T00:00:00"/>
    <d v="2025-05-12T00:00:00"/>
  </r>
  <r>
    <x v="177"/>
    <n v="70979"/>
    <x v="157"/>
    <n v="36979"/>
    <n v="26689"/>
    <n v="1650"/>
    <n v="168"/>
    <n v="41049.980000000003"/>
    <n v="960.23"/>
    <n v="5.72"/>
    <n v="244.35"/>
    <n v="33599"/>
    <n v="2019"/>
    <n v="433"/>
    <n v="4955.8100000000004"/>
    <n v="44048.92"/>
    <d v="2024-08-17T00:00:00"/>
    <d v="2025-05-18T00:00:00"/>
    <d v="2024-08-17T00:00:00"/>
    <d v="2025-05-18T00:00:00"/>
  </r>
  <r>
    <x v="178"/>
    <n v="37153"/>
    <x v="158"/>
    <n v="89765"/>
    <n v="34048"/>
    <n v="1726"/>
    <n v="159"/>
    <n v="64834.98"/>
    <n v="750.59"/>
    <n v="4.72"/>
    <n v="407.77"/>
    <n v="42762"/>
    <n v="2247"/>
    <n v="429"/>
    <n v="1313.52"/>
    <n v="70860.44"/>
    <d v="2024-10-19T00:00:00"/>
    <d v="2025-05-10T00:00:00"/>
    <d v="2024-10-19T00:00:00"/>
    <d v="2025-05-10T00:00:00"/>
  </r>
  <r>
    <x v="179"/>
    <n v="42168"/>
    <x v="159"/>
    <n v="68714"/>
    <n v="49645"/>
    <n v="3707"/>
    <n v="789"/>
    <n v="366786.84"/>
    <n v="281.05"/>
    <n v="0.36"/>
    <n v="464.88"/>
    <n v="50330"/>
    <n v="3819"/>
    <n v="1164"/>
    <n v="5243.2"/>
    <n v="373534.24"/>
    <d v="2025-04-30T00:00:00"/>
    <d v="2025-05-14T00:00:00"/>
    <d v="2025-04-30T00:00:00"/>
    <d v="2025-05-14T00:00:00"/>
  </r>
  <r>
    <x v="180"/>
    <n v="96272"/>
    <x v="160"/>
    <n v="67643"/>
    <n v="44450"/>
    <n v="2206"/>
    <n v="396"/>
    <n v="193808.21"/>
    <n v="228.85"/>
    <n v="0.57999999999999996"/>
    <n v="489.41"/>
    <n v="44751"/>
    <n v="2565"/>
    <n v="633"/>
    <n v="4113.32"/>
    <n v="200404.21"/>
    <d v="2025-02-05T00:00:00"/>
    <d v="2025-05-21T00:00:00"/>
    <d v="2025-02-05T00:00:00"/>
    <d v="2025-05-21T00:00:00"/>
  </r>
  <r>
    <x v="181"/>
    <n v="78005"/>
    <x v="80"/>
    <n v="88712"/>
    <n v="44041"/>
    <n v="3878"/>
    <n v="780"/>
    <n v="58146.74"/>
    <n v="173.17"/>
    <n v="0.22"/>
    <n v="74.55"/>
    <n v="48599"/>
    <n v="4313"/>
    <n v="1062"/>
    <n v="4999.17"/>
    <n v="63081.84"/>
    <d v="2024-12-17T00:00:00"/>
    <d v="2025-05-14T00:00:00"/>
    <d v="2024-12-17T00:00:00"/>
    <d v="2025-05-14T00:00:00"/>
  </r>
  <r>
    <x v="182"/>
    <n v="40567"/>
    <x v="161"/>
    <n v="59739"/>
    <n v="43785"/>
    <n v="3764"/>
    <n v="420"/>
    <n v="108820.6"/>
    <n v="594.44000000000005"/>
    <n v="1.42"/>
    <n v="259.10000000000002"/>
    <n v="52679"/>
    <n v="4393"/>
    <n v="438"/>
    <n v="1360.77"/>
    <n v="109848.79"/>
    <d v="2024-07-16T00:00:00"/>
    <d v="2025-05-10T00:00:00"/>
    <d v="2024-07-16T00:00:00"/>
    <d v="2025-05-10T00:00:00"/>
  </r>
  <r>
    <x v="183"/>
    <n v="76447"/>
    <x v="162"/>
    <n v="59806"/>
    <n v="23163"/>
    <n v="371"/>
    <n v="185"/>
    <n v="24211.439999999999"/>
    <n v="19.239999999999998"/>
    <n v="0.1"/>
    <n v="130.87"/>
    <n v="32639"/>
    <n v="885"/>
    <n v="633"/>
    <n v="1415.97"/>
    <n v="26231.58"/>
    <d v="2025-04-01T00:00:00"/>
    <d v="2025-05-18T00:00:00"/>
    <d v="2025-04-01T00:00:00"/>
    <d v="2025-05-18T00:00:00"/>
  </r>
  <r>
    <x v="184"/>
    <n v="23081"/>
    <x v="163"/>
    <n v="64196"/>
    <n v="37235"/>
    <n v="932"/>
    <n v="65"/>
    <n v="25613.77"/>
    <n v="361.83"/>
    <n v="5.57"/>
    <n v="394.06"/>
    <n v="39782"/>
    <n v="1863"/>
    <n v="150"/>
    <n v="4603.59"/>
    <n v="34029.410000000003"/>
    <d v="2025-02-22T00:00:00"/>
    <d v="2025-05-24T00:00:00"/>
    <d v="2025-02-22T00:00:00"/>
    <d v="2025-05-24T00:00:00"/>
  </r>
  <r>
    <x v="185"/>
    <n v="46832"/>
    <x v="164"/>
    <n v="93437"/>
    <n v="14444"/>
    <n v="3499"/>
    <n v="436"/>
    <n v="74205.67"/>
    <n v="374.26"/>
    <n v="0.86"/>
    <n v="170.2"/>
    <n v="16222"/>
    <n v="4233"/>
    <n v="505"/>
    <n v="4758.75"/>
    <n v="84169.38"/>
    <d v="2024-11-05T00:00:00"/>
    <d v="2025-05-04T00:00:00"/>
    <d v="2024-11-05T00:00:00"/>
    <d v="2025-05-04T00:00:00"/>
  </r>
  <r>
    <x v="186"/>
    <n v="38313"/>
    <x v="165"/>
    <n v="96549"/>
    <n v="49878"/>
    <n v="1838"/>
    <n v="741"/>
    <n v="259981.99"/>
    <n v="418.5"/>
    <n v="0.56000000000000005"/>
    <n v="350.85"/>
    <n v="55769"/>
    <n v="2025"/>
    <n v="797"/>
    <n v="2362.9899999999998"/>
    <n v="264065.03000000003"/>
    <d v="2024-11-07T00:00:00"/>
    <d v="2025-05-14T00:00:00"/>
    <d v="2024-11-07T00:00:00"/>
    <d v="2025-05-14T00:00:00"/>
  </r>
  <r>
    <x v="187"/>
    <n v="56060"/>
    <x v="166"/>
    <n v="99122"/>
    <n v="16587"/>
    <n v="4441"/>
    <n v="697"/>
    <n v="198452.24"/>
    <n v="565.87"/>
    <n v="0.81"/>
    <n v="284.72000000000003"/>
    <n v="16748"/>
    <n v="5110"/>
    <n v="778"/>
    <n v="3580.58"/>
    <n v="198779.27"/>
    <d v="2025-03-12T00:00:00"/>
    <d v="2025-05-20T00:00:00"/>
    <d v="2025-03-12T00:00:00"/>
    <d v="2025-05-20T00:00:00"/>
  </r>
  <r>
    <x v="188"/>
    <n v="25997"/>
    <x v="167"/>
    <n v="85506"/>
    <n v="13193"/>
    <n v="673"/>
    <n v="108"/>
    <n v="53045.81"/>
    <n v="748.47"/>
    <n v="6.93"/>
    <n v="491.16"/>
    <n v="14060"/>
    <n v="1376"/>
    <n v="126"/>
    <n v="2955.06"/>
    <n v="54605.59"/>
    <d v="2024-07-29T00:00:00"/>
    <d v="2025-05-04T00:00:00"/>
    <d v="2024-07-29T00:00:00"/>
    <d v="2025-05-04T00:00:00"/>
  </r>
  <r>
    <x v="189"/>
    <n v="26256"/>
    <x v="168"/>
    <n v="63937"/>
    <n v="34098"/>
    <n v="1661"/>
    <n v="112"/>
    <n v="41493.19"/>
    <n v="602.24"/>
    <n v="5.38"/>
    <n v="370.47"/>
    <n v="35117"/>
    <n v="1778"/>
    <n v="412"/>
    <n v="1477.91"/>
    <n v="47904.97"/>
    <d v="2024-09-22T00:00:00"/>
    <d v="2025-05-11T00:00:00"/>
    <d v="2024-09-22T00:00:00"/>
    <d v="2025-05-11T00:00:00"/>
  </r>
  <r>
    <x v="190"/>
    <n v="50447"/>
    <x v="169"/>
    <n v="60254"/>
    <n v="19009"/>
    <n v="2181"/>
    <n v="74"/>
    <n v="35198.339999999997"/>
    <n v="742.59"/>
    <n v="10.039999999999999"/>
    <n v="475.65"/>
    <n v="28037"/>
    <n v="2685"/>
    <n v="573"/>
    <n v="2560.14"/>
    <n v="38610"/>
    <d v="2024-08-06T00:00:00"/>
    <d v="2025-05-17T00:00:00"/>
    <d v="2024-08-06T00:00:00"/>
    <d v="2025-05-17T00:00:00"/>
  </r>
  <r>
    <x v="191"/>
    <n v="26397"/>
    <x v="170"/>
    <n v="65525"/>
    <n v="25070"/>
    <n v="1910"/>
    <n v="562"/>
    <n v="77025.14"/>
    <n v="941.27"/>
    <n v="1.67"/>
    <n v="137.06"/>
    <n v="30087"/>
    <n v="2490"/>
    <n v="910"/>
    <n v="3255.32"/>
    <n v="81886.11"/>
    <d v="2024-09-03T00:00:00"/>
    <d v="2025-05-17T00:00:00"/>
    <d v="2024-09-03T00:00:00"/>
    <d v="2025-05-17T00:00:00"/>
  </r>
  <r>
    <x v="192"/>
    <n v="46201"/>
    <x v="103"/>
    <n v="49715"/>
    <n v="29809"/>
    <n v="2988"/>
    <n v="640"/>
    <n v="8604.36"/>
    <n v="782.41"/>
    <n v="1.22"/>
    <n v="13.44"/>
    <n v="30494"/>
    <n v="3815"/>
    <n v="1003"/>
    <n v="1467.83"/>
    <n v="16142.97"/>
    <d v="2024-09-26T00:00:00"/>
    <d v="2025-05-06T00:00:00"/>
    <d v="2024-09-26T00:00:00"/>
    <d v="2025-05-06T00:00:00"/>
  </r>
  <r>
    <x v="193"/>
    <n v="82424"/>
    <x v="171"/>
    <n v="75603"/>
    <n v="23752"/>
    <n v="1441"/>
    <n v="875"/>
    <n v="24308.32"/>
    <n v="54.15"/>
    <n v="0.06"/>
    <n v="27.78"/>
    <n v="28750"/>
    <n v="1603"/>
    <n v="1313"/>
    <n v="4586.3599999999997"/>
    <n v="26878.83"/>
    <d v="2024-10-21T00:00:00"/>
    <d v="2025-05-03T00:00:00"/>
    <d v="2024-10-21T00:00:00"/>
    <d v="2025-05-03T00:00:00"/>
  </r>
  <r>
    <x v="194"/>
    <n v="29833"/>
    <x v="172"/>
    <n v="37896"/>
    <n v="33472"/>
    <n v="591"/>
    <n v="555"/>
    <n v="237547.72"/>
    <n v="164.82"/>
    <n v="0.3"/>
    <n v="428.01"/>
    <n v="36115"/>
    <n v="1440"/>
    <n v="804"/>
    <n v="2979.16"/>
    <n v="241072.33"/>
    <d v="2025-01-13T00:00:00"/>
    <d v="2025-05-17T00:00:00"/>
    <d v="2025-01-13T00:00:00"/>
    <d v="2025-05-17T00:00:00"/>
  </r>
  <r>
    <x v="195"/>
    <n v="50682"/>
    <x v="173"/>
    <n v="44289"/>
    <n v="8427"/>
    <n v="1181"/>
    <n v="471"/>
    <n v="220919.26"/>
    <n v="564.57000000000005"/>
    <n v="1.2"/>
    <n v="469.04"/>
    <n v="9876"/>
    <n v="1846"/>
    <n v="962"/>
    <n v="4505.26"/>
    <n v="227201.07"/>
    <d v="2024-11-05T00:00:00"/>
    <d v="2025-05-27T00:00:00"/>
    <d v="2024-11-05T00:00:00"/>
    <d v="2025-05-27T00:00:00"/>
  </r>
  <r>
    <x v="196"/>
    <n v="38745"/>
    <x v="174"/>
    <n v="58228"/>
    <n v="35021"/>
    <n v="2362"/>
    <n v="914"/>
    <n v="433279.54"/>
    <n v="315.61"/>
    <n v="0.35"/>
    <n v="474.05"/>
    <n v="41609"/>
    <n v="2786"/>
    <n v="1074"/>
    <n v="1080.33"/>
    <n v="435610.18"/>
    <d v="2024-06-29T00:00:00"/>
    <d v="2025-05-03T00:00:00"/>
    <d v="2024-06-29T00:00:00"/>
    <d v="2025-05-03T00:00:00"/>
  </r>
  <r>
    <x v="197"/>
    <n v="35352"/>
    <x v="175"/>
    <n v="63365"/>
    <n v="19946"/>
    <n v="2346"/>
    <n v="592"/>
    <n v="71886.95"/>
    <n v="980.71"/>
    <n v="1.66"/>
    <n v="121.43"/>
    <n v="26117"/>
    <n v="3299"/>
    <n v="634"/>
    <n v="1328.38"/>
    <n v="78994.52"/>
    <d v="2025-04-23T00:00:00"/>
    <d v="2025-05-01T00:00:00"/>
    <d v="2025-04-23T00:00:00"/>
    <d v="2025-05-01T00:00:00"/>
  </r>
  <r>
    <x v="198"/>
    <n v="87169"/>
    <x v="176"/>
    <n v="80669"/>
    <n v="12985"/>
    <n v="2667"/>
    <n v="576"/>
    <n v="45544.45"/>
    <n v="434.34"/>
    <n v="0.75"/>
    <n v="79.069999999999993"/>
    <n v="16122"/>
    <n v="3508"/>
    <n v="673"/>
    <n v="4745.6499999999996"/>
    <n v="50200.06"/>
    <d v="2024-10-18T00:00:00"/>
    <d v="2025-05-28T00:00:00"/>
    <d v="2024-10-18T00:00:00"/>
    <d v="2025-05-28T00:00:00"/>
  </r>
  <r>
    <x v="199"/>
    <n v="94071"/>
    <x v="177"/>
    <n v="87326"/>
    <n v="24987"/>
    <n v="4676"/>
    <n v="649"/>
    <n v="258986.67"/>
    <n v="978.28"/>
    <n v="1.51"/>
    <n v="399.05"/>
    <n v="30042"/>
    <n v="4707"/>
    <n v="1039"/>
    <n v="5340.24"/>
    <n v="264480.65999999997"/>
    <d v="2024-09-25T00:00:00"/>
    <d v="2025-05-02T00:00:00"/>
    <d v="2024-09-25T00:00:00"/>
    <d v="2025-05-02T00:00:00"/>
  </r>
  <r>
    <x v="200"/>
    <n v="50573"/>
    <x v="178"/>
    <n v="60933"/>
    <n v="6274"/>
    <n v="2801"/>
    <n v="212"/>
    <n v="18909.07"/>
    <n v="663.03"/>
    <n v="3.13"/>
    <n v="89.19"/>
    <n v="7055"/>
    <n v="3723"/>
    <n v="592"/>
    <n v="2924.71"/>
    <n v="28760.47"/>
    <d v="2024-10-12T00:00:00"/>
    <d v="2025-05-12T00:00:00"/>
    <d v="2024-10-12T00:00:00"/>
    <d v="2025-05-12T00:00:00"/>
  </r>
  <r>
    <x v="201"/>
    <n v="49118"/>
    <x v="179"/>
    <n v="52263"/>
    <n v="14065"/>
    <n v="3980"/>
    <n v="967"/>
    <n v="194808.82"/>
    <n v="289.61"/>
    <n v="0.3"/>
    <n v="201.46"/>
    <n v="16339"/>
    <n v="4753"/>
    <n v="1133"/>
    <n v="3576.94"/>
    <n v="203047.64"/>
    <d v="2024-08-30T00:00:00"/>
    <d v="2025-05-28T00:00:00"/>
    <d v="2024-08-30T00:00:00"/>
    <d v="2025-05-28T00:00:00"/>
  </r>
  <r>
    <x v="202"/>
    <n v="52658"/>
    <x v="142"/>
    <n v="36852"/>
    <n v="29950"/>
    <n v="2561"/>
    <n v="267"/>
    <n v="40236.26"/>
    <n v="528.1"/>
    <n v="1.98"/>
    <n v="150.69999999999999"/>
    <n v="30425"/>
    <n v="2857"/>
    <n v="430"/>
    <n v="1917.54"/>
    <n v="43428.52"/>
    <d v="2024-09-22T00:00:00"/>
    <d v="2025-05-09T00:00:00"/>
    <d v="2024-09-22T00:00:00"/>
    <d v="2025-05-09T00:00:00"/>
  </r>
  <r>
    <x v="203"/>
    <n v="41038"/>
    <x v="180"/>
    <n v="70846"/>
    <n v="22947"/>
    <n v="2295"/>
    <n v="103"/>
    <n v="23620.52"/>
    <n v="524.99"/>
    <n v="5.0999999999999996"/>
    <n v="229.33"/>
    <n v="26472"/>
    <n v="2562"/>
    <n v="488"/>
    <n v="2115.63"/>
    <n v="32206.59"/>
    <d v="2024-10-02T00:00:00"/>
    <d v="2025-05-06T00:00:00"/>
    <d v="2024-10-02T00:00:00"/>
    <d v="2025-05-06T00:00:00"/>
  </r>
  <r>
    <x v="204"/>
    <n v="20282"/>
    <x v="181"/>
    <n v="31898"/>
    <n v="4635"/>
    <n v="2986"/>
    <n v="219"/>
    <n v="21959.17"/>
    <n v="210"/>
    <n v="0.96"/>
    <n v="100.27"/>
    <n v="5247"/>
    <n v="3913"/>
    <n v="598"/>
    <n v="4313.68"/>
    <n v="25159.47"/>
    <d v="2025-04-24T00:00:00"/>
    <d v="2025-05-24T00:00:00"/>
    <d v="2025-04-24T00:00:00"/>
    <d v="2025-05-24T00:00:00"/>
  </r>
  <r>
    <x v="205"/>
    <n v="31205"/>
    <x v="54"/>
    <n v="85661"/>
    <n v="6406"/>
    <n v="2601"/>
    <n v="648"/>
    <n v="166893.25"/>
    <n v="805.57"/>
    <n v="1.24"/>
    <n v="257.55"/>
    <n v="13589"/>
    <n v="2729"/>
    <n v="710"/>
    <n v="3237.51"/>
    <n v="168205.35"/>
    <d v="2025-03-12T00:00:00"/>
    <d v="2025-05-08T00:00:00"/>
    <d v="2025-03-12T00:00:00"/>
    <d v="2025-05-08T00:00:00"/>
  </r>
  <r>
    <x v="206"/>
    <n v="21283"/>
    <x v="179"/>
    <n v="63691"/>
    <n v="1625"/>
    <n v="1539"/>
    <n v="734"/>
    <n v="54033.38"/>
    <n v="659.57"/>
    <n v="0.9"/>
    <n v="73.61"/>
    <n v="9629"/>
    <n v="2075"/>
    <n v="864"/>
    <n v="3301.29"/>
    <n v="61254.98"/>
    <d v="2024-12-19T00:00:00"/>
    <d v="2025-05-25T00:00:00"/>
    <d v="2024-12-19T00:00:00"/>
    <d v="2025-05-25T00:00:00"/>
  </r>
  <r>
    <x v="207"/>
    <n v="52994"/>
    <x v="182"/>
    <n v="45036"/>
    <n v="12239"/>
    <n v="274"/>
    <n v="133"/>
    <n v="21816.2"/>
    <n v="713.14"/>
    <n v="5.36"/>
    <n v="164.03"/>
    <n v="17808"/>
    <n v="1216"/>
    <n v="496"/>
    <n v="3014.87"/>
    <n v="25458.400000000001"/>
    <d v="2024-06-22T00:00:00"/>
    <d v="2025-05-23T00:00:00"/>
    <d v="2024-06-22T00:00:00"/>
    <d v="2025-05-23T00:00:00"/>
  </r>
  <r>
    <x v="208"/>
    <n v="66037"/>
    <x v="183"/>
    <n v="39346"/>
    <n v="1087"/>
    <n v="485"/>
    <n v="285"/>
    <n v="102282.76"/>
    <n v="182.02"/>
    <n v="0.64"/>
    <n v="358.89"/>
    <n v="4918"/>
    <n v="702"/>
    <n v="474"/>
    <n v="3780.22"/>
    <n v="106541.94"/>
    <d v="2024-06-08T00:00:00"/>
    <d v="2025-05-03T00:00:00"/>
    <d v="2024-06-08T00:00:00"/>
    <d v="2025-05-03T00:00:00"/>
  </r>
  <r>
    <x v="209"/>
    <n v="91986"/>
    <x v="35"/>
    <n v="43230"/>
    <n v="29509"/>
    <n v="1108"/>
    <n v="952"/>
    <n v="278795.45"/>
    <n v="441.15"/>
    <n v="0.46"/>
    <n v="292.85000000000002"/>
    <n v="35925"/>
    <n v="1944"/>
    <n v="1059"/>
    <n v="2802.87"/>
    <n v="288588.59000000003"/>
    <d v="2024-09-18T00:00:00"/>
    <d v="2025-05-16T00:00:00"/>
    <d v="2024-09-18T00:00:00"/>
    <d v="2025-05-16T00:00:00"/>
  </r>
  <r>
    <x v="210"/>
    <n v="98112"/>
    <x v="81"/>
    <n v="88067"/>
    <n v="28016"/>
    <n v="1099"/>
    <n v="482"/>
    <n v="21267.85"/>
    <n v="689.46"/>
    <n v="1.43"/>
    <n v="44.12"/>
    <n v="29974"/>
    <n v="1552"/>
    <n v="682"/>
    <n v="3969.32"/>
    <n v="31186.1"/>
    <d v="2024-11-26T00:00:00"/>
    <d v="2025-05-28T00:00:00"/>
    <d v="2024-11-26T00:00:00"/>
    <d v="2025-05-28T00:00:00"/>
  </r>
  <r>
    <x v="211"/>
    <n v="61814"/>
    <x v="184"/>
    <n v="93278"/>
    <n v="47746"/>
    <n v="4638"/>
    <n v="226"/>
    <n v="47475.839999999997"/>
    <n v="765.52"/>
    <n v="3.39"/>
    <n v="210.07"/>
    <n v="55925"/>
    <n v="5291"/>
    <n v="709"/>
    <n v="5122.83"/>
    <n v="55159.88"/>
    <d v="2025-03-30T00:00:00"/>
    <d v="2025-05-01T00:00:00"/>
    <d v="2025-03-30T00:00:00"/>
    <d v="2025-05-01T00:00:00"/>
  </r>
  <r>
    <x v="212"/>
    <n v="49516"/>
    <x v="185"/>
    <n v="86526"/>
    <n v="10949"/>
    <n v="1148"/>
    <n v="736"/>
    <n v="7427.94"/>
    <n v="875.48"/>
    <n v="1.19"/>
    <n v="10.09"/>
    <n v="20607"/>
    <n v="1750"/>
    <n v="1089"/>
    <n v="3116.29"/>
    <n v="12085.49"/>
    <d v="2025-03-22T00:00:00"/>
    <d v="2025-05-22T00:00:00"/>
    <d v="2025-03-22T00:00:00"/>
    <d v="2025-05-22T00:00:00"/>
  </r>
  <r>
    <x v="213"/>
    <n v="94567"/>
    <x v="186"/>
    <n v="45037"/>
    <n v="47238"/>
    <n v="3927"/>
    <n v="506"/>
    <n v="15479.6"/>
    <n v="428.32"/>
    <n v="0.85"/>
    <n v="30.59"/>
    <n v="54237"/>
    <n v="4196"/>
    <n v="659"/>
    <n v="5259.87"/>
    <n v="16841.39"/>
    <d v="2024-12-07T00:00:00"/>
    <d v="2025-05-04T00:00:00"/>
    <d v="2024-12-07T00:00:00"/>
    <d v="2025-05-04T00:00:00"/>
  </r>
  <r>
    <x v="214"/>
    <n v="73330"/>
    <x v="58"/>
    <n v="45282"/>
    <n v="19830"/>
    <n v="1459"/>
    <n v="274"/>
    <n v="5157.5600000000004"/>
    <n v="806.86"/>
    <n v="2.94"/>
    <n v="18.82"/>
    <n v="27060"/>
    <n v="1531"/>
    <n v="524"/>
    <n v="3951.77"/>
    <n v="10531.05"/>
    <d v="2024-12-10T00:00:00"/>
    <d v="2025-05-12T00:00:00"/>
    <d v="2024-12-10T00:00:00"/>
    <d v="2025-05-12T00:00:00"/>
  </r>
  <r>
    <x v="215"/>
    <n v="72142"/>
    <x v="107"/>
    <n v="86307"/>
    <n v="4993"/>
    <n v="1153"/>
    <n v="933"/>
    <n v="40573.43"/>
    <n v="129.04"/>
    <n v="0.14000000000000001"/>
    <n v="43.49"/>
    <n v="5278"/>
    <n v="1417"/>
    <n v="1252"/>
    <n v="2969.22"/>
    <n v="43483.33"/>
    <d v="2025-03-25T00:00:00"/>
    <d v="2025-05-09T00:00:00"/>
    <d v="2025-03-25T00:00:00"/>
    <d v="2025-05-09T00:00:00"/>
  </r>
  <r>
    <x v="216"/>
    <n v="31240"/>
    <x v="187"/>
    <n v="62762"/>
    <n v="8759"/>
    <n v="997"/>
    <n v="775"/>
    <n v="133222.44"/>
    <n v="878.49"/>
    <n v="1.1299999999999999"/>
    <n v="171.9"/>
    <n v="14476"/>
    <n v="1933"/>
    <n v="894"/>
    <n v="1813.29"/>
    <n v="134104.23000000001"/>
    <d v="2024-12-03T00:00:00"/>
    <d v="2025-05-18T00:00:00"/>
    <d v="2024-12-03T00:00:00"/>
    <d v="2025-05-18T00:00:00"/>
  </r>
  <r>
    <x v="217"/>
    <n v="94813"/>
    <x v="188"/>
    <n v="81631"/>
    <n v="10385"/>
    <n v="2325"/>
    <n v="34"/>
    <n v="13487.42"/>
    <n v="275.10000000000002"/>
    <n v="8.09"/>
    <n v="396.69"/>
    <n v="11877"/>
    <n v="3091"/>
    <n v="182"/>
    <n v="602.66999999999996"/>
    <n v="21818.02"/>
    <d v="2024-07-28T00:00:00"/>
    <d v="2025-05-08T00:00:00"/>
    <d v="2024-07-28T00:00:00"/>
    <d v="2025-05-08T00:00:00"/>
  </r>
  <r>
    <x v="218"/>
    <n v="27851"/>
    <x v="40"/>
    <n v="46288"/>
    <n v="7656"/>
    <n v="2054"/>
    <n v="200"/>
    <n v="67581.63"/>
    <n v="910.53"/>
    <n v="4.55"/>
    <n v="337.91"/>
    <n v="16824"/>
    <n v="2535"/>
    <n v="415"/>
    <n v="5690.09"/>
    <n v="67930.539999999994"/>
    <d v="2025-01-14T00:00:00"/>
    <d v="2025-05-11T00:00:00"/>
    <d v="2025-01-14T00:00:00"/>
    <d v="2025-05-11T00:00:00"/>
  </r>
  <r>
    <x v="219"/>
    <n v="26581"/>
    <x v="189"/>
    <n v="94046"/>
    <n v="43356"/>
    <n v="4764"/>
    <n v="25"/>
    <n v="2339.63"/>
    <n v="173.18"/>
    <n v="6.93"/>
    <n v="93.59"/>
    <n v="51342"/>
    <n v="5313"/>
    <n v="300"/>
    <n v="4119.3"/>
    <n v="8771.73"/>
    <d v="2024-06-04T00:00:00"/>
    <d v="2025-05-16T00:00:00"/>
    <d v="2024-06-04T00:00:00"/>
    <d v="2025-05-16T00:00:00"/>
  </r>
  <r>
    <x v="220"/>
    <n v="37862"/>
    <x v="190"/>
    <n v="73355"/>
    <n v="31759"/>
    <n v="781"/>
    <n v="405"/>
    <n v="196698.55"/>
    <n v="788.88"/>
    <n v="1.95"/>
    <n v="485.68"/>
    <n v="31952"/>
    <n v="1764"/>
    <n v="566"/>
    <n v="3158.64"/>
    <n v="206538.57"/>
    <d v="2025-04-10T00:00:00"/>
    <d v="2025-05-11T00:00:00"/>
    <d v="2025-04-10T00:00:00"/>
    <d v="2025-05-11T00:00:00"/>
  </r>
  <r>
    <x v="221"/>
    <n v="62070"/>
    <x v="191"/>
    <n v="70197"/>
    <n v="2761"/>
    <n v="1946"/>
    <n v="572"/>
    <n v="18514.43"/>
    <n v="477.77"/>
    <n v="0.84"/>
    <n v="32.369999999999997"/>
    <n v="10576"/>
    <n v="2412"/>
    <n v="951"/>
    <n v="2831.28"/>
    <n v="23074.04"/>
    <d v="2025-02-03T00:00:00"/>
    <d v="2025-05-26T00:00:00"/>
    <d v="2025-02-03T00:00:00"/>
    <d v="2025-05-26T00:00:00"/>
  </r>
  <r>
    <x v="222"/>
    <n v="88336"/>
    <x v="192"/>
    <n v="35410"/>
    <n v="18339"/>
    <n v="4806"/>
    <n v="997"/>
    <n v="34150.699999999997"/>
    <n v="855.59"/>
    <n v="0.86"/>
    <n v="34.25"/>
    <n v="19498"/>
    <n v="5360"/>
    <n v="1400"/>
    <n v="1404.64"/>
    <n v="37605.42"/>
    <d v="2025-04-23T00:00:00"/>
    <d v="2025-05-05T00:00:00"/>
    <d v="2025-04-23T00:00:00"/>
    <d v="2025-05-05T00:00:00"/>
  </r>
  <r>
    <x v="223"/>
    <n v="23828"/>
    <x v="109"/>
    <n v="47087"/>
    <n v="13105"/>
    <n v="2439"/>
    <n v="232"/>
    <n v="12220.71"/>
    <n v="403.04"/>
    <n v="1.74"/>
    <n v="52.68"/>
    <n v="17753"/>
    <n v="2967"/>
    <n v="575"/>
    <n v="3065.72"/>
    <n v="21031.35"/>
    <d v="2025-03-11T00:00:00"/>
    <d v="2025-05-11T00:00:00"/>
    <d v="2025-03-11T00:00:00"/>
    <d v="2025-05-11T00:00:00"/>
  </r>
  <r>
    <x v="224"/>
    <n v="88648"/>
    <x v="193"/>
    <n v="52054"/>
    <n v="4992"/>
    <n v="1527"/>
    <n v="658"/>
    <n v="306245.75"/>
    <n v="456.09"/>
    <n v="0.69"/>
    <n v="465.42"/>
    <n v="8620"/>
    <n v="1527"/>
    <n v="825"/>
    <n v="2571.0100000000002"/>
    <n v="310414.86"/>
    <d v="2024-12-20T00:00:00"/>
    <d v="2025-05-12T00:00:00"/>
    <d v="2024-12-20T00:00:00"/>
    <d v="2025-05-12T00:00:00"/>
  </r>
  <r>
    <x v="225"/>
    <n v="80348"/>
    <x v="194"/>
    <n v="85284"/>
    <n v="42592"/>
    <n v="3349"/>
    <n v="444"/>
    <n v="183663.84"/>
    <n v="316.27999999999997"/>
    <n v="0.71"/>
    <n v="413.66"/>
    <n v="48838"/>
    <n v="4336"/>
    <n v="693"/>
    <n v="3926.03"/>
    <n v="192306.36"/>
    <d v="2025-03-04T00:00:00"/>
    <d v="2025-05-24T00:00:00"/>
    <d v="2025-03-04T00:00:00"/>
    <d v="2025-05-24T00:00:00"/>
  </r>
  <r>
    <x v="226"/>
    <n v="72893"/>
    <x v="195"/>
    <n v="65820"/>
    <n v="1226"/>
    <n v="859"/>
    <n v="657"/>
    <n v="130139.25"/>
    <n v="123.34"/>
    <n v="0.19"/>
    <n v="198.08"/>
    <n v="9837"/>
    <n v="1452"/>
    <n v="1141"/>
    <n v="737.25"/>
    <n v="134386.82999999999"/>
    <d v="2024-10-04T00:00:00"/>
    <d v="2025-05-28T00:00:00"/>
    <d v="2024-10-04T00:00:00"/>
    <d v="2025-05-28T00:00:00"/>
  </r>
  <r>
    <x v="227"/>
    <n v="36715"/>
    <x v="196"/>
    <n v="74409"/>
    <n v="24806"/>
    <n v="2712"/>
    <n v="40"/>
    <n v="13504.02"/>
    <n v="942.31"/>
    <n v="23.56"/>
    <n v="337.6"/>
    <n v="29006"/>
    <n v="2913"/>
    <n v="489"/>
    <n v="5383.62"/>
    <n v="19531.07"/>
    <d v="2024-10-11T00:00:00"/>
    <d v="2025-05-25T00:00:00"/>
    <d v="2024-10-11T00:00:00"/>
    <d v="2025-05-25T00:00:00"/>
  </r>
  <r>
    <x v="228"/>
    <n v="98033"/>
    <x v="197"/>
    <n v="94200"/>
    <n v="40812"/>
    <n v="780"/>
    <n v="83"/>
    <n v="30965.71"/>
    <n v="641.5"/>
    <n v="7.73"/>
    <n v="373.08"/>
    <n v="42440"/>
    <n v="1457"/>
    <n v="469"/>
    <n v="3316"/>
    <n v="32472.87"/>
    <d v="2025-04-14T00:00:00"/>
    <d v="2025-05-27T00:00:00"/>
    <d v="2025-04-14T00:00:00"/>
    <d v="2025-05-27T00:00:00"/>
  </r>
  <r>
    <x v="229"/>
    <n v="48669"/>
    <x v="198"/>
    <n v="32282"/>
    <n v="35124"/>
    <n v="2008"/>
    <n v="985"/>
    <n v="399842.12"/>
    <n v="911.03"/>
    <n v="0.92"/>
    <n v="405.93"/>
    <n v="44466"/>
    <n v="2230"/>
    <n v="1393"/>
    <n v="4559.6099999999997"/>
    <n v="406399.81"/>
    <d v="2024-12-04T00:00:00"/>
    <d v="2025-05-12T00:00:00"/>
    <d v="2024-12-04T00:00:00"/>
    <d v="2025-05-12T00:00:00"/>
  </r>
  <r>
    <x v="230"/>
    <n v="99285"/>
    <x v="199"/>
    <n v="47514"/>
    <n v="35926"/>
    <n v="3510"/>
    <n v="374"/>
    <n v="161662.93"/>
    <n v="547.11"/>
    <n v="1.46"/>
    <n v="432.25"/>
    <n v="39185"/>
    <n v="3873"/>
    <n v="727"/>
    <n v="2474.4699999999998"/>
    <n v="166219.15"/>
    <d v="2024-10-20T00:00:00"/>
    <d v="2025-05-27T00:00:00"/>
    <d v="2024-10-20T00:00:00"/>
    <d v="2025-05-27T00:00:00"/>
  </r>
  <r>
    <x v="231"/>
    <n v="59758"/>
    <x v="200"/>
    <n v="84312"/>
    <n v="3634"/>
    <n v="2080"/>
    <n v="359"/>
    <n v="5755.4"/>
    <n v="890.76"/>
    <n v="2.48"/>
    <n v="16.03"/>
    <n v="4775"/>
    <n v="2691"/>
    <n v="738"/>
    <n v="4335.8999999999996"/>
    <n v="9563.4699999999993"/>
    <d v="2024-11-29T00:00:00"/>
    <d v="2025-05-20T00:00:00"/>
    <d v="2024-11-29T00:00:00"/>
    <d v="2025-05-20T00:00:00"/>
  </r>
  <r>
    <x v="232"/>
    <n v="60603"/>
    <x v="70"/>
    <n v="98803"/>
    <n v="39832"/>
    <n v="1601"/>
    <n v="832"/>
    <n v="71290.149999999994"/>
    <n v="352.42"/>
    <n v="0.42"/>
    <n v="85.69"/>
    <n v="43105"/>
    <n v="2044"/>
    <n v="1233"/>
    <n v="3540.56"/>
    <n v="74762.13"/>
    <d v="2024-10-21T00:00:00"/>
    <d v="2025-05-14T00:00:00"/>
    <d v="2024-10-21T00:00:00"/>
    <d v="2025-05-14T00:00:00"/>
  </r>
  <r>
    <x v="233"/>
    <n v="67498"/>
    <x v="201"/>
    <n v="41120"/>
    <n v="9267"/>
    <n v="939"/>
    <n v="687"/>
    <n v="339472.55"/>
    <n v="225.71"/>
    <n v="0.33"/>
    <n v="494.14"/>
    <n v="10321"/>
    <n v="1326"/>
    <n v="799"/>
    <n v="937.07"/>
    <n v="344379.89"/>
    <d v="2024-08-31T00:00:00"/>
    <d v="2025-05-08T00:00:00"/>
    <d v="2024-08-31T00:00:00"/>
    <d v="2025-05-08T00:00:00"/>
  </r>
  <r>
    <x v="234"/>
    <n v="39799"/>
    <x v="202"/>
    <n v="37597"/>
    <n v="47593"/>
    <n v="4468"/>
    <n v="447"/>
    <n v="91081.97"/>
    <n v="420.01"/>
    <n v="0.94"/>
    <n v="203.76"/>
    <n v="49902"/>
    <n v="5294"/>
    <n v="571"/>
    <n v="2718.04"/>
    <n v="94045.49"/>
    <d v="2025-03-22T00:00:00"/>
    <d v="2025-05-15T00:00:00"/>
    <d v="2025-03-22T00:00:00"/>
    <d v="2025-05-15T00:00:00"/>
  </r>
  <r>
    <x v="235"/>
    <n v="42052"/>
    <x v="203"/>
    <n v="38036"/>
    <n v="32278"/>
    <n v="3168"/>
    <n v="645"/>
    <n v="267730.86"/>
    <n v="606.91"/>
    <n v="0.94"/>
    <n v="415.09"/>
    <n v="34694"/>
    <n v="3964"/>
    <n v="721"/>
    <n v="3645.23"/>
    <n v="269331.53999999998"/>
    <d v="2024-06-16T00:00:00"/>
    <d v="2025-05-15T00:00:00"/>
    <d v="2024-06-16T00:00:00"/>
    <d v="2025-05-15T00:00:00"/>
  </r>
  <r>
    <x v="236"/>
    <n v="56575"/>
    <x v="204"/>
    <n v="72261"/>
    <n v="45623"/>
    <n v="3150"/>
    <n v="164"/>
    <n v="44412.22"/>
    <n v="483.1"/>
    <n v="2.95"/>
    <n v="270.81"/>
    <n v="54179"/>
    <n v="4003"/>
    <n v="472"/>
    <n v="4653.01"/>
    <n v="48872.59"/>
    <d v="2025-03-07T00:00:00"/>
    <d v="2025-05-21T00:00:00"/>
    <d v="2025-03-07T00:00:00"/>
    <d v="2025-05-21T00:00:00"/>
  </r>
  <r>
    <x v="237"/>
    <n v="76882"/>
    <x v="205"/>
    <n v="30340"/>
    <n v="44449"/>
    <n v="392"/>
    <n v="20"/>
    <n v="5665.55"/>
    <n v="966.75"/>
    <n v="48.34"/>
    <n v="283.27999999999997"/>
    <n v="54163"/>
    <n v="776"/>
    <n v="111"/>
    <n v="3885.84"/>
    <n v="15662.72"/>
    <d v="2025-04-25T00:00:00"/>
    <d v="2025-05-15T00:00:00"/>
    <d v="2025-04-25T00:00:00"/>
    <d v="2025-05-15T00:00:00"/>
  </r>
  <r>
    <x v="238"/>
    <n v="78478"/>
    <x v="206"/>
    <n v="94353"/>
    <n v="27262"/>
    <n v="3180"/>
    <n v="763"/>
    <n v="129445.49"/>
    <n v="307.48"/>
    <n v="0.4"/>
    <n v="169.65"/>
    <n v="34167"/>
    <n v="3966"/>
    <n v="927"/>
    <n v="3964.26"/>
    <n v="131010.53"/>
    <d v="2024-12-16T00:00:00"/>
    <d v="2025-05-12T00:00:00"/>
    <d v="2024-12-16T00:00:00"/>
    <d v="2025-05-12T00:00:00"/>
  </r>
  <r>
    <x v="239"/>
    <n v="55428"/>
    <x v="4"/>
    <n v="68975"/>
    <n v="1640"/>
    <n v="276"/>
    <n v="172"/>
    <n v="4921.09"/>
    <n v="463.88"/>
    <n v="2.7"/>
    <n v="28.61"/>
    <n v="8178"/>
    <n v="762"/>
    <n v="647"/>
    <n v="762.01"/>
    <n v="11760.57"/>
    <d v="2025-03-09T00:00:00"/>
    <d v="2025-05-28T00:00:00"/>
    <d v="2025-03-09T00:00:00"/>
    <d v="2025-05-28T00:00:00"/>
  </r>
  <r>
    <x v="240"/>
    <n v="86093"/>
    <x v="4"/>
    <n v="59689"/>
    <n v="49151"/>
    <n v="892"/>
    <n v="146"/>
    <n v="8161.32"/>
    <n v="517.77"/>
    <n v="3.55"/>
    <n v="55.9"/>
    <n v="56114"/>
    <n v="1755"/>
    <n v="215"/>
    <n v="3465.54"/>
    <n v="11977.09"/>
    <d v="2024-07-30T00:00:00"/>
    <d v="2025-05-17T00:00:00"/>
    <d v="2024-07-30T00:00:00"/>
    <d v="2025-05-17T00:00:00"/>
  </r>
  <r>
    <x v="241"/>
    <n v="78954"/>
    <x v="207"/>
    <n v="58064"/>
    <n v="14027"/>
    <n v="2464"/>
    <n v="398"/>
    <n v="183151.64"/>
    <n v="609.70000000000005"/>
    <n v="1.53"/>
    <n v="460.18"/>
    <n v="20669"/>
    <n v="3217"/>
    <n v="862"/>
    <n v="4938.93"/>
    <n v="192960.96"/>
    <d v="2025-04-22T00:00:00"/>
    <d v="2025-05-14T00:00:00"/>
    <d v="2025-04-22T00:00:00"/>
    <d v="2025-05-14T00:00:00"/>
  </r>
  <r>
    <x v="242"/>
    <n v="38354"/>
    <x v="208"/>
    <n v="52190"/>
    <n v="6642"/>
    <n v="3832"/>
    <n v="771"/>
    <n v="187720.66"/>
    <n v="808.52"/>
    <n v="1.05"/>
    <n v="243.48"/>
    <n v="8505"/>
    <n v="3947"/>
    <n v="1199"/>
    <n v="3009.88"/>
    <n v="196205.65"/>
    <d v="2024-11-23T00:00:00"/>
    <d v="2025-05-08T00:00:00"/>
    <d v="2024-11-23T00:00:00"/>
    <d v="2025-05-08T00:00:00"/>
  </r>
  <r>
    <x v="243"/>
    <n v="60510"/>
    <x v="209"/>
    <n v="78933"/>
    <n v="22326"/>
    <n v="2500"/>
    <n v="836"/>
    <n v="265037.36"/>
    <n v="515.33000000000004"/>
    <n v="0.62"/>
    <n v="317.02999999999997"/>
    <n v="30508"/>
    <n v="3219"/>
    <n v="949"/>
    <n v="2904.78"/>
    <n v="271945.81"/>
    <d v="2025-01-19T00:00:00"/>
    <d v="2025-05-18T00:00:00"/>
    <d v="2025-01-19T00:00:00"/>
    <d v="2025-05-18T00:00:00"/>
  </r>
  <r>
    <x v="244"/>
    <n v="56674"/>
    <x v="210"/>
    <n v="49337"/>
    <n v="22813"/>
    <n v="2377"/>
    <n v="125"/>
    <n v="51462.62"/>
    <n v="648.03"/>
    <n v="5.18"/>
    <n v="411.7"/>
    <n v="26548"/>
    <n v="2923"/>
    <n v="308"/>
    <n v="3295.63"/>
    <n v="59417.22"/>
    <d v="2025-01-08T00:00:00"/>
    <d v="2025-05-12T00:00:00"/>
    <d v="2025-01-08T00:00:00"/>
    <d v="2025-05-12T00:00:00"/>
  </r>
  <r>
    <x v="245"/>
    <n v="97842"/>
    <x v="211"/>
    <n v="40503"/>
    <n v="19725"/>
    <n v="4218"/>
    <n v="487"/>
    <n v="8286.0499999999993"/>
    <n v="301.67"/>
    <n v="0.62"/>
    <n v="17.010000000000002"/>
    <n v="20813"/>
    <n v="4509"/>
    <n v="511"/>
    <n v="3469.87"/>
    <n v="9069.44"/>
    <d v="2025-01-05T00:00:00"/>
    <d v="2025-05-08T00:00:00"/>
    <d v="2025-01-05T00:00:00"/>
    <d v="2025-05-08T00:00:00"/>
  </r>
  <r>
    <x v="246"/>
    <n v="62727"/>
    <x v="184"/>
    <n v="38068"/>
    <n v="7795"/>
    <n v="210"/>
    <n v="126"/>
    <n v="44480.12"/>
    <n v="885.58"/>
    <n v="7.03"/>
    <n v="353.02"/>
    <n v="10970"/>
    <n v="744"/>
    <n v="390"/>
    <n v="4504.1000000000004"/>
    <n v="47355.43"/>
    <d v="2025-03-21T00:00:00"/>
    <d v="2025-05-05T00:00:00"/>
    <d v="2025-03-21T00:00:00"/>
    <d v="2025-05-05T00:00:00"/>
  </r>
  <r>
    <x v="247"/>
    <n v="21381"/>
    <x v="212"/>
    <n v="96634"/>
    <n v="20310"/>
    <n v="3665"/>
    <n v="770"/>
    <n v="225417.44"/>
    <n v="635.77"/>
    <n v="0.83"/>
    <n v="292.75"/>
    <n v="25719"/>
    <n v="3709"/>
    <n v="830"/>
    <n v="1149.47"/>
    <n v="234119.99"/>
    <d v="2025-01-19T00:00:00"/>
    <d v="2025-05-03T00:00:00"/>
    <d v="2025-01-19T00:00:00"/>
    <d v="2025-05-03T00:00:00"/>
  </r>
  <r>
    <x v="248"/>
    <n v="91312"/>
    <x v="213"/>
    <n v="89766"/>
    <n v="12949"/>
    <n v="4555"/>
    <n v="473"/>
    <n v="73169.48"/>
    <n v="408.84"/>
    <n v="0.86"/>
    <n v="154.69"/>
    <n v="15504"/>
    <n v="4844"/>
    <n v="767"/>
    <n v="2421.36"/>
    <n v="76165.38"/>
    <d v="2025-03-01T00:00:00"/>
    <d v="2025-05-06T00:00:00"/>
    <d v="2025-03-01T00:00:00"/>
    <d v="2025-05-06T00:00:00"/>
  </r>
  <r>
    <x v="249"/>
    <n v="73117"/>
    <x v="214"/>
    <n v="88394"/>
    <n v="36969"/>
    <n v="2790"/>
    <n v="230"/>
    <n v="27773.47"/>
    <n v="481.67"/>
    <n v="2.09"/>
    <n v="120.75"/>
    <n v="42758"/>
    <n v="3226"/>
    <n v="498"/>
    <n v="3503.1"/>
    <n v="31415.83"/>
    <d v="2025-04-01T00:00:00"/>
    <d v="2025-05-26T00:00:00"/>
    <d v="2025-04-01T00:00:00"/>
    <d v="2025-05-26T00:00:00"/>
  </r>
  <r>
    <x v="250"/>
    <n v="50750"/>
    <x v="215"/>
    <n v="46566"/>
    <n v="7690"/>
    <n v="1599"/>
    <n v="563"/>
    <n v="150814.44"/>
    <n v="640.72"/>
    <n v="1.1399999999999999"/>
    <n v="267.88"/>
    <n v="14245"/>
    <n v="2476"/>
    <n v="1062"/>
    <n v="2163.66"/>
    <n v="153785.14000000001"/>
    <d v="2024-08-18T00:00:00"/>
    <d v="2025-05-17T00:00:00"/>
    <d v="2024-08-18T00:00:00"/>
    <d v="2025-05-17T00:00:00"/>
  </r>
  <r>
    <x v="251"/>
    <n v="76378"/>
    <x v="216"/>
    <n v="86071"/>
    <n v="6085"/>
    <n v="1045"/>
    <n v="630"/>
    <n v="278570.98"/>
    <n v="167.04"/>
    <n v="0.27"/>
    <n v="442.18"/>
    <n v="14012"/>
    <n v="1398"/>
    <n v="756"/>
    <n v="448.16"/>
    <n v="286082.57"/>
    <d v="2025-02-13T00:00:00"/>
    <d v="2025-05-17T00:00:00"/>
    <d v="2025-02-13T00:00:00"/>
    <d v="2025-05-17T00:00:00"/>
  </r>
  <r>
    <x v="252"/>
    <n v="74238"/>
    <x v="110"/>
    <n v="88608"/>
    <n v="24045"/>
    <n v="1894"/>
    <n v="153"/>
    <n v="46023.63"/>
    <n v="717.89"/>
    <n v="4.6900000000000004"/>
    <n v="300.81"/>
    <n v="30397"/>
    <n v="2236"/>
    <n v="240"/>
    <n v="4916.1899999999996"/>
    <n v="46161.45"/>
    <d v="2024-06-18T00:00:00"/>
    <d v="2025-05-01T00:00:00"/>
    <d v="2024-06-18T00:00:00"/>
    <d v="2025-05-01T00:00:00"/>
  </r>
  <r>
    <x v="253"/>
    <n v="75103"/>
    <x v="217"/>
    <n v="71627"/>
    <n v="41086"/>
    <n v="4738"/>
    <n v="576"/>
    <n v="165221.19"/>
    <n v="138.63"/>
    <n v="0.24"/>
    <n v="286.83999999999997"/>
    <n v="46879"/>
    <n v="5165"/>
    <n v="1027"/>
    <n v="4085.4"/>
    <n v="174150.72"/>
    <d v="2024-07-11T00:00:00"/>
    <d v="2025-05-24T00:00:00"/>
    <d v="2024-07-11T00:00:00"/>
    <d v="2025-05-24T00:00:00"/>
  </r>
  <r>
    <x v="254"/>
    <n v="22224"/>
    <x v="194"/>
    <n v="78695"/>
    <n v="44952"/>
    <n v="2458"/>
    <n v="697"/>
    <n v="199807.76"/>
    <n v="51.87"/>
    <n v="7.0000000000000007E-2"/>
    <n v="286.67"/>
    <n v="52046"/>
    <n v="3363"/>
    <n v="871"/>
    <n v="894.97"/>
    <n v="206966.92"/>
    <d v="2024-12-11T00:00:00"/>
    <d v="2025-05-18T00:00:00"/>
    <d v="2024-12-11T00:00:00"/>
    <d v="2025-05-18T00:00:00"/>
  </r>
  <r>
    <x v="255"/>
    <n v="49796"/>
    <x v="218"/>
    <n v="88272"/>
    <n v="24927"/>
    <n v="532"/>
    <n v="451"/>
    <n v="70376.56"/>
    <n v="705.52"/>
    <n v="1.56"/>
    <n v="156.05000000000001"/>
    <n v="32049"/>
    <n v="1254"/>
    <n v="590"/>
    <n v="5702.86"/>
    <n v="71514.16"/>
    <d v="2025-01-03T00:00:00"/>
    <d v="2025-05-21T00:00:00"/>
    <d v="2025-01-03T00:00:00"/>
    <d v="2025-05-21T00:00:00"/>
  </r>
  <r>
    <x v="256"/>
    <n v="74575"/>
    <x v="43"/>
    <n v="48971"/>
    <n v="26099"/>
    <n v="1388"/>
    <n v="302"/>
    <n v="96902.09"/>
    <n v="119.87"/>
    <n v="0.4"/>
    <n v="320.87"/>
    <n v="34517"/>
    <n v="1623"/>
    <n v="662"/>
    <n v="391.12"/>
    <n v="104601.01"/>
    <d v="2025-03-17T00:00:00"/>
    <d v="2025-05-10T00:00:00"/>
    <d v="2025-03-17T00:00:00"/>
    <d v="2025-05-10T00:00:00"/>
  </r>
  <r>
    <x v="257"/>
    <n v="47364"/>
    <x v="219"/>
    <n v="54972"/>
    <n v="46679"/>
    <n v="2088"/>
    <n v="897"/>
    <n v="297896.58"/>
    <n v="219.87"/>
    <n v="0.25"/>
    <n v="332.1"/>
    <n v="50572"/>
    <n v="3039"/>
    <n v="1366"/>
    <n v="1306.42"/>
    <n v="304706.93"/>
    <d v="2024-06-05T00:00:00"/>
    <d v="2025-05-11T00:00:00"/>
    <d v="2024-06-05T00:00:00"/>
    <d v="2025-05-11T00:00:00"/>
  </r>
  <r>
    <x v="258"/>
    <n v="77505"/>
    <x v="220"/>
    <n v="48135"/>
    <n v="25851"/>
    <n v="949"/>
    <n v="148"/>
    <n v="35430.54"/>
    <n v="685.37"/>
    <n v="4.63"/>
    <n v="239.4"/>
    <n v="31035"/>
    <n v="1304"/>
    <n v="168"/>
    <n v="2129.54"/>
    <n v="39171.620000000003"/>
    <d v="2024-12-21T00:00:00"/>
    <d v="2025-05-09T00:00:00"/>
    <d v="2024-12-21T00:00:00"/>
    <d v="2025-05-09T00:00:00"/>
  </r>
  <r>
    <x v="259"/>
    <n v="46672"/>
    <x v="221"/>
    <n v="34213"/>
    <n v="10793"/>
    <n v="1683"/>
    <n v="564"/>
    <n v="236533.32"/>
    <n v="274.92"/>
    <n v="0.49"/>
    <n v="419.39"/>
    <n v="14541"/>
    <n v="1784"/>
    <n v="843"/>
    <n v="4467.8599999999997"/>
    <n v="243656.21"/>
    <d v="2025-03-31T00:00:00"/>
    <d v="2025-05-13T00:00:00"/>
    <d v="2025-03-31T00:00:00"/>
    <d v="2025-05-13T00:00:00"/>
  </r>
  <r>
    <x v="260"/>
    <n v="44472"/>
    <x v="222"/>
    <n v="81813"/>
    <n v="35332"/>
    <n v="3861"/>
    <n v="181"/>
    <n v="66097.52"/>
    <n v="274.01"/>
    <n v="1.51"/>
    <n v="365.18"/>
    <n v="44263"/>
    <n v="4238"/>
    <n v="368"/>
    <n v="2268.27"/>
    <n v="73744.38"/>
    <d v="2025-02-10T00:00:00"/>
    <d v="2025-05-01T00:00:00"/>
    <d v="2025-02-10T00:00:00"/>
    <d v="2025-05-01T00:00:00"/>
  </r>
  <r>
    <x v="261"/>
    <n v="63791"/>
    <x v="223"/>
    <n v="41950"/>
    <n v="11204"/>
    <n v="2161"/>
    <n v="603"/>
    <n v="43126.32"/>
    <n v="976.25"/>
    <n v="1.62"/>
    <n v="71.52"/>
    <n v="17022"/>
    <n v="2335"/>
    <n v="824"/>
    <n v="2821.24"/>
    <n v="45025.54"/>
    <d v="2024-06-23T00:00:00"/>
    <d v="2025-05-10T00:00:00"/>
    <d v="2024-06-23T00:00:00"/>
    <d v="2025-05-10T00:00:00"/>
  </r>
  <r>
    <x v="262"/>
    <n v="50431"/>
    <x v="224"/>
    <n v="47908"/>
    <n v="29836"/>
    <n v="42"/>
    <n v="6"/>
    <n v="1152.9100000000001"/>
    <n v="354.61"/>
    <n v="59.1"/>
    <n v="192.15"/>
    <n v="30555"/>
    <n v="596"/>
    <n v="378"/>
    <n v="3590.44"/>
    <n v="10897.43"/>
    <d v="2025-02-14T00:00:00"/>
    <d v="2025-05-13T00:00:00"/>
    <d v="2025-02-14T00:00:00"/>
    <d v="2025-05-13T00:00:00"/>
  </r>
  <r>
    <x v="263"/>
    <n v="73554"/>
    <x v="225"/>
    <n v="50936"/>
    <n v="4926"/>
    <n v="4330"/>
    <n v="982"/>
    <n v="230198.39999999999"/>
    <n v="782.57"/>
    <n v="0.8"/>
    <n v="234.42"/>
    <n v="13761"/>
    <n v="4945"/>
    <n v="1176"/>
    <n v="4336.1499999999996"/>
    <n v="239578.45"/>
    <d v="2024-11-04T00:00:00"/>
    <d v="2025-05-12T00:00:00"/>
    <d v="2024-11-04T00:00:00"/>
    <d v="2025-05-12T00:00:00"/>
  </r>
  <r>
    <x v="264"/>
    <n v="51131"/>
    <x v="226"/>
    <n v="82428"/>
    <n v="34370"/>
    <n v="1251"/>
    <n v="515"/>
    <n v="243046.48"/>
    <n v="958.21"/>
    <n v="1.86"/>
    <n v="471.93"/>
    <n v="43541"/>
    <n v="1684"/>
    <n v="845"/>
    <n v="5772.42"/>
    <n v="243894.97"/>
    <d v="2024-10-17T00:00:00"/>
    <d v="2025-05-20T00:00:00"/>
    <d v="2024-10-17T00:00:00"/>
    <d v="2025-05-20T00:00:00"/>
  </r>
  <r>
    <x v="265"/>
    <n v="58458"/>
    <x v="217"/>
    <n v="76169"/>
    <n v="8159"/>
    <n v="3280"/>
    <n v="361"/>
    <n v="153470.22"/>
    <n v="897.11"/>
    <n v="2.4900000000000002"/>
    <n v="425.13"/>
    <n v="15627"/>
    <n v="3618"/>
    <n v="627"/>
    <n v="5805.56"/>
    <n v="158790.15"/>
    <d v="2024-08-12T00:00:00"/>
    <d v="2025-05-04T00:00:00"/>
    <d v="2024-08-12T00:00:00"/>
    <d v="2025-05-04T00:00:00"/>
  </r>
  <r>
    <x v="266"/>
    <n v="74254"/>
    <x v="56"/>
    <n v="37006"/>
    <n v="9182"/>
    <n v="1082"/>
    <n v="686"/>
    <n v="104510.18"/>
    <n v="918.31"/>
    <n v="1.34"/>
    <n v="152.35"/>
    <n v="19097"/>
    <n v="1650"/>
    <n v="732"/>
    <n v="1230.8499999999999"/>
    <n v="111441.18"/>
    <d v="2024-07-17T00:00:00"/>
    <d v="2025-05-03T00:00:00"/>
    <d v="2024-07-17T00:00:00"/>
    <d v="2025-05-03T00:00:00"/>
  </r>
  <r>
    <x v="267"/>
    <n v="36241"/>
    <x v="227"/>
    <n v="35939"/>
    <n v="47964"/>
    <n v="2305"/>
    <n v="565"/>
    <n v="89235.64"/>
    <n v="421.49"/>
    <n v="0.75"/>
    <n v="157.94"/>
    <n v="50747"/>
    <n v="2877"/>
    <n v="686"/>
    <n v="3822.8"/>
    <n v="90090.41"/>
    <d v="2025-01-30T00:00:00"/>
    <d v="2025-05-10T00:00:00"/>
    <d v="2025-01-30T00:00:00"/>
    <d v="2025-05-10T00:00:00"/>
  </r>
  <r>
    <x v="268"/>
    <n v="64605"/>
    <x v="228"/>
    <n v="69121"/>
    <n v="31933"/>
    <n v="2359"/>
    <n v="908"/>
    <n v="258624.27"/>
    <n v="464.01"/>
    <n v="0.51"/>
    <n v="284.83"/>
    <n v="37570"/>
    <n v="2451"/>
    <n v="915"/>
    <n v="1517.85"/>
    <n v="259219.06"/>
    <d v="2024-06-28T00:00:00"/>
    <d v="2025-05-01T00:00:00"/>
    <d v="2024-06-28T00:00:00"/>
    <d v="2025-05-01T00:00:00"/>
  </r>
  <r>
    <x v="269"/>
    <n v="92010"/>
    <x v="229"/>
    <n v="77153"/>
    <n v="43006"/>
    <n v="4968"/>
    <n v="667"/>
    <n v="42259.6"/>
    <n v="662.52"/>
    <n v="0.99"/>
    <n v="63.36"/>
    <n v="52473"/>
    <n v="5527"/>
    <n v="850"/>
    <n v="4224.0200000000004"/>
    <n v="52072.92"/>
    <d v="2024-11-05T00:00:00"/>
    <d v="2025-05-16T00:00:00"/>
    <d v="2024-11-05T00:00:00"/>
    <d v="2025-05-16T00:00:00"/>
  </r>
  <r>
    <x v="270"/>
    <n v="25451"/>
    <x v="230"/>
    <n v="71316"/>
    <n v="40454"/>
    <n v="879"/>
    <n v="153"/>
    <n v="63709.49"/>
    <n v="24.05"/>
    <n v="0.16"/>
    <n v="416.4"/>
    <n v="49442"/>
    <n v="1449"/>
    <n v="277"/>
    <n v="4743.12"/>
    <n v="73314.83"/>
    <d v="2025-03-27T00:00:00"/>
    <d v="2025-05-11T00:00:00"/>
    <d v="2025-03-27T00:00:00"/>
    <d v="2025-05-11T00:00:00"/>
  </r>
  <r>
    <x v="271"/>
    <n v="88431"/>
    <x v="231"/>
    <n v="85745"/>
    <n v="5866"/>
    <n v="529"/>
    <n v="140"/>
    <n v="54433.91"/>
    <n v="855.68"/>
    <n v="6.11"/>
    <n v="388.81"/>
    <n v="12842"/>
    <n v="955"/>
    <n v="178"/>
    <n v="4764.6099999999997"/>
    <n v="64039.57"/>
    <d v="2024-12-01T00:00:00"/>
    <d v="2025-05-18T00:00:00"/>
    <d v="2024-12-01T00:00:00"/>
    <d v="2025-05-18T00:00:00"/>
  </r>
  <r>
    <x v="272"/>
    <n v="75388"/>
    <x v="232"/>
    <n v="57691"/>
    <n v="12924"/>
    <n v="2478"/>
    <n v="73"/>
    <n v="14214.77"/>
    <n v="786.58"/>
    <n v="10.78"/>
    <n v="194.72"/>
    <n v="16933"/>
    <n v="2732"/>
    <n v="243"/>
    <n v="1026.4000000000001"/>
    <n v="22314.75"/>
    <d v="2024-12-22T00:00:00"/>
    <d v="2025-05-01T00:00:00"/>
    <d v="2024-12-22T00:00:00"/>
    <d v="2025-05-01T00:00:00"/>
  </r>
  <r>
    <x v="273"/>
    <n v="40022"/>
    <x v="97"/>
    <n v="73463"/>
    <n v="9635"/>
    <n v="2847"/>
    <n v="612"/>
    <n v="126900.99"/>
    <n v="253.35"/>
    <n v="0.41"/>
    <n v="207.35"/>
    <n v="13582"/>
    <n v="3499"/>
    <n v="784"/>
    <n v="854.68"/>
    <n v="129860.95"/>
    <d v="2024-08-19T00:00:00"/>
    <d v="2025-05-26T00:00:00"/>
    <d v="2024-08-19T00:00:00"/>
    <d v="2025-05-26T00:00:00"/>
  </r>
  <r>
    <x v="274"/>
    <n v="39702"/>
    <x v="87"/>
    <n v="55242"/>
    <n v="2676"/>
    <n v="610"/>
    <n v="604"/>
    <n v="194105.9"/>
    <n v="486.73"/>
    <n v="0.81"/>
    <n v="321.37"/>
    <n v="5127"/>
    <n v="1238"/>
    <n v="697"/>
    <n v="5079.68"/>
    <n v="203620.09"/>
    <d v="2024-10-01T00:00:00"/>
    <d v="2025-05-28T00:00:00"/>
    <d v="2024-10-01T00:00:00"/>
    <d v="2025-05-28T00:00:00"/>
  </r>
  <r>
    <x v="275"/>
    <n v="40313"/>
    <x v="233"/>
    <n v="49149"/>
    <n v="46240"/>
    <n v="125"/>
    <n v="92"/>
    <n v="17084.72"/>
    <n v="568.42999999999995"/>
    <n v="6.18"/>
    <n v="185.7"/>
    <n v="49248"/>
    <n v="238"/>
    <n v="348"/>
    <n v="1534.48"/>
    <n v="26275.29"/>
    <d v="2024-12-25T00:00:00"/>
    <d v="2025-05-20T00:00:00"/>
    <d v="2024-12-25T00:00:00"/>
    <d v="2025-05-20T00:00:00"/>
  </r>
  <r>
    <x v="276"/>
    <n v="32602"/>
    <x v="234"/>
    <n v="39256"/>
    <n v="21084"/>
    <n v="1923"/>
    <n v="192"/>
    <n v="83465.75"/>
    <n v="183.47"/>
    <n v="0.96"/>
    <n v="434.72"/>
    <n v="22856"/>
    <n v="2859"/>
    <n v="412"/>
    <n v="2346.06"/>
    <n v="90685.43"/>
    <d v="2025-04-25T00:00:00"/>
    <d v="2025-05-02T00:00:00"/>
    <d v="2025-04-25T00:00:00"/>
    <d v="2025-05-02T00:00:00"/>
  </r>
  <r>
    <x v="277"/>
    <n v="66002"/>
    <x v="235"/>
    <n v="79812"/>
    <n v="23126"/>
    <n v="2645"/>
    <n v="281"/>
    <n v="22611.8"/>
    <n v="841.26"/>
    <n v="2.99"/>
    <n v="80.47"/>
    <n v="30596"/>
    <n v="2971"/>
    <n v="434"/>
    <n v="5305.13"/>
    <n v="26864.34"/>
    <d v="2025-02-18T00:00:00"/>
    <d v="2025-05-05T00:00:00"/>
    <d v="2025-02-18T00:00:00"/>
    <d v="2025-05-05T00:00:00"/>
  </r>
  <r>
    <x v="278"/>
    <n v="63798"/>
    <x v="236"/>
    <n v="38275"/>
    <n v="48357"/>
    <n v="2685"/>
    <n v="108"/>
    <n v="10930.31"/>
    <n v="595.22"/>
    <n v="5.51"/>
    <n v="101.21"/>
    <n v="48971"/>
    <n v="3242"/>
    <n v="519"/>
    <n v="3779.07"/>
    <n v="14637.42"/>
    <d v="2024-09-05T00:00:00"/>
    <d v="2025-05-12T00:00:00"/>
    <d v="2024-09-05T00:00:00"/>
    <d v="2025-05-12T00:00:00"/>
  </r>
  <r>
    <x v="279"/>
    <n v="65026"/>
    <x v="237"/>
    <n v="76976"/>
    <n v="15542"/>
    <n v="1400"/>
    <n v="279"/>
    <n v="9303.0400000000009"/>
    <n v="828.48"/>
    <n v="2.97"/>
    <n v="33.340000000000003"/>
    <n v="19149"/>
    <n v="1935"/>
    <n v="768"/>
    <n v="4954.17"/>
    <n v="14508.07"/>
    <d v="2024-10-04T00:00:00"/>
    <d v="2025-05-02T00:00:00"/>
    <d v="2024-10-04T00:00:00"/>
    <d v="2025-05-02T00:00:00"/>
  </r>
  <r>
    <x v="280"/>
    <n v="26614"/>
    <x v="161"/>
    <n v="37415"/>
    <n v="23655"/>
    <n v="288"/>
    <n v="68"/>
    <n v="18896.060000000001"/>
    <n v="397.91"/>
    <n v="5.85"/>
    <n v="277.88"/>
    <n v="28431"/>
    <n v="1112"/>
    <n v="316"/>
    <n v="713.95"/>
    <n v="22581.599999999999"/>
    <d v="2025-03-09T00:00:00"/>
    <d v="2025-05-08T00:00:00"/>
    <d v="2025-03-09T00:00:00"/>
    <d v="2025-05-08T00:00:00"/>
  </r>
  <r>
    <x v="281"/>
    <n v="97116"/>
    <x v="238"/>
    <n v="83459"/>
    <n v="38902"/>
    <n v="393"/>
    <n v="178"/>
    <n v="18449.37"/>
    <n v="61.38"/>
    <n v="0.34"/>
    <n v="103.65"/>
    <n v="42011"/>
    <n v="903"/>
    <n v="597"/>
    <n v="3773.44"/>
    <n v="26948.78"/>
    <d v="2024-08-15T00:00:00"/>
    <d v="2025-05-01T00:00:00"/>
    <d v="2024-08-15T00:00:00"/>
    <d v="2025-05-01T00:00:00"/>
  </r>
  <r>
    <x v="282"/>
    <n v="77649"/>
    <x v="239"/>
    <n v="90957"/>
    <n v="36017"/>
    <n v="4974"/>
    <n v="536"/>
    <n v="76650.63"/>
    <n v="260.29000000000002"/>
    <n v="0.49"/>
    <n v="143"/>
    <n v="43369"/>
    <n v="5355"/>
    <n v="1031"/>
    <n v="4770.97"/>
    <n v="84736.9"/>
    <d v="2025-04-07T00:00:00"/>
    <d v="2025-05-29T00:00:00"/>
    <d v="2025-04-07T00:00:00"/>
    <d v="2025-05-29T00:00:00"/>
  </r>
  <r>
    <x v="283"/>
    <n v="25141"/>
    <x v="240"/>
    <n v="58884"/>
    <n v="25385"/>
    <n v="2718"/>
    <n v="967"/>
    <n v="46844.72"/>
    <n v="664.4"/>
    <n v="0.69"/>
    <n v="48.44"/>
    <n v="28658"/>
    <n v="2749"/>
    <n v="1409"/>
    <n v="2016.81"/>
    <n v="52068.92"/>
    <d v="2024-11-04T00:00:00"/>
    <d v="2025-05-01T00:00:00"/>
    <d v="2024-11-04T00:00:00"/>
    <d v="2025-05-01T00:00:00"/>
  </r>
  <r>
    <x v="284"/>
    <n v="72874"/>
    <x v="241"/>
    <n v="99087"/>
    <n v="12797"/>
    <n v="2783"/>
    <n v="504"/>
    <n v="239456.56"/>
    <n v="368.09"/>
    <n v="0.73"/>
    <n v="475.11"/>
    <n v="12949"/>
    <n v="3417"/>
    <n v="908"/>
    <n v="3172.95"/>
    <n v="247285.81"/>
    <d v="2024-09-23T00:00:00"/>
    <d v="2025-05-10T00:00:00"/>
    <d v="2024-09-23T00:00:00"/>
    <d v="2025-05-10T00:00:00"/>
  </r>
  <r>
    <x v="285"/>
    <n v="22610"/>
    <x v="242"/>
    <n v="63872"/>
    <n v="11228"/>
    <n v="4209"/>
    <n v="782"/>
    <n v="184740.39"/>
    <n v="717.18"/>
    <n v="0.92"/>
    <n v="236.24"/>
    <n v="14300"/>
    <n v="4615"/>
    <n v="1159"/>
    <n v="4364.8"/>
    <n v="193371.13"/>
    <d v="2025-01-01T00:00:00"/>
    <d v="2025-05-18T00:00:00"/>
    <d v="2025-01-01T00:00:00"/>
    <d v="2025-05-18T00:00:00"/>
  </r>
  <r>
    <x v="286"/>
    <n v="33050"/>
    <x v="243"/>
    <n v="96216"/>
    <n v="19408"/>
    <n v="2130"/>
    <n v="140"/>
    <n v="47029.03"/>
    <n v="221.26"/>
    <n v="1.58"/>
    <n v="335.92"/>
    <n v="21700"/>
    <n v="2644"/>
    <n v="476"/>
    <n v="3730.1"/>
    <n v="54326.89"/>
    <d v="2024-09-29T00:00:00"/>
    <d v="2025-05-20T00:00:00"/>
    <d v="2024-09-29T00:00:00"/>
    <d v="2025-05-20T00:00:00"/>
  </r>
  <r>
    <x v="287"/>
    <n v="54998"/>
    <x v="52"/>
    <n v="83312"/>
    <n v="12612"/>
    <n v="1507"/>
    <n v="782"/>
    <n v="156201.57999999999"/>
    <n v="511.61"/>
    <n v="0.65"/>
    <n v="199.75"/>
    <n v="20231"/>
    <n v="2420"/>
    <n v="1150"/>
    <n v="647.33000000000004"/>
    <n v="164607.65"/>
    <d v="2024-08-27T00:00:00"/>
    <d v="2025-05-12T00:00:00"/>
    <d v="2024-08-27T00:00:00"/>
    <d v="2025-05-12T00:00:00"/>
  </r>
  <r>
    <x v="288"/>
    <n v="24173"/>
    <x v="90"/>
    <n v="56400"/>
    <n v="5269"/>
    <n v="4806"/>
    <n v="758"/>
    <n v="269383.19"/>
    <n v="242.62"/>
    <n v="0.32"/>
    <n v="355.39"/>
    <n v="9191"/>
    <n v="5707"/>
    <n v="1134"/>
    <n v="2918.73"/>
    <n v="274836.46000000002"/>
    <d v="2025-04-12T00:00:00"/>
    <d v="2025-05-10T00:00:00"/>
    <d v="2025-04-12T00:00:00"/>
    <d v="2025-05-10T00:00:00"/>
  </r>
  <r>
    <x v="289"/>
    <n v="59194"/>
    <x v="40"/>
    <n v="30389"/>
    <n v="34267"/>
    <n v="4630"/>
    <n v="239"/>
    <n v="67117.53"/>
    <n v="802"/>
    <n v="3.36"/>
    <n v="280.83"/>
    <n v="37030"/>
    <n v="5221"/>
    <n v="617"/>
    <n v="5199.91"/>
    <n v="75224.55"/>
    <d v="2024-11-22T00:00:00"/>
    <d v="2025-05-29T00:00:00"/>
    <d v="2024-11-22T00:00:00"/>
    <d v="2025-05-29T00:00:00"/>
  </r>
  <r>
    <x v="290"/>
    <n v="47798"/>
    <x v="244"/>
    <n v="94887"/>
    <n v="19977"/>
    <n v="892"/>
    <n v="312"/>
    <n v="41411.53"/>
    <n v="798.71"/>
    <n v="2.56"/>
    <n v="132.72999999999999"/>
    <n v="28543"/>
    <n v="1342"/>
    <n v="425"/>
    <n v="4964.53"/>
    <n v="50481.79"/>
    <d v="2024-12-04T00:00:00"/>
    <d v="2025-05-18T00:00:00"/>
    <d v="2024-12-04T00:00:00"/>
    <d v="2025-05-18T00:00:00"/>
  </r>
  <r>
    <x v="291"/>
    <n v="73747"/>
    <x v="167"/>
    <n v="67327"/>
    <n v="16699"/>
    <n v="122"/>
    <n v="11"/>
    <n v="1763.53"/>
    <n v="294.76"/>
    <n v="26.8"/>
    <n v="160.32"/>
    <n v="16838"/>
    <n v="522"/>
    <n v="400"/>
    <n v="1971.67"/>
    <n v="9117.25"/>
    <d v="2025-01-28T00:00:00"/>
    <d v="2025-05-27T00:00:00"/>
    <d v="2025-01-28T00:00:00"/>
    <d v="2025-05-27T00:00:00"/>
  </r>
  <r>
    <x v="292"/>
    <n v="43620"/>
    <x v="245"/>
    <n v="30887"/>
    <n v="32302"/>
    <n v="3114"/>
    <n v="317"/>
    <n v="54966.74"/>
    <n v="93.08"/>
    <n v="0.28999999999999998"/>
    <n v="173.4"/>
    <n v="37123"/>
    <n v="3310"/>
    <n v="695"/>
    <n v="385.44"/>
    <n v="58768.56"/>
    <d v="2024-08-27T00:00:00"/>
    <d v="2025-05-04T00:00:00"/>
    <d v="2024-08-27T00:00:00"/>
    <d v="2025-05-04T00:00:00"/>
  </r>
  <r>
    <x v="293"/>
    <n v="66163"/>
    <x v="246"/>
    <n v="33765"/>
    <n v="16450"/>
    <n v="4320"/>
    <n v="525"/>
    <n v="207260.4"/>
    <n v="783.19"/>
    <n v="1.49"/>
    <n v="394.78"/>
    <n v="24094"/>
    <n v="5079"/>
    <n v="928"/>
    <n v="2179.6799999999998"/>
    <n v="210095.96"/>
    <d v="2024-08-21T00:00:00"/>
    <d v="2025-05-04T00:00:00"/>
    <d v="2024-08-21T00:00:00"/>
    <d v="2025-05-04T00:00:00"/>
  </r>
  <r>
    <x v="294"/>
    <n v="45991"/>
    <x v="247"/>
    <n v="84845"/>
    <n v="39056"/>
    <n v="211"/>
    <n v="16"/>
    <n v="4454.63"/>
    <n v="112.09"/>
    <n v="7.01"/>
    <n v="278.41000000000003"/>
    <n v="48589"/>
    <n v="891"/>
    <n v="468"/>
    <n v="1069.27"/>
    <n v="10318.24"/>
    <d v="2024-09-13T00:00:00"/>
    <d v="2025-05-25T00:00:00"/>
    <d v="2024-09-13T00:00:00"/>
    <d v="2025-05-25T00:00:00"/>
  </r>
  <r>
    <x v="295"/>
    <n v="48230"/>
    <x v="248"/>
    <n v="89778"/>
    <n v="46333"/>
    <n v="217"/>
    <n v="1"/>
    <n v="331.81"/>
    <n v="294.58999999999997"/>
    <n v="294.58999999999997"/>
    <n v="331.81"/>
    <n v="50450"/>
    <n v="370"/>
    <n v="427"/>
    <n v="3275.43"/>
    <n v="2135.6999999999998"/>
    <d v="2025-03-29T00:00:00"/>
    <d v="2025-05-24T00:00:00"/>
    <d v="2025-03-29T00:00:00"/>
    <d v="2025-05-24T00:00:00"/>
  </r>
  <r>
    <x v="296"/>
    <n v="50949"/>
    <x v="182"/>
    <n v="52547"/>
    <n v="16846"/>
    <n v="2610"/>
    <n v="949"/>
    <n v="222474.91"/>
    <n v="698.84"/>
    <n v="0.74"/>
    <n v="234.43"/>
    <n v="20400"/>
    <n v="2976"/>
    <n v="1270"/>
    <n v="2043.18"/>
    <n v="222724.51"/>
    <d v="2024-10-27T00:00:00"/>
    <d v="2025-05-26T00:00:00"/>
    <d v="2024-10-27T00:00:00"/>
    <d v="2025-05-26T00:00:00"/>
  </r>
  <r>
    <x v="297"/>
    <n v="54510"/>
    <x v="249"/>
    <n v="31306"/>
    <n v="4349"/>
    <n v="4178"/>
    <n v="480"/>
    <n v="142052.6"/>
    <n v="675.34"/>
    <n v="1.41"/>
    <n v="295.94"/>
    <n v="8544"/>
    <n v="4236"/>
    <n v="737"/>
    <n v="5007.16"/>
    <n v="151525.26"/>
    <d v="2024-11-19T00:00:00"/>
    <d v="2025-05-07T00:00:00"/>
    <d v="2024-11-19T00:00:00"/>
    <d v="2025-05-07T00:00:00"/>
  </r>
  <r>
    <x v="298"/>
    <n v="99832"/>
    <x v="250"/>
    <n v="85561"/>
    <n v="15938"/>
    <n v="4767"/>
    <n v="946"/>
    <n v="103388.33"/>
    <n v="884.16"/>
    <n v="0.93"/>
    <n v="109.29"/>
    <n v="17751"/>
    <n v="5634"/>
    <n v="1043"/>
    <n v="2758.2"/>
    <n v="103988.17"/>
    <d v="2024-12-19T00:00:00"/>
    <d v="2025-05-26T00:00:00"/>
    <d v="2024-12-19T00:00:00"/>
    <d v="2025-05-26T00:00:00"/>
  </r>
  <r>
    <x v="299"/>
    <n v="80272"/>
    <x v="251"/>
    <n v="72051"/>
    <n v="13818"/>
    <n v="826"/>
    <n v="136"/>
    <n v="65173.2"/>
    <n v="455.75"/>
    <n v="3.35"/>
    <n v="479.21"/>
    <n v="15911"/>
    <n v="1443"/>
    <n v="551"/>
    <n v="3821.33"/>
    <n v="74945.570000000007"/>
    <d v="2025-02-21T00:00:00"/>
    <d v="2025-05-08T00:00:00"/>
    <d v="2025-02-21T00:00:00"/>
    <d v="2025-05-08T00:00:00"/>
  </r>
  <r>
    <x v="300"/>
    <n v="98513"/>
    <x v="252"/>
    <n v="49874"/>
    <n v="8174"/>
    <n v="1374"/>
    <n v="126"/>
    <n v="54437.87"/>
    <n v="809.12"/>
    <n v="6.42"/>
    <n v="432.05"/>
    <n v="11850"/>
    <n v="1752"/>
    <n v="198"/>
    <n v="3006.66"/>
    <n v="64400.87"/>
    <d v="2024-07-23T00:00:00"/>
    <d v="2025-05-08T00:00:00"/>
    <d v="2024-07-23T00:00:00"/>
    <d v="2025-05-08T00:00:00"/>
  </r>
  <r>
    <x v="301"/>
    <n v="64816"/>
    <x v="253"/>
    <n v="34138"/>
    <n v="35692"/>
    <n v="1074"/>
    <n v="169"/>
    <n v="18585.28"/>
    <n v="703.86"/>
    <n v="4.16"/>
    <n v="109.97"/>
    <n v="44252"/>
    <n v="1830"/>
    <n v="319"/>
    <n v="963.45"/>
    <n v="27709.34"/>
    <d v="2024-08-14T00:00:00"/>
    <d v="2025-05-21T00:00:00"/>
    <d v="2024-08-14T00:00:00"/>
    <d v="2025-05-21T00:00:00"/>
  </r>
  <r>
    <x v="302"/>
    <n v="41869"/>
    <x v="254"/>
    <n v="35039"/>
    <n v="21781"/>
    <n v="2260"/>
    <n v="60"/>
    <n v="6931.12"/>
    <n v="430.52"/>
    <n v="7.18"/>
    <n v="115.52"/>
    <n v="22965"/>
    <n v="2590"/>
    <n v="75"/>
    <n v="845.45"/>
    <n v="16450.88"/>
    <d v="2025-02-18T00:00:00"/>
    <d v="2025-05-17T00:00:00"/>
    <d v="2025-02-18T00:00:00"/>
    <d v="2025-05-17T00:00:00"/>
  </r>
  <r>
    <x v="303"/>
    <n v="46149"/>
    <x v="255"/>
    <n v="90030"/>
    <n v="4870"/>
    <n v="2376"/>
    <n v="588"/>
    <n v="120392.76"/>
    <n v="788.9"/>
    <n v="1.34"/>
    <n v="204.75"/>
    <n v="5739"/>
    <n v="3208"/>
    <n v="963"/>
    <n v="5727.32"/>
    <n v="123378.57"/>
    <d v="2024-09-26T00:00:00"/>
    <d v="2025-05-28T00:00:00"/>
    <d v="2024-09-26T00:00:00"/>
    <d v="2025-05-28T00:00:00"/>
  </r>
  <r>
    <x v="304"/>
    <n v="43248"/>
    <x v="77"/>
    <n v="73516"/>
    <n v="29561"/>
    <n v="304"/>
    <n v="283"/>
    <n v="122061.77"/>
    <n v="916.1"/>
    <n v="3.24"/>
    <n v="431.31"/>
    <n v="31434"/>
    <n v="871"/>
    <n v="469"/>
    <n v="3193.28"/>
    <n v="128401.22"/>
    <d v="2024-09-28T00:00:00"/>
    <d v="2025-05-23T00:00:00"/>
    <d v="2024-09-28T00:00:00"/>
    <d v="2025-05-23T00:00:00"/>
  </r>
  <r>
    <x v="305"/>
    <n v="83610"/>
    <x v="71"/>
    <n v="79831"/>
    <n v="43927"/>
    <n v="3707"/>
    <n v="251"/>
    <n v="98932.61"/>
    <n v="152.94"/>
    <n v="0.61"/>
    <n v="394.15"/>
    <n v="51624"/>
    <n v="4572"/>
    <n v="313"/>
    <n v="1621.93"/>
    <n v="103427.41"/>
    <d v="2024-10-25T00:00:00"/>
    <d v="2025-05-04T00:00:00"/>
    <d v="2024-10-25T00:00:00"/>
    <d v="2025-05-04T00:00:00"/>
  </r>
  <r>
    <x v="306"/>
    <n v="99052"/>
    <x v="256"/>
    <n v="58927"/>
    <n v="41594"/>
    <n v="3654"/>
    <n v="874"/>
    <n v="405784.4"/>
    <n v="496.18"/>
    <n v="0.56999999999999995"/>
    <n v="464.28"/>
    <n v="44872"/>
    <n v="3782"/>
    <n v="1184"/>
    <n v="4063.85"/>
    <n v="405998.18"/>
    <d v="2025-01-18T00:00:00"/>
    <d v="2025-05-04T00:00:00"/>
    <d v="2025-01-18T00:00:00"/>
    <d v="2025-05-04T00:00:00"/>
  </r>
  <r>
    <x v="307"/>
    <n v="87173"/>
    <x v="257"/>
    <n v="61781"/>
    <n v="14152"/>
    <n v="934"/>
    <n v="644"/>
    <n v="303865.18"/>
    <n v="788.66"/>
    <n v="1.22"/>
    <n v="471.84"/>
    <n v="14393"/>
    <n v="1388"/>
    <n v="1094"/>
    <n v="4861.1499999999996"/>
    <n v="310748.01"/>
    <d v="2024-07-14T00:00:00"/>
    <d v="2025-05-16T00:00:00"/>
    <d v="2024-07-14T00:00:00"/>
    <d v="2025-05-16T00:00:00"/>
  </r>
  <r>
    <x v="308"/>
    <n v="32356"/>
    <x v="258"/>
    <n v="32187"/>
    <n v="12207"/>
    <n v="2340"/>
    <n v="311"/>
    <n v="41951.51"/>
    <n v="557.85"/>
    <n v="1.79"/>
    <n v="134.88999999999999"/>
    <n v="12267"/>
    <n v="2658"/>
    <n v="688"/>
    <n v="4702.34"/>
    <n v="49865.51"/>
    <d v="2025-03-03T00:00:00"/>
    <d v="2025-05-08T00:00:00"/>
    <d v="2025-03-03T00:00:00"/>
    <d v="2025-05-08T00:00:00"/>
  </r>
  <r>
    <x v="309"/>
    <n v="68516"/>
    <x v="259"/>
    <n v="92061"/>
    <n v="39389"/>
    <n v="1210"/>
    <n v="361"/>
    <n v="44610.2"/>
    <n v="278.77999999999997"/>
    <n v="0.77"/>
    <n v="123.57"/>
    <n v="46413"/>
    <n v="1422"/>
    <n v="677"/>
    <n v="2248.5100000000002"/>
    <n v="50188.57"/>
    <d v="2025-03-18T00:00:00"/>
    <d v="2025-05-23T00:00:00"/>
    <d v="2025-03-18T00:00:00"/>
    <d v="2025-05-23T00:00:00"/>
  </r>
  <r>
    <x v="310"/>
    <n v="76358"/>
    <x v="260"/>
    <n v="96197"/>
    <n v="35740"/>
    <n v="2687"/>
    <n v="260"/>
    <n v="109349.53"/>
    <n v="680.17"/>
    <n v="2.62"/>
    <n v="420.58"/>
    <n v="43883"/>
    <n v="3649"/>
    <n v="673"/>
    <n v="2881.83"/>
    <n v="115493.94"/>
    <d v="2025-02-21T00:00:00"/>
    <d v="2025-05-15T00:00:00"/>
    <d v="2025-02-21T00:00:00"/>
    <d v="2025-05-15T00:00:00"/>
  </r>
  <r>
    <x v="311"/>
    <n v="43199"/>
    <x v="261"/>
    <n v="74589"/>
    <n v="32615"/>
    <n v="4600"/>
    <n v="623"/>
    <n v="56686.400000000001"/>
    <n v="126.38"/>
    <n v="0.2"/>
    <n v="90.99"/>
    <n v="36302"/>
    <n v="5196"/>
    <n v="1072"/>
    <n v="2790.51"/>
    <n v="64601.78"/>
    <d v="2025-03-06T00:00:00"/>
    <d v="2025-05-07T00:00:00"/>
    <d v="2025-03-06T00:00:00"/>
    <d v="2025-05-07T00:00:00"/>
  </r>
  <r>
    <x v="312"/>
    <n v="90293"/>
    <x v="262"/>
    <n v="94925"/>
    <n v="42180"/>
    <n v="4743"/>
    <n v="234"/>
    <n v="103431.42"/>
    <n v="735.09"/>
    <n v="3.14"/>
    <n v="442.01"/>
    <n v="46909"/>
    <n v="5392"/>
    <n v="728"/>
    <n v="1270.76"/>
    <n v="105732.8"/>
    <d v="2025-03-11T00:00:00"/>
    <d v="2025-05-15T00:00:00"/>
    <d v="2025-03-11T00:00:00"/>
    <d v="2025-05-15T00:00:00"/>
  </r>
  <r>
    <x v="313"/>
    <n v="89166"/>
    <x v="263"/>
    <n v="77861"/>
    <n v="32370"/>
    <n v="156"/>
    <n v="117"/>
    <n v="56198.93"/>
    <n v="227.36"/>
    <n v="1.94"/>
    <n v="480.33"/>
    <n v="40121"/>
    <n v="518"/>
    <n v="253"/>
    <n v="2312.08"/>
    <n v="60545.48"/>
    <d v="2025-04-28T00:00:00"/>
    <d v="2025-05-20T00:00:00"/>
    <d v="2025-04-28T00:00:00"/>
    <d v="2025-05-20T00:00:00"/>
  </r>
  <r>
    <x v="314"/>
    <n v="28640"/>
    <x v="163"/>
    <n v="60049"/>
    <n v="6118"/>
    <n v="4246"/>
    <n v="757"/>
    <n v="15782.94"/>
    <n v="579.66"/>
    <n v="0.77"/>
    <n v="20.85"/>
    <n v="6356"/>
    <n v="4450"/>
    <n v="804"/>
    <n v="3611.79"/>
    <n v="17043.259999999998"/>
    <d v="2024-07-03T00:00:00"/>
    <d v="2025-05-16T00:00:00"/>
    <d v="2024-07-03T00:00:00"/>
    <d v="2025-05-16T00:00:00"/>
  </r>
  <r>
    <x v="315"/>
    <n v="57158"/>
    <x v="171"/>
    <n v="91510"/>
    <n v="16310"/>
    <n v="826"/>
    <n v="102"/>
    <n v="1925.84"/>
    <n v="425.08"/>
    <n v="4.17"/>
    <n v="18.88"/>
    <n v="22624"/>
    <n v="1362"/>
    <n v="352"/>
    <n v="2801.61"/>
    <n v="7576.56"/>
    <d v="2024-10-22T00:00:00"/>
    <d v="2025-05-19T00:00:00"/>
    <d v="2024-10-22T00:00:00"/>
    <d v="2025-05-19T00:00:00"/>
  </r>
  <r>
    <x v="316"/>
    <n v="50698"/>
    <x v="264"/>
    <n v="40655"/>
    <n v="48397"/>
    <n v="1177"/>
    <n v="24"/>
    <n v="8439.9599999999991"/>
    <n v="734"/>
    <n v="30.58"/>
    <n v="351.66"/>
    <n v="52301"/>
    <n v="1269"/>
    <n v="109"/>
    <n v="4952.2"/>
    <n v="13342.4"/>
    <d v="2025-04-15T00:00:00"/>
    <d v="2025-05-16T00:00:00"/>
    <d v="2025-04-15T00:00:00"/>
    <d v="2025-05-16T00:00:00"/>
  </r>
  <r>
    <x v="317"/>
    <n v="92309"/>
    <x v="150"/>
    <n v="30717"/>
    <n v="12176"/>
    <n v="4444"/>
    <n v="658"/>
    <n v="291134.96000000002"/>
    <n v="856.42"/>
    <n v="1.3"/>
    <n v="442.45"/>
    <n v="17170"/>
    <n v="4582"/>
    <n v="838"/>
    <n v="2911.02"/>
    <n v="297647.92"/>
    <d v="2025-01-15T00:00:00"/>
    <d v="2025-05-21T00:00:00"/>
    <d v="2025-01-15T00:00:00"/>
    <d v="2025-05-21T00:00:00"/>
  </r>
  <r>
    <x v="318"/>
    <n v="63442"/>
    <x v="27"/>
    <n v="81759"/>
    <n v="41653"/>
    <n v="3817"/>
    <n v="647"/>
    <n v="129923.05"/>
    <n v="878.58"/>
    <n v="1.36"/>
    <n v="200.81"/>
    <n v="47981"/>
    <n v="4688"/>
    <n v="938"/>
    <n v="5119.74"/>
    <n v="135424.34"/>
    <d v="2024-12-30T00:00:00"/>
    <d v="2025-05-06T00:00:00"/>
    <d v="2024-12-30T00:00:00"/>
    <d v="2025-05-06T00:00:00"/>
  </r>
  <r>
    <x v="319"/>
    <n v="57548"/>
    <x v="265"/>
    <n v="66945"/>
    <n v="48437"/>
    <n v="2614"/>
    <n v="334"/>
    <n v="157597.07"/>
    <n v="239.23"/>
    <n v="0.72"/>
    <n v="471.85"/>
    <n v="58398"/>
    <n v="3346"/>
    <n v="656"/>
    <n v="1347.59"/>
    <n v="161167.22"/>
    <d v="2025-02-24T00:00:00"/>
    <d v="2025-05-06T00:00:00"/>
    <d v="2025-02-24T00:00:00"/>
    <d v="2025-05-06T00:00:00"/>
  </r>
  <r>
    <x v="320"/>
    <n v="65095"/>
    <x v="231"/>
    <n v="57197"/>
    <n v="22510"/>
    <n v="2900"/>
    <n v="121"/>
    <n v="56307.51"/>
    <n v="356.45"/>
    <n v="2.95"/>
    <n v="465.35"/>
    <n v="25816"/>
    <n v="3797"/>
    <n v="182"/>
    <n v="4569.6499999999996"/>
    <n v="60102.6"/>
    <d v="2024-11-22T00:00:00"/>
    <d v="2025-05-16T00:00:00"/>
    <d v="2024-11-22T00:00:00"/>
    <d v="2025-05-16T00:00:00"/>
  </r>
  <r>
    <x v="321"/>
    <n v="37889"/>
    <x v="266"/>
    <n v="85612"/>
    <n v="45035"/>
    <n v="4824"/>
    <n v="47"/>
    <n v="18122.84"/>
    <n v="75.8"/>
    <n v="1.61"/>
    <n v="385.59"/>
    <n v="45284"/>
    <n v="5137"/>
    <n v="403"/>
    <n v="2685.96"/>
    <n v="21689.85"/>
    <d v="2024-07-23T00:00:00"/>
    <d v="2025-05-03T00:00:00"/>
    <d v="2024-07-23T00:00:00"/>
    <d v="2025-05-03T00:00:00"/>
  </r>
  <r>
    <x v="322"/>
    <n v="31577"/>
    <x v="248"/>
    <n v="50176"/>
    <n v="44886"/>
    <n v="53"/>
    <n v="28"/>
    <n v="9369.2800000000007"/>
    <n v="392.75"/>
    <n v="14.03"/>
    <n v="334.62"/>
    <n v="47828"/>
    <n v="272"/>
    <n v="417"/>
    <n v="4145.1400000000003"/>
    <n v="18460.740000000002"/>
    <d v="2024-12-24T00:00:00"/>
    <d v="2025-05-16T00:00:00"/>
    <d v="2024-12-24T00:00:00"/>
    <d v="2025-05-16T00:00:00"/>
  </r>
  <r>
    <x v="323"/>
    <n v="37374"/>
    <x v="267"/>
    <n v="75913"/>
    <n v="989"/>
    <n v="494"/>
    <n v="244"/>
    <n v="21148.36"/>
    <n v="636.07000000000005"/>
    <n v="2.61"/>
    <n v="86.67"/>
    <n v="10886"/>
    <n v="938"/>
    <n v="512"/>
    <n v="4202.83"/>
    <n v="25071.86"/>
    <d v="2025-02-24T00:00:00"/>
    <d v="2025-05-06T00:00:00"/>
    <d v="2025-02-24T00:00:00"/>
    <d v="2025-05-06T00:00:00"/>
  </r>
  <r>
    <x v="324"/>
    <n v="82522"/>
    <x v="268"/>
    <n v="68712"/>
    <n v="40672"/>
    <n v="964"/>
    <n v="385"/>
    <n v="175113.74"/>
    <n v="430.6"/>
    <n v="1.1200000000000001"/>
    <n v="454.84"/>
    <n v="43950"/>
    <n v="1299"/>
    <n v="465"/>
    <n v="3358.09"/>
    <n v="176536.88"/>
    <d v="2024-07-27T00:00:00"/>
    <d v="2025-05-06T00:00:00"/>
    <d v="2024-07-27T00:00:00"/>
    <d v="2025-05-06T00:00:00"/>
  </r>
  <r>
    <x v="325"/>
    <n v="24886"/>
    <x v="269"/>
    <n v="37485"/>
    <n v="31955"/>
    <n v="393"/>
    <n v="61"/>
    <n v="8502.81"/>
    <n v="695.44"/>
    <n v="11.4"/>
    <n v="139.38999999999999"/>
    <n v="34680"/>
    <n v="1355"/>
    <n v="282"/>
    <n v="1828.4"/>
    <n v="13837.18"/>
    <d v="2024-10-20T00:00:00"/>
    <d v="2025-05-21T00:00:00"/>
    <d v="2024-10-20T00:00:00"/>
    <d v="2025-05-21T00:00:00"/>
  </r>
  <r>
    <x v="326"/>
    <n v="57019"/>
    <x v="97"/>
    <n v="74948"/>
    <n v="49408"/>
    <n v="932"/>
    <n v="867"/>
    <n v="35493.89"/>
    <n v="825.53"/>
    <n v="0.95"/>
    <n v="40.94"/>
    <n v="58574"/>
    <n v="1138"/>
    <n v="1254"/>
    <n v="3138.53"/>
    <n v="45328.62"/>
    <d v="2024-09-19T00:00:00"/>
    <d v="2025-05-18T00:00:00"/>
    <d v="2024-09-19T00:00:00"/>
    <d v="2025-05-18T00:00:00"/>
  </r>
  <r>
    <x v="11"/>
    <n v="69145"/>
    <x v="94"/>
    <n v="50324"/>
    <n v="23367"/>
    <n v="213"/>
    <n v="160"/>
    <n v="4042.09"/>
    <n v="438.02"/>
    <n v="2.74"/>
    <n v="25.26"/>
    <n v="30085"/>
    <n v="746"/>
    <n v="229"/>
    <n v="2520.0700000000002"/>
    <n v="12937.88"/>
    <d v="2024-12-31T00:00:00"/>
    <d v="2025-05-18T00:00:00"/>
    <d v="2024-12-31T00:00:00"/>
    <d v="2025-05-18T00:00:00"/>
  </r>
  <r>
    <x v="327"/>
    <n v="39259"/>
    <x v="270"/>
    <n v="65959"/>
    <n v="33957"/>
    <n v="3769"/>
    <n v="901"/>
    <n v="97778.25"/>
    <n v="434.7"/>
    <n v="0.48"/>
    <n v="108.52"/>
    <n v="42049"/>
    <n v="4223"/>
    <n v="1004"/>
    <n v="3771.89"/>
    <n v="98812.09"/>
    <d v="2025-01-04T00:00:00"/>
    <d v="2025-05-09T00:00:00"/>
    <d v="2025-01-04T00:00:00"/>
    <d v="2025-05-09T00:00:00"/>
  </r>
  <r>
    <x v="328"/>
    <n v="87914"/>
    <x v="271"/>
    <n v="80357"/>
    <n v="21872"/>
    <n v="3849"/>
    <n v="549"/>
    <n v="274202.09999999998"/>
    <n v="103.97"/>
    <n v="0.19"/>
    <n v="499.46"/>
    <n v="30362"/>
    <n v="4805"/>
    <n v="835"/>
    <n v="4112.7"/>
    <n v="280977.26"/>
    <d v="2025-04-16T00:00:00"/>
    <d v="2025-05-03T00:00:00"/>
    <d v="2025-04-16T00:00:00"/>
    <d v="2025-05-03T00:00:00"/>
  </r>
  <r>
    <x v="329"/>
    <n v="57228"/>
    <x v="26"/>
    <n v="53386"/>
    <n v="47254"/>
    <n v="4456"/>
    <n v="654"/>
    <n v="108479.75"/>
    <n v="310.99"/>
    <n v="0.48"/>
    <n v="165.87"/>
    <n v="50104"/>
    <n v="4914"/>
    <n v="840"/>
    <n v="4558.3900000000003"/>
    <n v="112599.27"/>
    <d v="2025-02-25T00:00:00"/>
    <d v="2025-05-13T00:00:00"/>
    <d v="2025-02-25T00:00:00"/>
    <d v="2025-05-13T00:00:00"/>
  </r>
  <r>
    <x v="330"/>
    <n v="82767"/>
    <x v="272"/>
    <n v="36644"/>
    <n v="36118"/>
    <n v="175"/>
    <n v="158"/>
    <n v="49870.19"/>
    <n v="766.71"/>
    <n v="4.8499999999999996"/>
    <n v="315.63"/>
    <n v="37109"/>
    <n v="530"/>
    <n v="573"/>
    <n v="1438.61"/>
    <n v="55035.38"/>
    <d v="2025-04-17T00:00:00"/>
    <d v="2025-05-24T00:00:00"/>
    <d v="2025-04-17T00:00:00"/>
    <d v="2025-05-24T00:00:00"/>
  </r>
  <r>
    <x v="331"/>
    <n v="64386"/>
    <x v="273"/>
    <n v="76287"/>
    <n v="21688"/>
    <n v="3206"/>
    <n v="137"/>
    <n v="6024.01"/>
    <n v="396.69"/>
    <n v="2.9"/>
    <n v="43.97"/>
    <n v="27348"/>
    <n v="3588"/>
    <n v="155"/>
    <n v="2613.7399999999998"/>
    <n v="13127.24"/>
    <d v="2025-03-15T00:00:00"/>
    <d v="2025-05-01T00:00:00"/>
    <d v="2025-03-15T00:00:00"/>
    <d v="2025-05-01T00:00:00"/>
  </r>
  <r>
    <x v="332"/>
    <n v="76984"/>
    <x v="160"/>
    <n v="41094"/>
    <n v="22923"/>
    <n v="660"/>
    <n v="621"/>
    <n v="194421.6"/>
    <n v="377.77"/>
    <n v="0.61"/>
    <n v="313.08"/>
    <n v="26185"/>
    <n v="974"/>
    <n v="1009"/>
    <n v="5355.97"/>
    <n v="204234.67"/>
    <d v="2024-12-01T00:00:00"/>
    <d v="2025-05-06T00:00:00"/>
    <d v="2024-12-01T00:00:00"/>
    <d v="2025-05-06T00:00:00"/>
  </r>
  <r>
    <x v="333"/>
    <n v="25232"/>
    <x v="274"/>
    <n v="97753"/>
    <n v="24729"/>
    <n v="1047"/>
    <n v="714"/>
    <n v="298514.57"/>
    <n v="949.71"/>
    <n v="1.33"/>
    <n v="418.09"/>
    <n v="27955"/>
    <n v="1613"/>
    <n v="895"/>
    <n v="2821.59"/>
    <n v="307937.32"/>
    <d v="2024-10-20T00:00:00"/>
    <d v="2025-05-22T00:00:00"/>
    <d v="2024-10-20T00:00:00"/>
    <d v="2025-05-22T00:00:00"/>
  </r>
  <r>
    <x v="334"/>
    <n v="20570"/>
    <x v="275"/>
    <n v="49288"/>
    <n v="13788"/>
    <n v="2515"/>
    <n v="917"/>
    <n v="294917.07"/>
    <n v="164.64"/>
    <n v="0.18"/>
    <n v="321.61"/>
    <n v="21215"/>
    <n v="2707"/>
    <n v="1059"/>
    <n v="1193.43"/>
    <n v="295436.26"/>
    <d v="2024-09-03T00:00:00"/>
    <d v="2025-05-01T00:00:00"/>
    <d v="2024-09-03T00:00:00"/>
    <d v="2025-05-01T00:00:00"/>
  </r>
  <r>
    <x v="335"/>
    <n v="43470"/>
    <x v="276"/>
    <n v="89821"/>
    <n v="21633"/>
    <n v="3515"/>
    <n v="403"/>
    <n v="8960.08"/>
    <n v="688.54"/>
    <n v="1.71"/>
    <n v="22.23"/>
    <n v="28859"/>
    <n v="3557"/>
    <n v="609"/>
    <n v="4880.93"/>
    <n v="17007.91"/>
    <d v="2024-06-21T00:00:00"/>
    <d v="2025-05-01T00:00:00"/>
    <d v="2024-06-21T00:00:00"/>
    <d v="2025-05-01T00:00:00"/>
  </r>
  <r>
    <x v="336"/>
    <n v="88226"/>
    <x v="277"/>
    <n v="33255"/>
    <n v="5713"/>
    <n v="4118"/>
    <n v="972"/>
    <n v="406838.43"/>
    <n v="588.65"/>
    <n v="0.61"/>
    <n v="418.56"/>
    <n v="9588"/>
    <n v="4555"/>
    <n v="997"/>
    <n v="4294.07"/>
    <n v="407878.02"/>
    <d v="2025-04-19T00:00:00"/>
    <d v="2025-05-06T00:00:00"/>
    <d v="2025-04-19T00:00:00"/>
    <d v="2025-05-06T00:00:00"/>
  </r>
  <r>
    <x v="337"/>
    <n v="34995"/>
    <x v="278"/>
    <n v="53559"/>
    <n v="45851"/>
    <n v="4745"/>
    <n v="339"/>
    <n v="150050.98000000001"/>
    <n v="882.16"/>
    <n v="2.6"/>
    <n v="442.63"/>
    <n v="51717"/>
    <n v="5263"/>
    <n v="802"/>
    <n v="5198.51"/>
    <n v="158923.31"/>
    <d v="2024-09-14T00:00:00"/>
    <d v="2025-05-03T00:00:00"/>
    <d v="2024-09-14T00:00:00"/>
    <d v="2025-05-03T00:00:00"/>
  </r>
  <r>
    <x v="338"/>
    <n v="23327"/>
    <x v="279"/>
    <n v="59768"/>
    <n v="29350"/>
    <n v="2269"/>
    <n v="804"/>
    <n v="253331.53"/>
    <n v="898.39"/>
    <n v="1.1200000000000001"/>
    <n v="315.08999999999997"/>
    <n v="36124"/>
    <n v="3093"/>
    <n v="1067"/>
    <n v="5602.85"/>
    <n v="261113.05"/>
    <d v="2025-03-11T00:00:00"/>
    <d v="2025-05-08T00:00:00"/>
    <d v="2025-03-11T00:00:00"/>
    <d v="2025-05-08T00:00:00"/>
  </r>
  <r>
    <x v="339"/>
    <n v="75571"/>
    <x v="280"/>
    <n v="44715"/>
    <n v="6250"/>
    <n v="3866"/>
    <n v="63"/>
    <n v="10077.81"/>
    <n v="892.97"/>
    <n v="14.17"/>
    <n v="159.97"/>
    <n v="10839"/>
    <n v="4388"/>
    <n v="160"/>
    <n v="1257.43"/>
    <n v="12264.66"/>
    <d v="2024-10-08T00:00:00"/>
    <d v="2025-05-02T00:00:00"/>
    <d v="2024-10-08T00:00:00"/>
    <d v="2025-05-02T00:00:00"/>
  </r>
  <r>
    <x v="340"/>
    <n v="89681"/>
    <x v="281"/>
    <n v="62101"/>
    <n v="3275"/>
    <n v="915"/>
    <n v="563"/>
    <n v="151808.34"/>
    <n v="444.07"/>
    <n v="0.79"/>
    <n v="269.64"/>
    <n v="11247"/>
    <n v="1552"/>
    <n v="858"/>
    <n v="1025.08"/>
    <n v="151994.53"/>
    <d v="2024-06-20T00:00:00"/>
    <d v="2025-05-18T00:00:00"/>
    <d v="2024-06-20T00:00:00"/>
    <d v="2025-05-18T00:00:00"/>
  </r>
  <r>
    <x v="341"/>
    <n v="45479"/>
    <x v="155"/>
    <n v="76172"/>
    <n v="34129"/>
    <n v="1093"/>
    <n v="649"/>
    <n v="119485.23"/>
    <n v="263.89999999999998"/>
    <n v="0.41"/>
    <n v="184.11"/>
    <n v="42957"/>
    <n v="1105"/>
    <n v="1128"/>
    <n v="5141.01"/>
    <n v="121269.37"/>
    <d v="2024-12-13T00:00:00"/>
    <d v="2025-05-16T00:00:00"/>
    <d v="2024-12-13T00:00:00"/>
    <d v="2025-05-16T00:00:00"/>
  </r>
  <r>
    <x v="342"/>
    <n v="64254"/>
    <x v="119"/>
    <n v="68225"/>
    <n v="39347"/>
    <n v="4271"/>
    <n v="382"/>
    <n v="54614.28"/>
    <n v="986.86"/>
    <n v="2.58"/>
    <n v="142.97"/>
    <n v="46889"/>
    <n v="4281"/>
    <n v="857"/>
    <n v="4076.78"/>
    <n v="56258.49"/>
    <d v="2024-11-14T00:00:00"/>
    <d v="2025-05-27T00:00:00"/>
    <d v="2024-11-14T00:00:00"/>
    <d v="2025-05-27T00:00:00"/>
  </r>
  <r>
    <x v="37"/>
    <n v="65541"/>
    <x v="92"/>
    <n v="64057"/>
    <n v="1947"/>
    <n v="1161"/>
    <n v="237"/>
    <n v="2734.75"/>
    <n v="318.57"/>
    <n v="1.34"/>
    <n v="11.54"/>
    <n v="7409"/>
    <n v="1305"/>
    <n v="301"/>
    <n v="2621.89"/>
    <n v="5868.74"/>
    <d v="2024-12-17T00:00:00"/>
    <d v="2025-05-03T00:00:00"/>
    <d v="2024-12-17T00:00:00"/>
    <d v="2025-05-03T00:00:00"/>
  </r>
  <r>
    <x v="343"/>
    <n v="30345"/>
    <x v="282"/>
    <n v="71185"/>
    <n v="27913"/>
    <n v="697"/>
    <n v="529"/>
    <n v="206708.95"/>
    <n v="670.54"/>
    <n v="1.27"/>
    <n v="390.75"/>
    <n v="33431"/>
    <n v="802"/>
    <n v="799"/>
    <n v="904.9"/>
    <n v="208059.88"/>
    <d v="2024-08-04T00:00:00"/>
    <d v="2025-05-02T00:00:00"/>
    <d v="2024-08-04T00:00:00"/>
    <d v="2025-05-02T00:00:00"/>
  </r>
  <r>
    <x v="344"/>
    <n v="51379"/>
    <x v="283"/>
    <n v="94729"/>
    <n v="28878"/>
    <n v="854"/>
    <n v="719"/>
    <n v="204335.23"/>
    <n v="659.49"/>
    <n v="0.92"/>
    <n v="284.19"/>
    <n v="31987"/>
    <n v="1064"/>
    <n v="1162"/>
    <n v="2472.89"/>
    <n v="212947.20000000001"/>
    <d v="2024-06-29T00:00:00"/>
    <d v="2025-05-22T00:00:00"/>
    <d v="2024-06-29T00:00:00"/>
    <d v="2025-05-22T00:00:00"/>
  </r>
  <r>
    <x v="345"/>
    <n v="31151"/>
    <x v="284"/>
    <n v="89174"/>
    <n v="45239"/>
    <n v="196"/>
    <n v="88"/>
    <n v="39830.21"/>
    <n v="518.71"/>
    <n v="5.89"/>
    <n v="452.62"/>
    <n v="54279"/>
    <n v="424"/>
    <n v="477"/>
    <n v="3361.67"/>
    <n v="45665.42"/>
    <d v="2024-11-26T00:00:00"/>
    <d v="2025-05-30T00:00:00"/>
    <d v="2024-11-26T00:00:00"/>
    <d v="2025-05-30T00:00:00"/>
  </r>
  <r>
    <x v="346"/>
    <n v="53037"/>
    <x v="285"/>
    <n v="31630"/>
    <n v="21289"/>
    <n v="3213"/>
    <n v="550"/>
    <n v="205361.91"/>
    <n v="933"/>
    <n v="1.7"/>
    <n v="373.39"/>
    <n v="24547"/>
    <n v="3698"/>
    <n v="740"/>
    <n v="3791.68"/>
    <n v="207296.09"/>
    <d v="2025-01-02T00:00:00"/>
    <d v="2025-05-18T00:00:00"/>
    <d v="2025-01-02T00:00:00"/>
    <d v="2025-05-18T00:00:00"/>
  </r>
  <r>
    <x v="347"/>
    <n v="74722"/>
    <x v="286"/>
    <n v="80818"/>
    <n v="30432"/>
    <n v="2795"/>
    <n v="719"/>
    <n v="333824.98"/>
    <n v="292.85000000000002"/>
    <n v="0.41"/>
    <n v="464.29"/>
    <n v="37287"/>
    <n v="3041"/>
    <n v="790"/>
    <n v="2154.9899999999998"/>
    <n v="341702.85"/>
    <d v="2025-02-10T00:00:00"/>
    <d v="2025-05-01T00:00:00"/>
    <d v="2025-02-10T00:00:00"/>
    <d v="2025-05-01T00:00:00"/>
  </r>
  <r>
    <x v="348"/>
    <n v="34079"/>
    <x v="189"/>
    <n v="79850"/>
    <n v="7743"/>
    <n v="836"/>
    <n v="798"/>
    <n v="140007.63"/>
    <n v="577.49"/>
    <n v="0.72"/>
    <n v="175.45"/>
    <n v="8050"/>
    <n v="1180"/>
    <n v="924"/>
    <n v="1687.81"/>
    <n v="142267.88"/>
    <d v="2024-08-26T00:00:00"/>
    <d v="2025-05-23T00:00:00"/>
    <d v="2024-08-26T00:00:00"/>
    <d v="2025-05-23T00:00:00"/>
  </r>
  <r>
    <x v="349"/>
    <n v="66675"/>
    <x v="287"/>
    <n v="49942"/>
    <n v="21362"/>
    <n v="3487"/>
    <n v="387"/>
    <n v="168974.97"/>
    <n v="10.65"/>
    <n v="0.03"/>
    <n v="436.63"/>
    <n v="29474"/>
    <n v="3762"/>
    <n v="886"/>
    <n v="3764.48"/>
    <n v="170580.25"/>
    <d v="2024-12-10T00:00:00"/>
    <d v="2025-05-24T00:00:00"/>
    <d v="2024-12-10T00:00:00"/>
    <d v="2025-05-24T00:00:00"/>
  </r>
  <r>
    <x v="350"/>
    <n v="89504"/>
    <x v="288"/>
    <n v="81148"/>
    <n v="48900"/>
    <n v="3139"/>
    <n v="327"/>
    <n v="9688.67"/>
    <n v="921.53"/>
    <n v="2.82"/>
    <n v="29.63"/>
    <n v="57419"/>
    <n v="3914"/>
    <n v="641"/>
    <n v="2119.88"/>
    <n v="18782.169999999998"/>
    <d v="2024-12-07T00:00:00"/>
    <d v="2025-05-17T00:00:00"/>
    <d v="2024-12-07T00:00:00"/>
    <d v="2025-05-17T00:00:00"/>
  </r>
  <r>
    <x v="351"/>
    <n v="38108"/>
    <x v="289"/>
    <n v="82495"/>
    <n v="17770"/>
    <n v="3083"/>
    <n v="757"/>
    <n v="228982.08"/>
    <n v="435.69"/>
    <n v="0.57999999999999996"/>
    <n v="302.49"/>
    <n v="18640"/>
    <n v="3095"/>
    <n v="852"/>
    <n v="2320.96"/>
    <n v="236092.49"/>
    <d v="2024-07-01T00:00:00"/>
    <d v="2025-05-18T00:00:00"/>
    <d v="2024-07-01T00:00:00"/>
    <d v="2025-05-18T00:00:00"/>
  </r>
  <r>
    <x v="352"/>
    <n v="50676"/>
    <x v="290"/>
    <n v="94093"/>
    <n v="48264"/>
    <n v="1657"/>
    <n v="566"/>
    <n v="68544.399999999994"/>
    <n v="650.13"/>
    <n v="1.1499999999999999"/>
    <n v="121.1"/>
    <n v="48406"/>
    <n v="1857"/>
    <n v="745"/>
    <n v="3204.3"/>
    <n v="73607.03"/>
    <d v="2024-12-26T00:00:00"/>
    <d v="2025-05-28T00:00:00"/>
    <d v="2024-12-26T00:00:00"/>
    <d v="2025-05-28T00:00:00"/>
  </r>
  <r>
    <x v="353"/>
    <n v="63391"/>
    <x v="291"/>
    <n v="83664"/>
    <n v="2348"/>
    <n v="1727"/>
    <n v="366"/>
    <n v="8138.42"/>
    <n v="169.07"/>
    <n v="0.46"/>
    <n v="22.24"/>
    <n v="6139"/>
    <n v="1991"/>
    <n v="653"/>
    <n v="426.65"/>
    <n v="15411.94"/>
    <d v="2024-09-29T00:00:00"/>
    <d v="2025-05-13T00:00:00"/>
    <d v="2024-09-29T00:00:00"/>
    <d v="2025-05-13T00:00:00"/>
  </r>
  <r>
    <x v="354"/>
    <n v="98840"/>
    <x v="292"/>
    <n v="84200"/>
    <n v="28027"/>
    <n v="81"/>
    <n v="26"/>
    <n v="5098.03"/>
    <n v="181.76"/>
    <n v="6.99"/>
    <n v="196.08"/>
    <n v="31330"/>
    <n v="122"/>
    <n v="215"/>
    <n v="468.83"/>
    <n v="10825.83"/>
    <d v="2025-01-27T00:00:00"/>
    <d v="2025-05-11T00:00:00"/>
    <d v="2025-01-27T00:00:00"/>
    <d v="2025-05-11T00:00:00"/>
  </r>
  <r>
    <x v="355"/>
    <n v="95476"/>
    <x v="293"/>
    <n v="99460"/>
    <n v="28554"/>
    <n v="1601"/>
    <n v="389"/>
    <n v="64513.43"/>
    <n v="372.23"/>
    <n v="0.96"/>
    <n v="165.84"/>
    <n v="37238"/>
    <n v="1792"/>
    <n v="887"/>
    <n v="3000.66"/>
    <n v="72288.350000000006"/>
    <d v="2024-12-22T00:00:00"/>
    <d v="2025-05-08T00:00:00"/>
    <d v="2024-12-22T00:00:00"/>
    <d v="2025-05-08T00:00:00"/>
  </r>
  <r>
    <x v="356"/>
    <n v="33682"/>
    <x v="294"/>
    <n v="53383"/>
    <n v="28296"/>
    <n v="1483"/>
    <n v="62"/>
    <n v="19974.939999999999"/>
    <n v="51.08"/>
    <n v="0.82"/>
    <n v="322.18"/>
    <n v="36760"/>
    <n v="1488"/>
    <n v="208"/>
    <n v="1020.71"/>
    <n v="23001.919999999998"/>
    <d v="2024-10-22T00:00:00"/>
    <d v="2025-05-30T00:00:00"/>
    <d v="2024-10-22T00:00:00"/>
    <d v="2025-05-30T00:00:00"/>
  </r>
  <r>
    <x v="357"/>
    <n v="96918"/>
    <x v="295"/>
    <n v="86563"/>
    <n v="32823"/>
    <n v="3807"/>
    <n v="217"/>
    <n v="38297.769999999997"/>
    <n v="913.8"/>
    <n v="4.21"/>
    <n v="176.49"/>
    <n v="33130"/>
    <n v="4376"/>
    <n v="504"/>
    <n v="3633.48"/>
    <n v="41831.94"/>
    <d v="2024-10-06T00:00:00"/>
    <d v="2025-05-04T00:00:00"/>
    <d v="2024-10-06T00:00:00"/>
    <d v="2025-05-04T00:00:00"/>
  </r>
  <r>
    <x v="358"/>
    <n v="91762"/>
    <x v="296"/>
    <n v="55954"/>
    <n v="24923"/>
    <n v="4901"/>
    <n v="896"/>
    <n v="444354.24"/>
    <n v="98.1"/>
    <n v="0.11"/>
    <n v="495.93"/>
    <n v="31526"/>
    <n v="5868"/>
    <n v="1367"/>
    <n v="1966.92"/>
    <n v="453647.68"/>
    <d v="2025-01-13T00:00:00"/>
    <d v="2025-05-11T00:00:00"/>
    <d v="2025-01-13T00:00:00"/>
    <d v="2025-05-11T00:00:00"/>
  </r>
  <r>
    <x v="359"/>
    <n v="81576"/>
    <x v="297"/>
    <n v="73919"/>
    <n v="17067"/>
    <n v="3368"/>
    <n v="471"/>
    <n v="108283.66"/>
    <n v="348.01"/>
    <n v="0.74"/>
    <n v="229.9"/>
    <n v="24745"/>
    <n v="4169"/>
    <n v="537"/>
    <n v="1588.84"/>
    <n v="113046.17"/>
    <d v="2024-12-26T00:00:00"/>
    <d v="2025-05-01T00:00:00"/>
    <d v="2024-12-26T00:00:00"/>
    <d v="2025-05-01T00:00:00"/>
  </r>
  <r>
    <x v="360"/>
    <n v="70248"/>
    <x v="204"/>
    <n v="74041"/>
    <n v="32454"/>
    <n v="4257"/>
    <n v="4"/>
    <n v="1885.4"/>
    <n v="123.65"/>
    <n v="30.91"/>
    <n v="471.35"/>
    <n v="32724"/>
    <n v="4419"/>
    <n v="463"/>
    <n v="4449.8100000000004"/>
    <n v="4455.04"/>
    <d v="2025-02-16T00:00:00"/>
    <d v="2025-05-11T00:00:00"/>
    <d v="2025-02-16T00:00:00"/>
    <d v="2025-05-11T00:00:00"/>
  </r>
  <r>
    <x v="361"/>
    <n v="26305"/>
    <x v="298"/>
    <n v="48782"/>
    <n v="13221"/>
    <n v="4245"/>
    <n v="470"/>
    <n v="73526.8"/>
    <n v="302.12"/>
    <n v="0.64"/>
    <n v="156.44"/>
    <n v="19732"/>
    <n v="4373"/>
    <n v="715"/>
    <n v="1263.26"/>
    <n v="75454.66"/>
    <d v="2024-11-20T00:00:00"/>
    <d v="2025-05-09T00:00:00"/>
    <d v="2024-11-20T00:00:00"/>
    <d v="2025-05-09T00:00:00"/>
  </r>
  <r>
    <x v="362"/>
    <n v="48820"/>
    <x v="299"/>
    <n v="59523"/>
    <n v="6052"/>
    <n v="637"/>
    <n v="468"/>
    <n v="126553.24"/>
    <n v="737.58"/>
    <n v="1.58"/>
    <n v="270.41000000000003"/>
    <n v="8393"/>
    <n v="1401"/>
    <n v="610"/>
    <n v="5487.58"/>
    <n v="128010.43"/>
    <d v="2025-01-05T00:00:00"/>
    <d v="2025-05-14T00:00:00"/>
    <d v="2025-01-05T00:00:00"/>
    <d v="2025-05-14T00:00:00"/>
  </r>
  <r>
    <x v="363"/>
    <n v="43576"/>
    <x v="136"/>
    <n v="61508"/>
    <n v="9675"/>
    <n v="898"/>
    <n v="889"/>
    <n v="401990.14"/>
    <n v="551.23"/>
    <n v="0.62"/>
    <n v="452.18"/>
    <n v="16954"/>
    <n v="1261"/>
    <n v="1191"/>
    <n v="636.96"/>
    <n v="407846.17"/>
    <d v="2024-09-26T00:00:00"/>
    <d v="2025-05-27T00:00:00"/>
    <d v="2024-09-26T00:00:00"/>
    <d v="2025-05-27T00:00:00"/>
  </r>
  <r>
    <x v="364"/>
    <n v="33026"/>
    <x v="300"/>
    <n v="98309"/>
    <n v="46427"/>
    <n v="1696"/>
    <n v="191"/>
    <n v="39300.959999999999"/>
    <n v="899.4"/>
    <n v="4.71"/>
    <n v="205.76"/>
    <n v="50867"/>
    <n v="1875"/>
    <n v="687"/>
    <n v="1322.24"/>
    <n v="41914.94"/>
    <d v="2024-07-26T00:00:00"/>
    <d v="2025-05-26T00:00:00"/>
    <d v="2024-07-26T00:00:00"/>
    <d v="2025-05-26T00:00:00"/>
  </r>
  <r>
    <x v="365"/>
    <n v="75161"/>
    <x v="62"/>
    <n v="90652"/>
    <n v="34984"/>
    <n v="320"/>
    <n v="36"/>
    <n v="17657.22"/>
    <n v="127.52"/>
    <n v="3.54"/>
    <n v="490.48"/>
    <n v="38916"/>
    <n v="516"/>
    <n v="108"/>
    <n v="4607.05"/>
    <n v="25513.87"/>
    <d v="2024-06-29T00:00:00"/>
    <d v="2025-05-20T00:00:00"/>
    <d v="2024-06-29T00:00:00"/>
    <d v="2025-05-20T00:00:00"/>
  </r>
  <r>
    <x v="366"/>
    <n v="22866"/>
    <x v="301"/>
    <n v="35898"/>
    <n v="18895"/>
    <n v="4949"/>
    <n v="934"/>
    <n v="269279.12"/>
    <n v="180.8"/>
    <n v="0.19"/>
    <n v="288.31"/>
    <n v="24973"/>
    <n v="5908"/>
    <n v="1378"/>
    <n v="1419.56"/>
    <n v="273572.24"/>
    <d v="2025-02-20T00:00:00"/>
    <d v="2025-05-30T00:00:00"/>
    <d v="2025-02-20T00:00:00"/>
    <d v="2025-05-30T00:00:00"/>
  </r>
  <r>
    <x v="367"/>
    <n v="51417"/>
    <x v="302"/>
    <n v="95006"/>
    <n v="29845"/>
    <n v="1597"/>
    <n v="856"/>
    <n v="200633.74"/>
    <n v="695.09"/>
    <n v="0.81"/>
    <n v="234.39"/>
    <n v="34492"/>
    <n v="2209"/>
    <n v="966"/>
    <n v="3571.53"/>
    <n v="202098.8"/>
    <d v="2024-10-08T00:00:00"/>
    <d v="2025-05-30T00:00:00"/>
    <d v="2024-10-08T00:00:00"/>
    <d v="2025-05-30T00:00:00"/>
  </r>
  <r>
    <x v="368"/>
    <n v="92373"/>
    <x v="79"/>
    <n v="64217"/>
    <n v="21384"/>
    <n v="1242"/>
    <n v="21"/>
    <n v="3819.93"/>
    <n v="482.58"/>
    <n v="22.98"/>
    <n v="181.9"/>
    <n v="28229"/>
    <n v="1928"/>
    <n v="293"/>
    <n v="2130.1999999999998"/>
    <n v="5989.62"/>
    <d v="2025-01-23T00:00:00"/>
    <d v="2025-05-22T00:00:00"/>
    <d v="2025-01-23T00:00:00"/>
    <d v="2025-05-22T00:00:00"/>
  </r>
  <r>
    <x v="369"/>
    <n v="98672"/>
    <x v="303"/>
    <n v="96125"/>
    <n v="21408"/>
    <n v="2831"/>
    <n v="162"/>
    <n v="31863.09"/>
    <n v="229.03"/>
    <n v="1.41"/>
    <n v="196.69"/>
    <n v="24988"/>
    <n v="3625"/>
    <n v="430"/>
    <n v="2530.06"/>
    <n v="34965.620000000003"/>
    <d v="2025-04-08T00:00:00"/>
    <d v="2025-05-18T00:00:00"/>
    <d v="2025-04-08T00:00:00"/>
    <d v="2025-05-18T00:00:00"/>
  </r>
  <r>
    <x v="370"/>
    <n v="33269"/>
    <x v="304"/>
    <n v="95942"/>
    <n v="7884"/>
    <n v="3086"/>
    <n v="985"/>
    <n v="87662.26"/>
    <n v="413.67"/>
    <n v="0.42"/>
    <n v="89"/>
    <n v="14173"/>
    <n v="3473"/>
    <n v="1257"/>
    <n v="5054.8999999999996"/>
    <n v="96126.399999999994"/>
    <d v="2024-09-04T00:00:00"/>
    <d v="2025-05-06T00:00:00"/>
    <d v="2024-09-04T00:00:00"/>
    <d v="2025-05-06T00:00:00"/>
  </r>
  <r>
    <x v="371"/>
    <n v="34719"/>
    <x v="305"/>
    <n v="59227"/>
    <n v="44394"/>
    <n v="4124"/>
    <n v="574"/>
    <n v="191871.61"/>
    <n v="939.1"/>
    <n v="1.64"/>
    <n v="334.27"/>
    <n v="51898"/>
    <n v="4542"/>
    <n v="976"/>
    <n v="2104.19"/>
    <n v="198717"/>
    <d v="2024-06-04T00:00:00"/>
    <d v="2025-05-10T00:00:00"/>
    <d v="2024-06-04T00:00:00"/>
    <d v="2025-05-10T00:00:00"/>
  </r>
  <r>
    <x v="372"/>
    <n v="38279"/>
    <x v="306"/>
    <n v="76999"/>
    <n v="23408"/>
    <n v="4250"/>
    <n v="326"/>
    <n v="20172.36"/>
    <n v="262.77999999999997"/>
    <n v="0.81"/>
    <n v="61.88"/>
    <n v="28303"/>
    <n v="4413"/>
    <n v="466"/>
    <n v="2925.77"/>
    <n v="25596.41"/>
    <d v="2025-01-31T00:00:00"/>
    <d v="2025-05-27T00:00:00"/>
    <d v="2025-01-31T00:00:00"/>
    <d v="2025-05-27T00:00:00"/>
  </r>
  <r>
    <x v="373"/>
    <n v="49134"/>
    <x v="307"/>
    <n v="77101"/>
    <n v="4407"/>
    <n v="817"/>
    <n v="186"/>
    <n v="84546.67"/>
    <n v="38.86"/>
    <n v="0.21"/>
    <n v="454.55"/>
    <n v="8931"/>
    <n v="1674"/>
    <n v="469"/>
    <n v="2635.06"/>
    <n v="91676.81"/>
    <d v="2025-02-02T00:00:00"/>
    <d v="2025-05-27T00:00:00"/>
    <d v="2025-02-02T00:00:00"/>
    <d v="2025-05-27T00:00:00"/>
  </r>
  <r>
    <x v="374"/>
    <n v="90423"/>
    <x v="308"/>
    <n v="99390"/>
    <n v="45726"/>
    <n v="2216"/>
    <n v="200"/>
    <n v="83976.85"/>
    <n v="319.92"/>
    <n v="1.6"/>
    <n v="419.88"/>
    <n v="52452"/>
    <n v="2719"/>
    <n v="563"/>
    <n v="4902.8599999999997"/>
    <n v="90367.45"/>
    <d v="2024-12-23T00:00:00"/>
    <d v="2025-05-09T00:00:00"/>
    <d v="2024-12-23T00:00:00"/>
    <d v="2025-05-09T00:00:00"/>
  </r>
  <r>
    <x v="375"/>
    <n v="39229"/>
    <x v="309"/>
    <n v="57877"/>
    <n v="32101"/>
    <n v="2790"/>
    <n v="422"/>
    <n v="174704.22"/>
    <n v="734.18"/>
    <n v="1.74"/>
    <n v="413.99"/>
    <n v="38417"/>
    <n v="3452"/>
    <n v="874"/>
    <n v="784.39"/>
    <n v="184141.65"/>
    <d v="2025-04-03T00:00:00"/>
    <d v="2025-05-06T00:00:00"/>
    <d v="2025-04-03T00:00:00"/>
    <d v="2025-05-06T00:00:00"/>
  </r>
  <r>
    <x v="376"/>
    <n v="72227"/>
    <x v="310"/>
    <n v="33164"/>
    <n v="28042"/>
    <n v="2063"/>
    <n v="287"/>
    <n v="37957.620000000003"/>
    <n v="439.43"/>
    <n v="1.53"/>
    <n v="132.26"/>
    <n v="34051"/>
    <n v="2670"/>
    <n v="743"/>
    <n v="1988.69"/>
    <n v="43730.74"/>
    <d v="2024-08-08T00:00:00"/>
    <d v="2025-05-19T00:00:00"/>
    <d v="2024-08-08T00:00:00"/>
    <d v="2025-05-19T00:00:00"/>
  </r>
  <r>
    <x v="377"/>
    <n v="92055"/>
    <x v="311"/>
    <n v="33722"/>
    <n v="5406"/>
    <n v="1485"/>
    <n v="848"/>
    <n v="152169.35"/>
    <n v="731.09"/>
    <n v="0.86"/>
    <n v="179.44"/>
    <n v="6131"/>
    <n v="1988"/>
    <n v="1301"/>
    <n v="2939.55"/>
    <n v="153580.16"/>
    <d v="2024-09-30T00:00:00"/>
    <d v="2025-05-04T00:00:00"/>
    <d v="2024-09-30T00:00:00"/>
    <d v="2025-05-04T00:00:00"/>
  </r>
  <r>
    <x v="378"/>
    <n v="34191"/>
    <x v="312"/>
    <n v="57386"/>
    <n v="32221"/>
    <n v="2133"/>
    <n v="598"/>
    <n v="132266.9"/>
    <n v="465.05"/>
    <n v="0.78"/>
    <n v="221.18"/>
    <n v="41253"/>
    <n v="2923"/>
    <n v="799"/>
    <n v="3582.59"/>
    <n v="134571.39000000001"/>
    <d v="2024-08-02T00:00:00"/>
    <d v="2025-05-18T00:00:00"/>
    <d v="2024-08-02T00:00:00"/>
    <d v="2025-05-18T00:00:00"/>
  </r>
  <r>
    <x v="379"/>
    <n v="66335"/>
    <x v="313"/>
    <n v="76806"/>
    <n v="12817"/>
    <n v="2981"/>
    <n v="993"/>
    <n v="213386.71"/>
    <n v="179.23"/>
    <n v="0.18"/>
    <n v="214.89"/>
    <n v="15913"/>
    <n v="3566"/>
    <n v="1198"/>
    <n v="3803.15"/>
    <n v="220321.73"/>
    <d v="2025-02-26T00:00:00"/>
    <d v="2025-05-27T00:00:00"/>
    <d v="2025-02-26T00:00:00"/>
    <d v="2025-05-27T00:00:00"/>
  </r>
  <r>
    <x v="380"/>
    <n v="45933"/>
    <x v="314"/>
    <n v="38307"/>
    <n v="27171"/>
    <n v="1811"/>
    <n v="98"/>
    <n v="40843.85"/>
    <n v="242.64"/>
    <n v="2.48"/>
    <n v="416.77"/>
    <n v="34552"/>
    <n v="2495"/>
    <n v="488"/>
    <n v="928.58"/>
    <n v="43235.45"/>
    <d v="2024-09-13T00:00:00"/>
    <d v="2025-05-16T00:00:00"/>
    <d v="2024-09-13T00:00:00"/>
    <d v="2025-05-16T00:00:00"/>
  </r>
  <r>
    <x v="381"/>
    <n v="59169"/>
    <x v="315"/>
    <n v="77947"/>
    <n v="47724"/>
    <n v="4915"/>
    <n v="977"/>
    <n v="28628.05"/>
    <n v="60.12"/>
    <n v="0.06"/>
    <n v="29.3"/>
    <n v="56156"/>
    <n v="5669"/>
    <n v="994"/>
    <n v="4351.32"/>
    <n v="35966.51"/>
    <d v="2025-04-23T00:00:00"/>
    <d v="2025-05-01T00:00:00"/>
    <d v="2025-04-23T00:00:00"/>
    <d v="2025-05-01T00:00:00"/>
  </r>
  <r>
    <x v="382"/>
    <n v="67365"/>
    <x v="316"/>
    <n v="55006"/>
    <n v="41698"/>
    <n v="2355"/>
    <n v="75"/>
    <n v="21558.400000000001"/>
    <n v="370.47"/>
    <n v="4.9400000000000004"/>
    <n v="287.45"/>
    <n v="47575"/>
    <n v="2996"/>
    <n v="548"/>
    <n v="1753.91"/>
    <n v="28681.84"/>
    <d v="2024-07-14T00:00:00"/>
    <d v="2025-05-05T00:00:00"/>
    <d v="2024-07-14T00:00:00"/>
    <d v="2025-05-05T00:00:00"/>
  </r>
  <r>
    <x v="383"/>
    <n v="99943"/>
    <x v="317"/>
    <n v="62006"/>
    <n v="31922"/>
    <n v="1912"/>
    <n v="886"/>
    <n v="30815.81"/>
    <n v="554.37"/>
    <n v="0.63"/>
    <n v="34.78"/>
    <n v="33981"/>
    <n v="2052"/>
    <n v="1139"/>
    <n v="1379.42"/>
    <n v="33111.449999999997"/>
    <d v="2025-03-06T00:00:00"/>
    <d v="2025-05-26T00:00:00"/>
    <d v="2025-03-06T00:00:00"/>
    <d v="2025-05-26T00:00:00"/>
  </r>
  <r>
    <x v="384"/>
    <n v="40855"/>
    <x v="96"/>
    <n v="90372"/>
    <n v="25595"/>
    <n v="99"/>
    <n v="79"/>
    <n v="2747.15"/>
    <n v="201.32"/>
    <n v="2.5499999999999998"/>
    <n v="34.770000000000003"/>
    <n v="34712"/>
    <n v="761"/>
    <n v="478"/>
    <n v="1867.99"/>
    <n v="9408.83"/>
    <d v="2025-02-13T00:00:00"/>
    <d v="2025-05-08T00:00:00"/>
    <d v="2025-02-13T00:00:00"/>
    <d v="2025-05-08T00:00:00"/>
  </r>
  <r>
    <x v="385"/>
    <n v="89518"/>
    <x v="88"/>
    <n v="75283"/>
    <n v="16290"/>
    <n v="4023"/>
    <n v="435"/>
    <n v="126270.92"/>
    <n v="169.75"/>
    <n v="0.39"/>
    <n v="290.27999999999997"/>
    <n v="20449"/>
    <n v="4187"/>
    <n v="461"/>
    <n v="4724.66"/>
    <n v="131790.32999999999"/>
    <d v="2025-02-28T00:00:00"/>
    <d v="2025-05-20T00:00:00"/>
    <d v="2025-02-28T00:00:00"/>
    <d v="2025-05-20T00:00:00"/>
  </r>
  <r>
    <x v="386"/>
    <n v="90469"/>
    <x v="296"/>
    <n v="34926"/>
    <n v="26263"/>
    <n v="3979"/>
    <n v="917"/>
    <n v="86137.96"/>
    <n v="134.31"/>
    <n v="0.15"/>
    <n v="93.93"/>
    <n v="35404"/>
    <n v="4846"/>
    <n v="946"/>
    <n v="2099.94"/>
    <n v="93139.88"/>
    <d v="2024-09-13T00:00:00"/>
    <d v="2025-05-16T00:00:00"/>
    <d v="2024-09-13T00:00:00"/>
    <d v="2025-05-16T00:00:00"/>
  </r>
  <r>
    <x v="387"/>
    <n v="26364"/>
    <x v="318"/>
    <n v="65349"/>
    <n v="1191"/>
    <n v="941"/>
    <n v="840"/>
    <n v="177692.71"/>
    <n v="237.69"/>
    <n v="0.28000000000000003"/>
    <n v="211.54"/>
    <n v="7573"/>
    <n v="1275"/>
    <n v="1280"/>
    <n v="951.82"/>
    <n v="183193.97"/>
    <d v="2024-11-23T00:00:00"/>
    <d v="2025-05-03T00:00:00"/>
    <d v="2024-11-23T00:00:00"/>
    <d v="2025-05-03T00:00:00"/>
  </r>
  <r>
    <x v="388"/>
    <n v="48164"/>
    <x v="319"/>
    <n v="55491"/>
    <n v="23665"/>
    <n v="3758"/>
    <n v="277"/>
    <n v="39504.5"/>
    <n v="674.56"/>
    <n v="2.44"/>
    <n v="142.62"/>
    <n v="29594"/>
    <n v="4406"/>
    <n v="382"/>
    <n v="3202.61"/>
    <n v="40765.57"/>
    <d v="2025-03-23T00:00:00"/>
    <d v="2025-05-02T00:00:00"/>
    <d v="2025-03-23T00:00:00"/>
    <d v="2025-05-02T00:00:00"/>
  </r>
  <r>
    <x v="389"/>
    <n v="96216"/>
    <x v="320"/>
    <n v="40068"/>
    <n v="35730"/>
    <n v="1640"/>
    <n v="180"/>
    <n v="40110.68"/>
    <n v="770.33"/>
    <n v="4.28"/>
    <n v="222.84"/>
    <n v="36891"/>
    <n v="1769"/>
    <n v="373"/>
    <n v="2428.4499999999998"/>
    <n v="45796.57"/>
    <d v="2025-03-04T00:00:00"/>
    <d v="2025-05-15T00:00:00"/>
    <d v="2025-03-04T00:00:00"/>
    <d v="2025-05-15T00:00:00"/>
  </r>
  <r>
    <x v="390"/>
    <n v="34758"/>
    <x v="321"/>
    <n v="95780"/>
    <n v="3678"/>
    <n v="3169"/>
    <n v="128"/>
    <n v="7523.56"/>
    <n v="137.88"/>
    <n v="1.08"/>
    <n v="58.78"/>
    <n v="7076"/>
    <n v="3578"/>
    <n v="494"/>
    <n v="4231.6000000000004"/>
    <n v="8020.93"/>
    <d v="2025-01-16T00:00:00"/>
    <d v="2025-05-12T00:00:00"/>
    <d v="2025-01-16T00:00:00"/>
    <d v="2025-05-12T00:00:00"/>
  </r>
  <r>
    <x v="391"/>
    <n v="81386"/>
    <x v="322"/>
    <n v="37135"/>
    <n v="820"/>
    <n v="568"/>
    <n v="180"/>
    <n v="24116.92"/>
    <n v="767.71"/>
    <n v="4.2699999999999996"/>
    <n v="133.97999999999999"/>
    <n v="10143"/>
    <n v="1098"/>
    <n v="589"/>
    <n v="2213.9899999999998"/>
    <n v="25140.31"/>
    <d v="2024-07-26T00:00:00"/>
    <d v="2025-05-27T00:00:00"/>
    <d v="2024-07-26T00:00:00"/>
    <d v="2025-05-27T00:00:00"/>
  </r>
  <r>
    <x v="392"/>
    <n v="60130"/>
    <x v="235"/>
    <n v="79346"/>
    <n v="3037"/>
    <n v="2852"/>
    <n v="880"/>
    <n v="339025.48"/>
    <n v="944.49"/>
    <n v="1.07"/>
    <n v="385.26"/>
    <n v="5114"/>
    <n v="3447"/>
    <n v="1045"/>
    <n v="1670.03"/>
    <n v="339307.5"/>
    <d v="2025-01-25T00:00:00"/>
    <d v="2025-05-03T00:00:00"/>
    <d v="2025-01-25T00:00:00"/>
    <d v="2025-05-03T00:00:00"/>
  </r>
  <r>
    <x v="393"/>
    <n v="28635"/>
    <x v="323"/>
    <n v="63065"/>
    <n v="46363"/>
    <n v="854"/>
    <n v="360"/>
    <n v="47890.53"/>
    <n v="655.71"/>
    <n v="1.82"/>
    <n v="133.03"/>
    <n v="47632"/>
    <n v="1573"/>
    <n v="596"/>
    <n v="3689.63"/>
    <n v="56400.05"/>
    <d v="2025-01-17T00:00:00"/>
    <d v="2025-05-11T00:00:00"/>
    <d v="2025-01-17T00:00:00"/>
    <d v="2025-05-11T00:00:00"/>
  </r>
  <r>
    <x v="394"/>
    <n v="49978"/>
    <x v="116"/>
    <n v="73169"/>
    <n v="48787"/>
    <n v="3682"/>
    <n v="321"/>
    <n v="23089.32"/>
    <n v="417.26"/>
    <n v="1.3"/>
    <n v="71.930000000000007"/>
    <n v="50668"/>
    <n v="3882"/>
    <n v="330"/>
    <n v="834.44"/>
    <n v="25749.38"/>
    <d v="2025-04-16T00:00:00"/>
    <d v="2025-05-22T00:00:00"/>
    <d v="2025-04-16T00:00:00"/>
    <d v="2025-05-22T00:00:00"/>
  </r>
  <r>
    <x v="395"/>
    <n v="92742"/>
    <x v="286"/>
    <n v="58992"/>
    <n v="47014"/>
    <n v="3489"/>
    <n v="922"/>
    <n v="373140.5"/>
    <n v="637.08000000000004"/>
    <n v="0.69"/>
    <n v="404.71"/>
    <n v="54466"/>
    <n v="4015"/>
    <n v="933"/>
    <n v="3601.24"/>
    <n v="374882.92"/>
    <d v="2024-06-23T00:00:00"/>
    <d v="2025-05-12T00:00:00"/>
    <d v="2024-06-23T00:00:00"/>
    <d v="2025-05-12T00:00:00"/>
  </r>
  <r>
    <x v="396"/>
    <n v="39053"/>
    <x v="324"/>
    <n v="41085"/>
    <n v="31064"/>
    <n v="1761"/>
    <n v="909"/>
    <n v="393482.86"/>
    <n v="802.2"/>
    <n v="0.88"/>
    <n v="432.87"/>
    <n v="37199"/>
    <n v="2214"/>
    <n v="944"/>
    <n v="5759.55"/>
    <n v="400778.56"/>
    <d v="2025-03-31T00:00:00"/>
    <d v="2025-05-24T00:00:00"/>
    <d v="2025-03-31T00:00:00"/>
    <d v="2025-05-24T00:00:00"/>
  </r>
  <r>
    <x v="397"/>
    <n v="96623"/>
    <x v="244"/>
    <n v="83687"/>
    <n v="3276"/>
    <n v="1129"/>
    <n v="928"/>
    <n v="288698.96999999997"/>
    <n v="839.16"/>
    <n v="0.9"/>
    <n v="311.10000000000002"/>
    <n v="11662"/>
    <n v="1791"/>
    <n v="1407"/>
    <n v="4623.2700000000004"/>
    <n v="289607.48"/>
    <d v="2025-03-10T00:00:00"/>
    <d v="2025-05-18T00:00:00"/>
    <d v="2025-03-10T00:00:00"/>
    <d v="2025-05-18T00:00:00"/>
  </r>
  <r>
    <x v="398"/>
    <n v="96436"/>
    <x v="325"/>
    <n v="90519"/>
    <n v="6081"/>
    <n v="3824"/>
    <n v="990"/>
    <n v="342012.17"/>
    <n v="52.05"/>
    <n v="0.05"/>
    <n v="345.47"/>
    <n v="13229"/>
    <n v="4422"/>
    <n v="1131"/>
    <n v="697.62"/>
    <n v="343362.25"/>
    <d v="2024-11-16T00:00:00"/>
    <d v="2025-05-10T00:00:00"/>
    <d v="2024-11-16T00:00:00"/>
    <d v="2025-05-10T00:00:00"/>
  </r>
  <r>
    <x v="399"/>
    <n v="45256"/>
    <x v="326"/>
    <n v="60005"/>
    <n v="7138"/>
    <n v="4661"/>
    <n v="609"/>
    <n v="272947.65000000002"/>
    <n v="325.08"/>
    <n v="0.53"/>
    <n v="448.19"/>
    <n v="14136"/>
    <n v="5276"/>
    <n v="864"/>
    <n v="4226.3900000000003"/>
    <n v="274218.01"/>
    <d v="2024-12-06T00:00:00"/>
    <d v="2025-05-05T00:00:00"/>
    <d v="2024-12-06T00:00:00"/>
    <d v="2025-05-05T00:00:00"/>
  </r>
  <r>
    <x v="400"/>
    <n v="60222"/>
    <x v="66"/>
    <n v="43666"/>
    <n v="21455"/>
    <n v="4188"/>
    <n v="109"/>
    <n v="29947.39"/>
    <n v="22.77"/>
    <n v="0.21"/>
    <n v="274.75"/>
    <n v="22390"/>
    <n v="5096"/>
    <n v="359"/>
    <n v="4142.57"/>
    <n v="38945.39"/>
    <d v="2024-06-23T00:00:00"/>
    <d v="2025-05-27T00:00:00"/>
    <d v="2024-06-23T00:00:00"/>
    <d v="2025-05-27T00:00:00"/>
  </r>
  <r>
    <x v="401"/>
    <n v="36709"/>
    <x v="327"/>
    <n v="39726"/>
    <n v="41042"/>
    <n v="3871"/>
    <n v="961"/>
    <n v="192657.35"/>
    <n v="611.05999999999995"/>
    <n v="0.64"/>
    <n v="200.48"/>
    <n v="50504"/>
    <n v="4511"/>
    <n v="1172"/>
    <n v="1309.76"/>
    <n v="193559.63"/>
    <d v="2025-01-17T00:00:00"/>
    <d v="2025-05-25T00:00:00"/>
    <d v="2025-01-17T00:00:00"/>
    <d v="2025-05-25T00:00:00"/>
  </r>
  <r>
    <x v="402"/>
    <n v="24078"/>
    <x v="314"/>
    <n v="80519"/>
    <n v="4542"/>
    <n v="2585"/>
    <n v="610"/>
    <n v="144734.07999999999"/>
    <n v="892.41"/>
    <n v="1.46"/>
    <n v="237.27"/>
    <n v="8508"/>
    <n v="2642"/>
    <n v="1046"/>
    <n v="2428.0700000000002"/>
    <n v="148820.85"/>
    <d v="2024-06-19T00:00:00"/>
    <d v="2025-05-14T00:00:00"/>
    <d v="2024-06-19T00:00:00"/>
    <d v="2025-05-14T00:00:00"/>
  </r>
  <r>
    <x v="403"/>
    <n v="89639"/>
    <x v="57"/>
    <n v="84383"/>
    <n v="3494"/>
    <n v="2188"/>
    <n v="187"/>
    <n v="54877.27"/>
    <n v="137.04"/>
    <n v="0.73"/>
    <n v="293.45999999999998"/>
    <n v="10865"/>
    <n v="2399"/>
    <n v="295"/>
    <n v="1428.19"/>
    <n v="62937.82"/>
    <d v="2024-12-13T00:00:00"/>
    <d v="2025-05-09T00:00:00"/>
    <d v="2024-12-13T00:00:00"/>
    <d v="2025-05-09T00:00:00"/>
  </r>
  <r>
    <x v="404"/>
    <n v="27130"/>
    <x v="328"/>
    <n v="36828"/>
    <n v="42112"/>
    <n v="3522"/>
    <n v="85"/>
    <n v="21344.07"/>
    <n v="314.45"/>
    <n v="3.7"/>
    <n v="251.11"/>
    <n v="47274"/>
    <n v="3732"/>
    <n v="540"/>
    <n v="950.94"/>
    <n v="30982.52"/>
    <d v="2024-07-19T00:00:00"/>
    <d v="2025-05-07T00:00:00"/>
    <d v="2024-07-19T00:00:00"/>
    <d v="2025-05-07T00:00:00"/>
  </r>
  <r>
    <x v="405"/>
    <n v="43154"/>
    <x v="329"/>
    <n v="55625"/>
    <n v="45450"/>
    <n v="308"/>
    <n v="76"/>
    <n v="3963.84"/>
    <n v="545.96"/>
    <n v="7.18"/>
    <n v="52.16"/>
    <n v="49756"/>
    <n v="1059"/>
    <n v="114"/>
    <n v="5423.57"/>
    <n v="8758.07"/>
    <d v="2024-09-22T00:00:00"/>
    <d v="2025-05-06T00:00:00"/>
    <d v="2024-09-22T00:00:00"/>
    <d v="2025-05-06T00:00:00"/>
  </r>
  <r>
    <x v="406"/>
    <n v="48621"/>
    <x v="330"/>
    <n v="76121"/>
    <n v="16382"/>
    <n v="2863"/>
    <n v="609"/>
    <n v="211787.12"/>
    <n v="503.15"/>
    <n v="0.83"/>
    <n v="347.76"/>
    <n v="17323"/>
    <n v="3746"/>
    <n v="838"/>
    <n v="3771.37"/>
    <n v="213410.92"/>
    <d v="2024-06-21T00:00:00"/>
    <d v="2025-05-02T00:00:00"/>
    <d v="2024-06-21T00:00:00"/>
    <d v="2025-05-02T00:00:00"/>
  </r>
  <r>
    <x v="407"/>
    <n v="99079"/>
    <x v="170"/>
    <n v="42615"/>
    <n v="1966"/>
    <n v="61"/>
    <n v="53"/>
    <n v="2468.36"/>
    <n v="894.7"/>
    <n v="16.88"/>
    <n v="46.57"/>
    <n v="8468"/>
    <n v="377"/>
    <n v="376"/>
    <n v="1852.48"/>
    <n v="9515.57"/>
    <d v="2025-04-14T00:00:00"/>
    <d v="2025-05-06T00:00:00"/>
    <d v="2025-04-14T00:00:00"/>
    <d v="2025-05-06T00:00:00"/>
  </r>
  <r>
    <x v="408"/>
    <n v="60874"/>
    <x v="146"/>
    <n v="63367"/>
    <n v="21699"/>
    <n v="1922"/>
    <n v="268"/>
    <n v="94880.75"/>
    <n v="768.86"/>
    <n v="2.87"/>
    <n v="354.03"/>
    <n v="30989"/>
    <n v="2401"/>
    <n v="572"/>
    <n v="4152.62"/>
    <n v="98022.42"/>
    <d v="2025-04-09T00:00:00"/>
    <d v="2025-05-27T00:00:00"/>
    <d v="2025-04-09T00:00:00"/>
    <d v="2025-05-27T00:00:00"/>
  </r>
  <r>
    <x v="409"/>
    <n v="47052"/>
    <x v="174"/>
    <n v="70475"/>
    <n v="17630"/>
    <n v="322"/>
    <n v="25"/>
    <n v="5967.42"/>
    <n v="817.61"/>
    <n v="32.700000000000003"/>
    <n v="238.7"/>
    <n v="24638"/>
    <n v="485"/>
    <n v="294"/>
    <n v="1635.61"/>
    <n v="12582.63"/>
    <d v="2025-01-02T00:00:00"/>
    <d v="2025-05-17T00:00:00"/>
    <d v="2025-01-02T00:00:00"/>
    <d v="2025-05-17T00:00:00"/>
  </r>
  <r>
    <x v="410"/>
    <n v="80354"/>
    <x v="64"/>
    <n v="48157"/>
    <n v="32657"/>
    <n v="2557"/>
    <n v="92"/>
    <n v="21300.06"/>
    <n v="873.93"/>
    <n v="9.5"/>
    <n v="231.52"/>
    <n v="33603"/>
    <n v="2914"/>
    <n v="197"/>
    <n v="3947.69"/>
    <n v="27502.7"/>
    <d v="2025-04-26T00:00:00"/>
    <d v="2025-05-04T00:00:00"/>
    <d v="2025-04-26T00:00:00"/>
    <d v="2025-05-04T00:00:00"/>
  </r>
  <r>
    <x v="411"/>
    <n v="61203"/>
    <x v="331"/>
    <n v="55081"/>
    <n v="11850"/>
    <n v="3600"/>
    <n v="277"/>
    <n v="29595.57"/>
    <n v="144"/>
    <n v="0.52"/>
    <n v="106.84"/>
    <n v="13314"/>
    <n v="3990"/>
    <n v="772"/>
    <n v="3056.87"/>
    <n v="33670.04"/>
    <d v="2024-06-10T00:00:00"/>
    <d v="2025-05-30T00:00:00"/>
    <d v="2024-06-10T00:00:00"/>
    <d v="2025-05-30T00:00:00"/>
  </r>
  <r>
    <x v="412"/>
    <n v="25867"/>
    <x v="332"/>
    <n v="39121"/>
    <n v="2039"/>
    <n v="922"/>
    <n v="643"/>
    <n v="24882.17"/>
    <n v="216.74"/>
    <n v="0.34"/>
    <n v="38.700000000000003"/>
    <n v="9719"/>
    <n v="992"/>
    <n v="1120"/>
    <n v="2041.33"/>
    <n v="25958.25"/>
    <d v="2025-01-29T00:00:00"/>
    <d v="2025-05-23T00:00:00"/>
    <d v="2025-01-29T00:00:00"/>
    <d v="2025-05-23T00:00:00"/>
  </r>
  <r>
    <x v="413"/>
    <n v="32242"/>
    <x v="225"/>
    <n v="38947"/>
    <n v="47214"/>
    <n v="1879"/>
    <n v="376"/>
    <n v="58355.07"/>
    <n v="402.35"/>
    <n v="1.07"/>
    <n v="155.19999999999999"/>
    <n v="55964"/>
    <n v="2641"/>
    <n v="562"/>
    <n v="2266.37"/>
    <n v="64537.63"/>
    <d v="2024-09-23T00:00:00"/>
    <d v="2025-05-06T00:00:00"/>
    <d v="2024-09-23T00:00:00"/>
    <d v="2025-05-06T00:00:00"/>
  </r>
  <r>
    <x v="414"/>
    <n v="25037"/>
    <x v="269"/>
    <n v="58633"/>
    <n v="24995"/>
    <n v="3725"/>
    <n v="541"/>
    <n v="131815.22"/>
    <n v="89.38"/>
    <n v="0.17"/>
    <n v="243.65"/>
    <n v="27150"/>
    <n v="3992"/>
    <n v="762"/>
    <n v="1894.75"/>
    <n v="134954.25"/>
    <d v="2024-10-12T00:00:00"/>
    <d v="2025-05-26T00:00:00"/>
    <d v="2024-10-12T00:00:00"/>
    <d v="2025-05-26T00:00:00"/>
  </r>
  <r>
    <x v="415"/>
    <n v="93984"/>
    <x v="333"/>
    <n v="73390"/>
    <n v="10573"/>
    <n v="2656"/>
    <n v="89"/>
    <n v="32379.3"/>
    <n v="185.38"/>
    <n v="2.08"/>
    <n v="363.81"/>
    <n v="20500"/>
    <n v="3319"/>
    <n v="174"/>
    <n v="2538.2800000000002"/>
    <n v="36663.589999999997"/>
    <d v="2024-09-27T00:00:00"/>
    <d v="2025-05-12T00:00:00"/>
    <d v="2024-09-27T00:00:00"/>
    <d v="2025-05-12T00:00:00"/>
  </r>
  <r>
    <x v="416"/>
    <n v="60696"/>
    <x v="120"/>
    <n v="95449"/>
    <n v="2580"/>
    <n v="2003"/>
    <n v="228"/>
    <n v="71315.31"/>
    <n v="788.07"/>
    <n v="3.46"/>
    <n v="312.79000000000002"/>
    <n v="6074"/>
    <n v="2907"/>
    <n v="473"/>
    <n v="1227.8699999999999"/>
    <n v="79477.740000000005"/>
    <d v="2025-04-23T00:00:00"/>
    <d v="2025-05-14T00:00:00"/>
    <d v="2025-04-23T00:00:00"/>
    <d v="2025-05-14T00:00:00"/>
  </r>
  <r>
    <x v="417"/>
    <n v="54493"/>
    <x v="334"/>
    <n v="74148"/>
    <n v="25346"/>
    <n v="4875"/>
    <n v="691"/>
    <n v="46341.83"/>
    <n v="33.869999999999997"/>
    <n v="0.05"/>
    <n v="67.06"/>
    <n v="33811"/>
    <n v="5133"/>
    <n v="825"/>
    <n v="4546.8599999999997"/>
    <n v="50235.66"/>
    <d v="2024-10-08T00:00:00"/>
    <d v="2025-05-11T00:00:00"/>
    <d v="2024-10-08T00:00:00"/>
    <d v="2025-05-11T00:00:00"/>
  </r>
  <r>
    <x v="418"/>
    <n v="83851"/>
    <x v="335"/>
    <n v="71850"/>
    <n v="13509"/>
    <n v="3277"/>
    <n v="880"/>
    <n v="38168.61"/>
    <n v="508.51"/>
    <n v="0.57999999999999996"/>
    <n v="43.37"/>
    <n v="14982"/>
    <n v="3448"/>
    <n v="1262"/>
    <n v="3669.49"/>
    <n v="46034.22"/>
    <d v="2024-10-07T00:00:00"/>
    <d v="2025-05-18T00:00:00"/>
    <d v="2024-10-07T00:00:00"/>
    <d v="2025-05-18T00:00:00"/>
  </r>
  <r>
    <x v="419"/>
    <n v="95318"/>
    <x v="336"/>
    <n v="58557"/>
    <n v="6298"/>
    <n v="1445"/>
    <n v="223"/>
    <n v="70594.86"/>
    <n v="228.28"/>
    <n v="1.02"/>
    <n v="316.57"/>
    <n v="14754"/>
    <n v="2398"/>
    <n v="651"/>
    <n v="4328.13"/>
    <n v="78860.91"/>
    <d v="2025-01-05T00:00:00"/>
    <d v="2025-05-03T00:00:00"/>
    <d v="2025-01-05T00:00:00"/>
    <d v="2025-05-03T00:00:00"/>
  </r>
  <r>
    <x v="420"/>
    <n v="55892"/>
    <x v="0"/>
    <n v="30924"/>
    <n v="26978"/>
    <n v="4883"/>
    <n v="347"/>
    <n v="105149.49"/>
    <n v="251.72"/>
    <n v="0.73"/>
    <n v="303.02"/>
    <n v="32493"/>
    <n v="5505"/>
    <n v="640"/>
    <n v="2815.14"/>
    <n v="110034.1"/>
    <d v="2024-06-02T00:00:00"/>
    <d v="2025-05-02T00:00:00"/>
    <d v="2024-06-02T00:00:00"/>
    <d v="2025-05-02T00:00:00"/>
  </r>
  <r>
    <x v="421"/>
    <n v="40470"/>
    <x v="224"/>
    <n v="73129"/>
    <n v="9031"/>
    <n v="4280"/>
    <n v="899"/>
    <n v="20359.3"/>
    <n v="17.260000000000002"/>
    <n v="0.02"/>
    <n v="22.65"/>
    <n v="17053"/>
    <n v="4295"/>
    <n v="1231"/>
    <n v="4990.22"/>
    <n v="22457.53"/>
    <d v="2025-04-10T00:00:00"/>
    <d v="2025-05-24T00:00:00"/>
    <d v="2025-04-10T00:00:00"/>
    <d v="2025-05-24T00:00:00"/>
  </r>
  <r>
    <x v="422"/>
    <n v="76652"/>
    <x v="306"/>
    <n v="95524"/>
    <n v="17900"/>
    <n v="2072"/>
    <n v="838"/>
    <n v="84458.38"/>
    <n v="53.63"/>
    <n v="0.06"/>
    <n v="100.79"/>
    <n v="24156"/>
    <n v="3068"/>
    <n v="1265"/>
    <n v="291.10000000000002"/>
    <n v="93923.49"/>
    <d v="2024-06-22T00:00:00"/>
    <d v="2025-05-20T00:00:00"/>
    <d v="2024-06-22T00:00:00"/>
    <d v="2025-05-20T00:00:00"/>
  </r>
  <r>
    <x v="423"/>
    <n v="72151"/>
    <x v="176"/>
    <n v="66824"/>
    <n v="33573"/>
    <n v="3546"/>
    <n v="699"/>
    <n v="184602.56"/>
    <n v="132.05000000000001"/>
    <n v="0.19"/>
    <n v="264.10000000000002"/>
    <n v="40653"/>
    <n v="3965"/>
    <n v="1075"/>
    <n v="436.99"/>
    <n v="191540.75"/>
    <d v="2024-06-07T00:00:00"/>
    <d v="2025-05-26T00:00:00"/>
    <d v="2024-06-07T00:00:00"/>
    <d v="2025-05-26T00:00:00"/>
  </r>
  <r>
    <x v="424"/>
    <n v="47672"/>
    <x v="337"/>
    <n v="68417"/>
    <n v="27781"/>
    <n v="3525"/>
    <n v="318"/>
    <n v="103188.32"/>
    <n v="673.73"/>
    <n v="2.12"/>
    <n v="324.49"/>
    <n v="31987"/>
    <n v="3661"/>
    <n v="549"/>
    <n v="3942.06"/>
    <n v="109026.55"/>
    <d v="2024-09-11T00:00:00"/>
    <d v="2025-05-10T00:00:00"/>
    <d v="2024-09-11T00:00:00"/>
    <d v="2025-05-10T00:00:00"/>
  </r>
  <r>
    <x v="425"/>
    <n v="82712"/>
    <x v="338"/>
    <n v="51473"/>
    <n v="2531"/>
    <n v="332"/>
    <n v="5"/>
    <n v="822.64"/>
    <n v="731.37"/>
    <n v="146.27000000000001"/>
    <n v="164.53"/>
    <n v="5184"/>
    <n v="760"/>
    <n v="273"/>
    <n v="1587.2"/>
    <n v="1427.29"/>
    <d v="2025-04-07T00:00:00"/>
    <d v="2025-05-24T00:00:00"/>
    <d v="2025-04-07T00:00:00"/>
    <d v="2025-05-24T00:00:00"/>
  </r>
  <r>
    <x v="426"/>
    <n v="89806"/>
    <x v="339"/>
    <n v="72814"/>
    <n v="5183"/>
    <n v="504"/>
    <n v="460"/>
    <n v="83475.990000000005"/>
    <n v="287.79000000000002"/>
    <n v="0.63"/>
    <n v="181.47"/>
    <n v="8969"/>
    <n v="650"/>
    <n v="494"/>
    <n v="1919.15"/>
    <n v="90380.22"/>
    <d v="2024-11-16T00:00:00"/>
    <d v="2025-05-29T00:00:00"/>
    <d v="2024-11-16T00:00:00"/>
    <d v="2025-05-29T00:00:00"/>
  </r>
  <r>
    <x v="427"/>
    <n v="95179"/>
    <x v="215"/>
    <n v="39943"/>
    <n v="43740"/>
    <n v="4810"/>
    <n v="562"/>
    <n v="174228.5"/>
    <n v="742.29"/>
    <n v="1.32"/>
    <n v="310.02"/>
    <n v="51347"/>
    <n v="5311"/>
    <n v="836"/>
    <n v="2419.91"/>
    <n v="181564.12"/>
    <d v="2025-02-25T00:00:00"/>
    <d v="2025-05-17T00:00:00"/>
    <d v="2025-02-25T00:00:00"/>
    <d v="2025-05-17T00:00:00"/>
  </r>
  <r>
    <x v="428"/>
    <n v="22962"/>
    <x v="205"/>
    <n v="43851"/>
    <n v="46247"/>
    <n v="2310"/>
    <n v="125"/>
    <n v="43638.1"/>
    <n v="69.02"/>
    <n v="0.55000000000000004"/>
    <n v="349.1"/>
    <n v="46373"/>
    <n v="2792"/>
    <n v="292"/>
    <n v="2816.48"/>
    <n v="47725.22"/>
    <d v="2025-03-19T00:00:00"/>
    <d v="2025-05-30T00:00:00"/>
    <d v="2025-03-19T00:00:00"/>
    <d v="2025-05-30T00:00:00"/>
  </r>
  <r>
    <x v="429"/>
    <n v="61979"/>
    <x v="301"/>
    <n v="52837"/>
    <n v="15497"/>
    <n v="4089"/>
    <n v="418"/>
    <n v="31423.07"/>
    <n v="402.04"/>
    <n v="0.96"/>
    <n v="75.17"/>
    <n v="25151"/>
    <n v="4302"/>
    <n v="502"/>
    <n v="2577.96"/>
    <n v="32786.01"/>
    <d v="2024-06-13T00:00:00"/>
    <d v="2025-05-15T00:00:00"/>
    <d v="2024-06-13T00:00:00"/>
    <d v="2025-05-15T00:00:00"/>
  </r>
  <r>
    <x v="430"/>
    <n v="50341"/>
    <x v="29"/>
    <n v="34758"/>
    <n v="17510"/>
    <n v="4169"/>
    <n v="342"/>
    <n v="73533.72"/>
    <n v="488.96"/>
    <n v="1.43"/>
    <n v="215.01"/>
    <n v="18691"/>
    <n v="4757"/>
    <n v="832"/>
    <n v="2244.73"/>
    <n v="76047.360000000001"/>
    <d v="2024-07-16T00:00:00"/>
    <d v="2025-05-03T00:00:00"/>
    <d v="2024-07-16T00:00:00"/>
    <d v="2025-05-03T00:00:00"/>
  </r>
  <r>
    <x v="431"/>
    <n v="41398"/>
    <x v="120"/>
    <n v="64650"/>
    <n v="21792"/>
    <n v="2997"/>
    <n v="465"/>
    <n v="193195.59"/>
    <n v="78.459999999999994"/>
    <n v="0.17"/>
    <n v="415.47"/>
    <n v="26322"/>
    <n v="3678"/>
    <n v="599"/>
    <n v="3981.72"/>
    <n v="198878.13"/>
    <d v="2024-10-17T00:00:00"/>
    <d v="2025-05-26T00:00:00"/>
    <d v="2024-10-17T00:00:00"/>
    <d v="2025-05-26T00:00:00"/>
  </r>
  <r>
    <x v="432"/>
    <n v="89876"/>
    <x v="340"/>
    <n v="64924"/>
    <n v="16684"/>
    <n v="2590"/>
    <n v="89"/>
    <n v="6581.3"/>
    <n v="518.04"/>
    <n v="5.82"/>
    <n v="73.95"/>
    <n v="23456"/>
    <n v="3193"/>
    <n v="489"/>
    <n v="3991.19"/>
    <n v="8490.5400000000009"/>
    <d v="2025-02-11T00:00:00"/>
    <d v="2025-05-30T00:00:00"/>
    <d v="2025-02-11T00:00:00"/>
    <d v="2025-05-30T00:00:00"/>
  </r>
  <r>
    <x v="433"/>
    <n v="94024"/>
    <x v="341"/>
    <n v="81448"/>
    <n v="40432"/>
    <n v="2607"/>
    <n v="901"/>
    <n v="267205.63"/>
    <n v="33.71"/>
    <n v="0.04"/>
    <n v="296.57"/>
    <n v="46054"/>
    <n v="3491"/>
    <n v="1255"/>
    <n v="347.61"/>
    <n v="267611.84999999998"/>
    <d v="2025-02-27T00:00:00"/>
    <d v="2025-05-05T00:00:00"/>
    <d v="2025-02-27T00:00:00"/>
    <d v="2025-05-05T00:00:00"/>
  </r>
  <r>
    <x v="434"/>
    <n v="92572"/>
    <x v="342"/>
    <n v="69255"/>
    <n v="22999"/>
    <n v="4258"/>
    <n v="428"/>
    <n v="29801.94"/>
    <n v="499.58"/>
    <n v="1.17"/>
    <n v="69.63"/>
    <n v="26552"/>
    <n v="4602"/>
    <n v="827"/>
    <n v="3488.34"/>
    <n v="37922.53"/>
    <d v="2025-02-28T00:00:00"/>
    <d v="2025-05-03T00:00:00"/>
    <d v="2025-02-28T00:00:00"/>
    <d v="2025-05-03T00:00:00"/>
  </r>
  <r>
    <x v="435"/>
    <n v="76344"/>
    <x v="343"/>
    <n v="83775"/>
    <n v="7849"/>
    <n v="2898"/>
    <n v="640"/>
    <n v="58024.99"/>
    <n v="334.15"/>
    <n v="0.52"/>
    <n v="90.66"/>
    <n v="9720"/>
    <n v="3645"/>
    <n v="999"/>
    <n v="1575.97"/>
    <n v="61158.5"/>
    <d v="2024-06-25T00:00:00"/>
    <d v="2025-05-15T00:00:00"/>
    <d v="2024-06-25T00:00:00"/>
    <d v="2025-05-15T00:00:00"/>
  </r>
  <r>
    <x v="436"/>
    <n v="60581"/>
    <x v="204"/>
    <n v="44175"/>
    <n v="6691"/>
    <n v="1524"/>
    <n v="550"/>
    <n v="213734.83"/>
    <n v="725.84"/>
    <n v="1.32"/>
    <n v="388.61"/>
    <n v="13590"/>
    <n v="1797"/>
    <n v="993"/>
    <n v="808.74"/>
    <n v="217402.55"/>
    <d v="2025-02-16T00:00:00"/>
    <d v="2025-05-26T00:00:00"/>
    <d v="2025-02-16T00:00:00"/>
    <d v="2025-05-26T00:00:00"/>
  </r>
  <r>
    <x v="437"/>
    <n v="50734"/>
    <x v="344"/>
    <n v="30515"/>
    <n v="45746"/>
    <n v="1201"/>
    <n v="520"/>
    <n v="79992.67"/>
    <n v="315.70999999999998"/>
    <n v="0.61"/>
    <n v="153.83000000000001"/>
    <n v="46017"/>
    <n v="1343"/>
    <n v="618"/>
    <n v="3107.16"/>
    <n v="87092.12"/>
    <d v="2024-11-27T00:00:00"/>
    <d v="2025-05-04T00:00:00"/>
    <d v="2024-11-27T00:00:00"/>
    <d v="2025-05-04T00:00:00"/>
  </r>
  <r>
    <x v="438"/>
    <n v="86323"/>
    <x v="14"/>
    <n v="68990"/>
    <n v="10373"/>
    <n v="632"/>
    <n v="604"/>
    <n v="301097.15000000002"/>
    <n v="932.42"/>
    <n v="1.54"/>
    <n v="498.51"/>
    <n v="15587"/>
    <n v="1248"/>
    <n v="611"/>
    <n v="4128.4799999999996"/>
    <n v="304362.61"/>
    <d v="2024-10-12T00:00:00"/>
    <d v="2025-05-06T00:00:00"/>
    <d v="2024-10-12T00:00:00"/>
    <d v="2025-05-06T00:00:00"/>
  </r>
  <r>
    <x v="439"/>
    <n v="90152"/>
    <x v="310"/>
    <n v="89658"/>
    <n v="38998"/>
    <n v="2542"/>
    <n v="508"/>
    <n v="57217.73"/>
    <n v="34.369999999999997"/>
    <n v="7.0000000000000007E-2"/>
    <n v="112.63"/>
    <n v="42337"/>
    <n v="3090"/>
    <n v="581"/>
    <n v="4593.88"/>
    <n v="57716.59"/>
    <d v="2024-09-06T00:00:00"/>
    <d v="2025-05-08T00:00:00"/>
    <d v="2024-09-06T00:00:00"/>
    <d v="2025-05-08T00:00:00"/>
  </r>
  <r>
    <x v="440"/>
    <n v="47777"/>
    <x v="103"/>
    <n v="62567"/>
    <n v="17674"/>
    <n v="1648"/>
    <n v="807"/>
    <n v="41177.35"/>
    <n v="805.72"/>
    <n v="1"/>
    <n v="51.03"/>
    <n v="17852"/>
    <n v="1844"/>
    <n v="1029"/>
    <n v="4267.08"/>
    <n v="50837.18"/>
    <d v="2025-03-07T00:00:00"/>
    <d v="2025-05-02T00:00:00"/>
    <d v="2025-03-07T00:00:00"/>
    <d v="2025-05-02T00:00:00"/>
  </r>
  <r>
    <x v="441"/>
    <n v="65264"/>
    <x v="345"/>
    <n v="33084"/>
    <n v="30829"/>
    <n v="2928"/>
    <n v="731"/>
    <n v="188001.07"/>
    <n v="214.75"/>
    <n v="0.28999999999999998"/>
    <n v="257.18"/>
    <n v="33762"/>
    <n v="3779"/>
    <n v="922"/>
    <n v="3398.73"/>
    <n v="192044.05"/>
    <d v="2024-09-18T00:00:00"/>
    <d v="2025-05-25T00:00:00"/>
    <d v="2024-09-18T00:00:00"/>
    <d v="2025-05-25T00:00:00"/>
  </r>
  <r>
    <x v="442"/>
    <n v="20893"/>
    <x v="1"/>
    <n v="49773"/>
    <n v="4739"/>
    <n v="4489"/>
    <n v="215"/>
    <n v="85909.36"/>
    <n v="826.96"/>
    <n v="3.85"/>
    <n v="399.58"/>
    <n v="6254"/>
    <n v="5439"/>
    <n v="249"/>
    <n v="5059.12"/>
    <n v="87819.21"/>
    <d v="2024-12-07T00:00:00"/>
    <d v="2025-05-11T00:00:00"/>
    <d v="2024-12-07T00:00:00"/>
    <d v="2025-05-11T00:00:00"/>
  </r>
  <r>
    <x v="443"/>
    <n v="46928"/>
    <x v="346"/>
    <n v="50711"/>
    <n v="20539"/>
    <n v="3803"/>
    <n v="731"/>
    <n v="181263.85"/>
    <n v="603.97"/>
    <n v="0.83"/>
    <n v="247.97"/>
    <n v="30027"/>
    <n v="4505"/>
    <n v="903"/>
    <n v="4898.87"/>
    <n v="189850.44"/>
    <d v="2025-02-01T00:00:00"/>
    <d v="2025-05-02T00:00:00"/>
    <d v="2025-02-01T00:00:00"/>
    <d v="2025-05-02T00:00:00"/>
  </r>
  <r>
    <x v="444"/>
    <n v="92227"/>
    <x v="347"/>
    <n v="91957"/>
    <n v="17797"/>
    <n v="2191"/>
    <n v="284"/>
    <n v="10322.950000000001"/>
    <n v="334.88"/>
    <n v="1.18"/>
    <n v="36.35"/>
    <n v="24834"/>
    <n v="2672"/>
    <n v="567"/>
    <n v="4348.84"/>
    <n v="18950.990000000002"/>
    <d v="2025-02-16T00:00:00"/>
    <d v="2025-05-16T00:00:00"/>
    <d v="2025-02-16T00:00:00"/>
    <d v="2025-05-16T00:00:00"/>
  </r>
  <r>
    <x v="445"/>
    <n v="43474"/>
    <x v="166"/>
    <n v="51045"/>
    <n v="26283"/>
    <n v="1904"/>
    <n v="221"/>
    <n v="96557.84"/>
    <n v="944.14"/>
    <n v="4.2699999999999996"/>
    <n v="436.91"/>
    <n v="29466"/>
    <n v="2639"/>
    <n v="434"/>
    <n v="5238.09"/>
    <n v="97961.54"/>
    <d v="2025-04-05T00:00:00"/>
    <d v="2025-05-28T00:00:00"/>
    <d v="2025-04-05T00:00:00"/>
    <d v="2025-05-28T00:00:00"/>
  </r>
  <r>
    <x v="446"/>
    <n v="36574"/>
    <x v="165"/>
    <n v="74066"/>
    <n v="20713"/>
    <n v="625"/>
    <n v="518"/>
    <n v="125865.25"/>
    <n v="720.29"/>
    <n v="1.39"/>
    <n v="242.98"/>
    <n v="29871"/>
    <n v="796"/>
    <n v="604"/>
    <n v="1570"/>
    <n v="134246.03"/>
    <d v="2024-08-02T00:00:00"/>
    <d v="2025-05-13T00:00:00"/>
    <d v="2024-08-02T00:00:00"/>
    <d v="2025-05-13T00:00:00"/>
  </r>
  <r>
    <x v="447"/>
    <n v="94417"/>
    <x v="348"/>
    <n v="64980"/>
    <n v="23004"/>
    <n v="392"/>
    <n v="208"/>
    <n v="86542.02"/>
    <n v="466.29"/>
    <n v="2.2400000000000002"/>
    <n v="416.07"/>
    <n v="29150"/>
    <n v="763"/>
    <n v="382"/>
    <n v="1002.24"/>
    <n v="94946.67"/>
    <d v="2024-11-07T00:00:00"/>
    <d v="2025-05-28T00:00:00"/>
    <d v="2024-11-07T00:00:00"/>
    <d v="2025-05-28T00:00:00"/>
  </r>
  <r>
    <x v="448"/>
    <n v="31516"/>
    <x v="349"/>
    <n v="80492"/>
    <n v="29586"/>
    <n v="2949"/>
    <n v="23"/>
    <n v="7127.34"/>
    <n v="147.85"/>
    <n v="6.43"/>
    <n v="309.88"/>
    <n v="34399"/>
    <n v="3446"/>
    <n v="357"/>
    <n v="511.72"/>
    <n v="10690.32"/>
    <d v="2025-03-04T00:00:00"/>
    <d v="2025-05-16T00:00:00"/>
    <d v="2025-03-04T00:00:00"/>
    <d v="2025-05-16T00:00:00"/>
  </r>
  <r>
    <x v="449"/>
    <n v="63254"/>
    <x v="350"/>
    <n v="83634"/>
    <n v="21681"/>
    <n v="993"/>
    <n v="487"/>
    <n v="38100.199999999997"/>
    <n v="399.19"/>
    <n v="0.82"/>
    <n v="78.23"/>
    <n v="23588"/>
    <n v="1745"/>
    <n v="755"/>
    <n v="5278.33"/>
    <n v="41854.65"/>
    <d v="2025-02-01T00:00:00"/>
    <d v="2025-05-17T00:00:00"/>
    <d v="2025-02-01T00:00:00"/>
    <d v="2025-05-17T00:00:00"/>
  </r>
  <r>
    <x v="450"/>
    <n v="46957"/>
    <x v="94"/>
    <n v="55464"/>
    <n v="48976"/>
    <n v="1115"/>
    <n v="501"/>
    <n v="13176.95"/>
    <n v="467.97"/>
    <n v="0.93"/>
    <n v="26.3"/>
    <n v="52751"/>
    <n v="1879"/>
    <n v="909"/>
    <n v="1168.44"/>
    <n v="23006.07"/>
    <d v="2024-10-08T00:00:00"/>
    <d v="2025-05-17T00:00:00"/>
    <d v="2024-10-08T00:00:00"/>
    <d v="2025-05-17T00:00:00"/>
  </r>
  <r>
    <x v="451"/>
    <n v="51105"/>
    <x v="351"/>
    <n v="43668"/>
    <n v="16460"/>
    <n v="3649"/>
    <n v="93"/>
    <n v="20169.3"/>
    <n v="420.99"/>
    <n v="4.53"/>
    <n v="216.87"/>
    <n v="17505"/>
    <n v="3939"/>
    <n v="577"/>
    <n v="4524.05"/>
    <n v="26691.9"/>
    <d v="2024-12-05T00:00:00"/>
    <d v="2025-05-05T00:00:00"/>
    <d v="2024-12-05T00:00:00"/>
    <d v="2025-05-05T00:00:00"/>
  </r>
  <r>
    <x v="452"/>
    <n v="82287"/>
    <x v="352"/>
    <n v="81702"/>
    <n v="37493"/>
    <n v="606"/>
    <n v="481"/>
    <n v="78244.34"/>
    <n v="748.9"/>
    <n v="1.56"/>
    <n v="162.66999999999999"/>
    <n v="43961"/>
    <n v="674"/>
    <n v="628"/>
    <n v="767.1"/>
    <n v="82070.850000000006"/>
    <d v="2024-10-21T00:00:00"/>
    <d v="2025-05-08T00:00:00"/>
    <d v="2024-10-21T00:00:00"/>
    <d v="2025-05-08T00:00:00"/>
  </r>
  <r>
    <x v="453"/>
    <n v="46312"/>
    <x v="353"/>
    <n v="96985"/>
    <n v="24926"/>
    <n v="2669"/>
    <n v="341"/>
    <n v="127439.61"/>
    <n v="845.44"/>
    <n v="2.48"/>
    <n v="373.72"/>
    <n v="34580"/>
    <n v="2825"/>
    <n v="762"/>
    <n v="4512.41"/>
    <n v="136213.92000000001"/>
    <d v="2024-07-27T00:00:00"/>
    <d v="2025-05-01T00:00:00"/>
    <d v="2024-07-27T00:00:00"/>
    <d v="2025-05-01T00:00:00"/>
  </r>
  <r>
    <x v="454"/>
    <n v="43488"/>
    <x v="354"/>
    <n v="30215"/>
    <n v="40567"/>
    <n v="3341"/>
    <n v="124"/>
    <n v="24014.36"/>
    <n v="355.34"/>
    <n v="2.87"/>
    <n v="193.66"/>
    <n v="42134"/>
    <n v="3501"/>
    <n v="407"/>
    <n v="1535.49"/>
    <n v="31533.21"/>
    <d v="2025-02-27T00:00:00"/>
    <d v="2025-05-17T00:00:00"/>
    <d v="2025-02-27T00:00:00"/>
    <d v="2025-05-17T00:00:00"/>
  </r>
  <r>
    <x v="455"/>
    <n v="25583"/>
    <x v="72"/>
    <n v="34897"/>
    <n v="6501"/>
    <n v="2931"/>
    <n v="471"/>
    <n v="95136.04"/>
    <n v="48.57"/>
    <n v="0.1"/>
    <n v="201.99"/>
    <n v="9242"/>
    <n v="3903"/>
    <n v="583"/>
    <n v="2275.0500000000002"/>
    <n v="101924.35"/>
    <d v="2025-01-10T00:00:00"/>
    <d v="2025-05-13T00:00:00"/>
    <d v="2025-01-10T00:00:00"/>
    <d v="2025-05-13T00:00:00"/>
  </r>
  <r>
    <x v="456"/>
    <n v="66032"/>
    <x v="355"/>
    <n v="63686"/>
    <n v="11945"/>
    <n v="508"/>
    <n v="285"/>
    <n v="67191.45"/>
    <n v="780.27"/>
    <n v="2.74"/>
    <n v="235.76"/>
    <n v="14063"/>
    <n v="755"/>
    <n v="430"/>
    <n v="5714.88"/>
    <n v="74761.69"/>
    <d v="2025-03-03T00:00:00"/>
    <d v="2025-05-19T00:00:00"/>
    <d v="2025-03-03T00:00:00"/>
    <d v="2025-05-19T00:00:00"/>
  </r>
  <r>
    <x v="457"/>
    <n v="36576"/>
    <x v="356"/>
    <n v="69405"/>
    <n v="28964"/>
    <n v="61"/>
    <n v="49"/>
    <n v="17449.990000000002"/>
    <n v="106.39"/>
    <n v="2.17"/>
    <n v="356.12"/>
    <n v="31532"/>
    <n v="823"/>
    <n v="479"/>
    <n v="2129.7600000000002"/>
    <n v="19874.060000000001"/>
    <d v="2025-01-15T00:00:00"/>
    <d v="2025-05-06T00:00:00"/>
    <d v="2025-01-15T00:00:00"/>
    <d v="2025-05-06T00:00:00"/>
  </r>
  <r>
    <x v="458"/>
    <n v="58871"/>
    <x v="357"/>
    <n v="92874"/>
    <n v="12697"/>
    <n v="4945"/>
    <n v="64"/>
    <n v="4936.9799999999996"/>
    <n v="951.88"/>
    <n v="14.87"/>
    <n v="77.14"/>
    <n v="22296"/>
    <n v="5375"/>
    <n v="518"/>
    <n v="1895.63"/>
    <n v="10536.92"/>
    <d v="2024-08-02T00:00:00"/>
    <d v="2025-05-02T00:00:00"/>
    <d v="2024-08-02T00:00:00"/>
    <d v="2025-05-02T00:00:00"/>
  </r>
  <r>
    <x v="459"/>
    <n v="93531"/>
    <x v="200"/>
    <n v="55186"/>
    <n v="29745"/>
    <n v="3615"/>
    <n v="458"/>
    <n v="115209.4"/>
    <n v="906.25"/>
    <n v="1.98"/>
    <n v="251.55"/>
    <n v="36313"/>
    <n v="4168"/>
    <n v="555"/>
    <n v="5107.84"/>
    <n v="118668.7"/>
    <d v="2024-08-28T00:00:00"/>
    <d v="2025-05-30T00:00:00"/>
    <d v="2024-08-28T00:00:00"/>
    <d v="2025-05-30T00:00:00"/>
  </r>
  <r>
    <x v="460"/>
    <n v="72982"/>
    <x v="186"/>
    <n v="71081"/>
    <n v="4868"/>
    <n v="1327"/>
    <n v="397"/>
    <n v="168214.57"/>
    <n v="677.28"/>
    <n v="1.71"/>
    <n v="423.71"/>
    <n v="12475"/>
    <n v="1604"/>
    <n v="847"/>
    <n v="3855.46"/>
    <n v="169540.65"/>
    <d v="2024-08-08T00:00:00"/>
    <d v="2025-05-13T00:00:00"/>
    <d v="2024-08-08T00:00:00"/>
    <d v="2025-05-13T00:00:00"/>
  </r>
  <r>
    <x v="461"/>
    <n v="46081"/>
    <x v="106"/>
    <n v="54354"/>
    <n v="28261"/>
    <n v="1926"/>
    <n v="896"/>
    <n v="248074.74"/>
    <n v="823.04"/>
    <n v="0.92"/>
    <n v="276.87"/>
    <n v="34725"/>
    <n v="2104"/>
    <n v="1280"/>
    <n v="2065.38"/>
    <n v="256685.23"/>
    <d v="2025-01-13T00:00:00"/>
    <d v="2025-05-06T00:00:00"/>
    <d v="2025-01-13T00:00:00"/>
    <d v="2025-05-06T00:00:00"/>
  </r>
  <r>
    <x v="462"/>
    <n v="52634"/>
    <x v="358"/>
    <n v="30060"/>
    <n v="9769"/>
    <n v="2905"/>
    <n v="987"/>
    <n v="461965.16"/>
    <n v="771.75"/>
    <n v="0.78"/>
    <n v="468.05"/>
    <n v="10303"/>
    <n v="3295"/>
    <n v="1414"/>
    <n v="3805.32"/>
    <n v="467051.87"/>
    <d v="2025-02-19T00:00:00"/>
    <d v="2025-05-13T00:00:00"/>
    <d v="2025-02-19T00:00:00"/>
    <d v="2025-05-13T00:00:00"/>
  </r>
  <r>
    <x v="463"/>
    <n v="29196"/>
    <x v="359"/>
    <n v="73459"/>
    <n v="22209"/>
    <n v="336"/>
    <n v="95"/>
    <n v="8750.2199999999993"/>
    <n v="694.33"/>
    <n v="7.31"/>
    <n v="92.11"/>
    <n v="30525"/>
    <n v="416"/>
    <n v="579"/>
    <n v="4845.1400000000003"/>
    <n v="15332"/>
    <d v="2024-10-04T00:00:00"/>
    <d v="2025-05-27T00:00:00"/>
    <d v="2024-10-04T00:00:00"/>
    <d v="2025-05-27T00:00:00"/>
  </r>
  <r>
    <x v="464"/>
    <n v="28320"/>
    <x v="357"/>
    <n v="79589"/>
    <n v="11240"/>
    <n v="3139"/>
    <n v="197"/>
    <n v="23255.71"/>
    <n v="795.2"/>
    <n v="4.04"/>
    <n v="118.05"/>
    <n v="16638"/>
    <n v="3673"/>
    <n v="606"/>
    <n v="1852.59"/>
    <n v="25938.799999999999"/>
    <d v="2025-02-18T00:00:00"/>
    <d v="2025-05-28T00:00:00"/>
    <d v="2025-02-18T00:00:00"/>
    <d v="2025-05-28T00:00:00"/>
  </r>
  <r>
    <x v="465"/>
    <n v="26937"/>
    <x v="360"/>
    <n v="69886"/>
    <n v="11360"/>
    <n v="576"/>
    <n v="218"/>
    <n v="17262.88"/>
    <n v="948.3"/>
    <n v="4.3499999999999996"/>
    <n v="79.19"/>
    <n v="12950"/>
    <n v="1465"/>
    <n v="314"/>
    <n v="3493.93"/>
    <n v="23503.27"/>
    <d v="2024-12-08T00:00:00"/>
    <d v="2025-05-28T00:00:00"/>
    <d v="2024-12-08T00:00:00"/>
    <d v="2025-05-28T00:00:00"/>
  </r>
  <r>
    <x v="466"/>
    <n v="60860"/>
    <x v="361"/>
    <n v="33225"/>
    <n v="45078"/>
    <n v="2136"/>
    <n v="578"/>
    <n v="47136.07"/>
    <n v="200.1"/>
    <n v="0.35"/>
    <n v="81.55"/>
    <n v="47806"/>
    <n v="2798"/>
    <n v="648"/>
    <n v="4638.57"/>
    <n v="53427.86"/>
    <d v="2025-01-25T00:00:00"/>
    <d v="2025-05-04T00:00:00"/>
    <d v="2025-01-25T00:00:00"/>
    <d v="2025-05-04T00:00:00"/>
  </r>
  <r>
    <x v="467"/>
    <n v="23114"/>
    <x v="362"/>
    <n v="56502"/>
    <n v="48628"/>
    <n v="3654"/>
    <n v="269"/>
    <n v="124786.69"/>
    <n v="674.69"/>
    <n v="2.5099999999999998"/>
    <n v="463.89"/>
    <n v="51709"/>
    <n v="4236"/>
    <n v="358"/>
    <n v="3661.06"/>
    <n v="132949.09"/>
    <d v="2024-11-30T00:00:00"/>
    <d v="2025-05-19T00:00:00"/>
    <d v="2024-11-30T00:00:00"/>
    <d v="2025-05-19T00:00:00"/>
  </r>
  <r>
    <x v="468"/>
    <n v="92635"/>
    <x v="363"/>
    <n v="53760"/>
    <n v="11860"/>
    <n v="2131"/>
    <n v="626"/>
    <n v="98250.59"/>
    <n v="245.11"/>
    <n v="0.39"/>
    <n v="156.94999999999999"/>
    <n v="16011"/>
    <n v="2850"/>
    <n v="666"/>
    <n v="2880.26"/>
    <n v="105867.77"/>
    <d v="2025-01-23T00:00:00"/>
    <d v="2025-05-20T00:00:00"/>
    <d v="2025-01-23T00:00:00"/>
    <d v="2025-05-20T00:00:00"/>
  </r>
  <r>
    <x v="469"/>
    <n v="91376"/>
    <x v="364"/>
    <n v="91247"/>
    <n v="4065"/>
    <n v="2244"/>
    <n v="497"/>
    <n v="97079.02"/>
    <n v="477.79"/>
    <n v="0.96"/>
    <n v="195.33"/>
    <n v="10322"/>
    <n v="2442"/>
    <n v="509"/>
    <n v="2199.0100000000002"/>
    <n v="103949.33"/>
    <d v="2024-06-02T00:00:00"/>
    <d v="2025-05-02T00:00:00"/>
    <d v="2024-06-02T00:00:00"/>
    <d v="2025-05-02T00:00:00"/>
  </r>
  <r>
    <x v="470"/>
    <n v="68639"/>
    <x v="365"/>
    <n v="89838"/>
    <n v="46541"/>
    <n v="1002"/>
    <n v="714"/>
    <n v="220489.09"/>
    <n v="65.180000000000007"/>
    <n v="0.09"/>
    <n v="308.81"/>
    <n v="51063"/>
    <n v="1118"/>
    <n v="879"/>
    <n v="1083.9100000000001"/>
    <n v="225989.44"/>
    <d v="2025-04-27T00:00:00"/>
    <d v="2025-05-03T00:00:00"/>
    <d v="2025-04-27T00:00:00"/>
    <d v="2025-05-03T00:00:00"/>
  </r>
  <r>
    <x v="471"/>
    <n v="51376"/>
    <x v="366"/>
    <n v="34823"/>
    <n v="5420"/>
    <n v="3211"/>
    <n v="351"/>
    <n v="24707.33"/>
    <n v="489.02"/>
    <n v="1.39"/>
    <n v="70.39"/>
    <n v="9140"/>
    <n v="4046"/>
    <n v="687"/>
    <n v="1055.3399999999999"/>
    <n v="30454.38"/>
    <d v="2024-11-29T00:00:00"/>
    <d v="2025-05-16T00:00:00"/>
    <d v="2024-11-29T00:00:00"/>
    <d v="2025-05-16T00:00:00"/>
  </r>
  <r>
    <x v="472"/>
    <n v="39385"/>
    <x v="367"/>
    <n v="96900"/>
    <n v="3208"/>
    <n v="704"/>
    <n v="151"/>
    <n v="66370.66"/>
    <n v="90.14"/>
    <n v="0.6"/>
    <n v="439.54"/>
    <n v="3703"/>
    <n v="1427"/>
    <n v="251"/>
    <n v="3091.01"/>
    <n v="68463.17"/>
    <d v="2024-11-26T00:00:00"/>
    <d v="2025-05-14T00:00:00"/>
    <d v="2024-11-26T00:00:00"/>
    <d v="2025-05-14T00:00:00"/>
  </r>
  <r>
    <x v="473"/>
    <n v="52924"/>
    <x v="71"/>
    <n v="53889"/>
    <n v="40430"/>
    <n v="4664"/>
    <n v="106"/>
    <n v="17371.439999999999"/>
    <n v="63.97"/>
    <n v="0.6"/>
    <n v="163.88"/>
    <n v="40584"/>
    <n v="5446"/>
    <n v="581"/>
    <n v="1206.5899999999999"/>
    <n v="24836.1"/>
    <d v="2024-08-07T00:00:00"/>
    <d v="2025-05-16T00:00:00"/>
    <d v="2024-08-07T00:00:00"/>
    <d v="2025-05-16T00:00:00"/>
  </r>
  <r>
    <x v="474"/>
    <n v="33016"/>
    <x v="236"/>
    <n v="72137"/>
    <n v="653"/>
    <n v="101"/>
    <n v="48"/>
    <n v="11982.42"/>
    <n v="450.4"/>
    <n v="9.3800000000000008"/>
    <n v="249.63"/>
    <n v="1439"/>
    <n v="373"/>
    <n v="539"/>
    <n v="4263.6499999999996"/>
    <n v="20119.310000000001"/>
    <d v="2024-09-30T00:00:00"/>
    <d v="2025-05-01T00:00:00"/>
    <d v="2024-09-30T00:00:00"/>
    <d v="2025-05-01T00:00:00"/>
  </r>
  <r>
    <x v="475"/>
    <n v="58762"/>
    <x v="368"/>
    <n v="53600"/>
    <n v="29738"/>
    <n v="675"/>
    <n v="354"/>
    <n v="140796.17000000001"/>
    <n v="985.91"/>
    <n v="2.79"/>
    <n v="397.73"/>
    <n v="33439"/>
    <n v="1449"/>
    <n v="399"/>
    <n v="4696.63"/>
    <n v="148866.63"/>
    <d v="2025-02-20T00:00:00"/>
    <d v="2025-05-27T00:00:00"/>
    <d v="2025-02-20T00:00:00"/>
    <d v="2025-05-27T00:00:00"/>
  </r>
  <r>
    <x v="476"/>
    <n v="76117"/>
    <x v="369"/>
    <n v="44141"/>
    <n v="9844"/>
    <n v="2521"/>
    <n v="143"/>
    <n v="53909.85"/>
    <n v="455.85"/>
    <n v="3.19"/>
    <n v="376.99"/>
    <n v="15875"/>
    <n v="2668"/>
    <n v="478"/>
    <n v="3767.75"/>
    <n v="56179.199999999997"/>
    <d v="2025-02-25T00:00:00"/>
    <d v="2025-05-05T00:00:00"/>
    <d v="2025-02-25T00:00:00"/>
    <d v="2025-05-05T00:00:00"/>
  </r>
  <r>
    <x v="477"/>
    <n v="65254"/>
    <x v="370"/>
    <n v="70096"/>
    <n v="49952"/>
    <n v="733"/>
    <n v="574"/>
    <n v="155189.42000000001"/>
    <n v="115.06"/>
    <n v="0.2"/>
    <n v="270.36"/>
    <n v="52458"/>
    <n v="1246"/>
    <n v="971"/>
    <n v="4145.0200000000004"/>
    <n v="158256.14000000001"/>
    <d v="2025-03-04T00:00:00"/>
    <d v="2025-05-07T00:00:00"/>
    <d v="2025-03-04T00:00:00"/>
    <d v="2025-05-07T00:00:00"/>
  </r>
  <r>
    <x v="478"/>
    <n v="35116"/>
    <x v="371"/>
    <n v="50045"/>
    <n v="26827"/>
    <n v="2951"/>
    <n v="609"/>
    <n v="158568.78"/>
    <n v="670.06"/>
    <n v="1.1000000000000001"/>
    <n v="260.38"/>
    <n v="31918"/>
    <n v="3886"/>
    <n v="674"/>
    <n v="790.27"/>
    <n v="162212.6"/>
    <d v="2024-12-07T00:00:00"/>
    <d v="2025-05-07T00:00:00"/>
    <d v="2024-12-07T00:00:00"/>
    <d v="2025-05-07T00:00:00"/>
  </r>
  <r>
    <x v="479"/>
    <n v="67894"/>
    <x v="372"/>
    <n v="36447"/>
    <n v="5999"/>
    <n v="1309"/>
    <n v="698"/>
    <n v="175377.76"/>
    <n v="939.33"/>
    <n v="1.35"/>
    <n v="251.26"/>
    <n v="13488"/>
    <n v="1820"/>
    <n v="797"/>
    <n v="3036.6"/>
    <n v="178540.95"/>
    <d v="2024-11-23T00:00:00"/>
    <d v="2025-05-23T00:00:00"/>
    <d v="2024-11-23T00:00:00"/>
    <d v="2025-05-23T00:00:00"/>
  </r>
  <r>
    <x v="480"/>
    <n v="21996"/>
    <x v="373"/>
    <n v="74387"/>
    <n v="49929"/>
    <n v="3099"/>
    <n v="523"/>
    <n v="162613.91"/>
    <n v="843.69"/>
    <n v="1.61"/>
    <n v="310.93"/>
    <n v="53051"/>
    <n v="4098"/>
    <n v="593"/>
    <n v="3625.62"/>
    <n v="168494.71"/>
    <d v="2025-02-25T00:00:00"/>
    <d v="2025-05-13T00:00:00"/>
    <d v="2025-02-25T00:00:00"/>
    <d v="2025-05-13T00:00:00"/>
  </r>
  <r>
    <x v="481"/>
    <n v="42884"/>
    <x v="374"/>
    <n v="47199"/>
    <n v="44600"/>
    <n v="152"/>
    <n v="130"/>
    <n v="46310.68"/>
    <n v="173.84"/>
    <n v="1.34"/>
    <n v="356.24"/>
    <n v="47964"/>
    <n v="160"/>
    <n v="400"/>
    <n v="885.17"/>
    <n v="49246.77"/>
    <d v="2025-02-08T00:00:00"/>
    <d v="2025-05-06T00:00:00"/>
    <d v="2025-02-08T00:00:00"/>
    <d v="2025-05-06T00:00:00"/>
  </r>
  <r>
    <x v="482"/>
    <n v="86708"/>
    <x v="344"/>
    <n v="88232"/>
    <n v="28414"/>
    <n v="4527"/>
    <n v="839"/>
    <n v="312094.84000000003"/>
    <n v="929.31"/>
    <n v="1.1100000000000001"/>
    <n v="371.98"/>
    <n v="33140"/>
    <n v="5052"/>
    <n v="852"/>
    <n v="4413.3100000000004"/>
    <n v="314104.26"/>
    <d v="2025-04-14T00:00:00"/>
    <d v="2025-05-16T00:00:00"/>
    <d v="2025-04-14T00:00:00"/>
    <d v="2025-05-16T00:00:00"/>
  </r>
  <r>
    <x v="483"/>
    <n v="23240"/>
    <x v="375"/>
    <n v="75689"/>
    <n v="2436"/>
    <n v="1690"/>
    <n v="962"/>
    <n v="260616.14"/>
    <n v="309.75"/>
    <n v="0.32"/>
    <n v="270.91000000000003"/>
    <n v="9359"/>
    <n v="2560"/>
    <n v="965"/>
    <n v="1190.95"/>
    <n v="267719.65999999997"/>
    <d v="2024-08-26T00:00:00"/>
    <d v="2025-05-22T00:00:00"/>
    <d v="2024-08-26T00:00:00"/>
    <d v="2025-05-22T00:00:00"/>
  </r>
  <r>
    <x v="484"/>
    <n v="48885"/>
    <x v="34"/>
    <n v="70056"/>
    <n v="3703"/>
    <n v="2907"/>
    <n v="196"/>
    <n v="13620.69"/>
    <n v="132.87"/>
    <n v="0.68"/>
    <n v="69.489999999999995"/>
    <n v="12224"/>
    <n v="3772"/>
    <n v="457"/>
    <n v="1101.07"/>
    <n v="20320.88"/>
    <d v="2024-10-22T00:00:00"/>
    <d v="2025-05-27T00:00:00"/>
    <d v="2024-10-22T00:00:00"/>
    <d v="2025-05-27T00:00:00"/>
  </r>
  <r>
    <x v="485"/>
    <n v="59563"/>
    <x v="330"/>
    <n v="69752"/>
    <n v="30197"/>
    <n v="2577"/>
    <n v="761"/>
    <n v="201256.51"/>
    <n v="341.1"/>
    <n v="0.45"/>
    <n v="264.45999999999998"/>
    <n v="31742"/>
    <n v="3045"/>
    <n v="972"/>
    <n v="1635.92"/>
    <n v="209023.26"/>
    <d v="2024-05-30T00:00:00"/>
    <d v="2025-05-12T00:00:00"/>
    <d v="2024-05-30T00:00:00"/>
    <d v="2025-05-12T00:00:00"/>
  </r>
  <r>
    <x v="486"/>
    <n v="74797"/>
    <x v="376"/>
    <n v="88095"/>
    <n v="14249"/>
    <n v="863"/>
    <n v="660"/>
    <n v="29147.26"/>
    <n v="145.47999999999999"/>
    <n v="0.22"/>
    <n v="44.16"/>
    <n v="21247"/>
    <n v="997"/>
    <n v="1052"/>
    <n v="1791.62"/>
    <n v="36544.870000000003"/>
    <d v="2024-08-13T00:00:00"/>
    <d v="2025-05-03T00:00:00"/>
    <d v="2024-08-13T00:00:00"/>
    <d v="2025-05-03T00:00:00"/>
  </r>
  <r>
    <x v="487"/>
    <n v="27868"/>
    <x v="377"/>
    <n v="60251"/>
    <n v="12873"/>
    <n v="2613"/>
    <n v="841"/>
    <n v="13356.33"/>
    <n v="921.33"/>
    <n v="1.1000000000000001"/>
    <n v="15.88"/>
    <n v="14553"/>
    <n v="2663"/>
    <n v="1082"/>
    <n v="1246.23"/>
    <n v="16669.96"/>
    <d v="2024-10-23T00:00:00"/>
    <d v="2025-05-01T00:00:00"/>
    <d v="2024-10-23T00:00:00"/>
    <d v="2025-05-01T00:00:00"/>
  </r>
  <r>
    <x v="488"/>
    <n v="93620"/>
    <x v="378"/>
    <n v="51751"/>
    <n v="16953"/>
    <n v="3934"/>
    <n v="56"/>
    <n v="13827.19"/>
    <n v="244.24"/>
    <n v="4.3600000000000003"/>
    <n v="246.91"/>
    <n v="25072"/>
    <n v="4665"/>
    <n v="368"/>
    <n v="2533.7600000000002"/>
    <n v="22299.3"/>
    <d v="2024-06-12T00:00:00"/>
    <d v="2025-05-03T00:00:00"/>
    <d v="2024-06-12T00:00:00"/>
    <d v="2025-05-03T00:00:00"/>
  </r>
  <r>
    <x v="489"/>
    <n v="71482"/>
    <x v="379"/>
    <n v="84857"/>
    <n v="17900"/>
    <n v="3875"/>
    <n v="24"/>
    <n v="668.78"/>
    <n v="128.02000000000001"/>
    <n v="5.33"/>
    <n v="27.87"/>
    <n v="26271"/>
    <n v="4106"/>
    <n v="405"/>
    <n v="2048.61"/>
    <n v="7887.63"/>
    <d v="2024-07-02T00:00:00"/>
    <d v="2025-05-13T00:00:00"/>
    <d v="2024-07-02T00:00:00"/>
    <d v="2025-05-13T00:00:00"/>
  </r>
  <r>
    <x v="490"/>
    <n v="33543"/>
    <x v="380"/>
    <n v="52785"/>
    <n v="13317"/>
    <n v="2286"/>
    <n v="225"/>
    <n v="97153.08"/>
    <n v="620.54999999999995"/>
    <n v="2.76"/>
    <n v="431.79"/>
    <n v="20481"/>
    <n v="3043"/>
    <n v="626"/>
    <n v="2289.36"/>
    <n v="100376.86"/>
    <d v="2024-12-06T00:00:00"/>
    <d v="2025-05-23T00:00:00"/>
    <d v="2024-12-06T00:00:00"/>
    <d v="2025-05-23T00:00:00"/>
  </r>
  <r>
    <x v="491"/>
    <n v="52427"/>
    <x v="381"/>
    <n v="46692"/>
    <n v="32125"/>
    <n v="352"/>
    <n v="176"/>
    <n v="85419.22"/>
    <n v="966.61"/>
    <n v="5.49"/>
    <n v="485.34"/>
    <n v="35360"/>
    <n v="512"/>
    <n v="606"/>
    <n v="2396.77"/>
    <n v="90639.59"/>
    <d v="2024-07-09T00:00:00"/>
    <d v="2025-05-04T00:00:00"/>
    <d v="2024-07-09T00:00:00"/>
    <d v="2025-05-04T00:00:00"/>
  </r>
  <r>
    <x v="492"/>
    <n v="31154"/>
    <x v="382"/>
    <n v="51341"/>
    <n v="32518"/>
    <n v="963"/>
    <n v="278"/>
    <n v="25904.6"/>
    <n v="272.56"/>
    <n v="0.98"/>
    <n v="93.18"/>
    <n v="37405"/>
    <n v="1508"/>
    <n v="586"/>
    <n v="847.93"/>
    <n v="27706.53"/>
    <d v="2025-01-20T00:00:00"/>
    <d v="2025-05-10T00:00:00"/>
    <d v="2025-01-20T00:00:00"/>
    <d v="2025-05-10T00:00:00"/>
  </r>
  <r>
    <x v="493"/>
    <n v="97209"/>
    <x v="106"/>
    <n v="57829"/>
    <n v="15872"/>
    <n v="1372"/>
    <n v="796"/>
    <n v="208949.64"/>
    <n v="228.12"/>
    <n v="0.28999999999999998"/>
    <n v="262.5"/>
    <n v="25337"/>
    <n v="1626"/>
    <n v="871"/>
    <n v="4760.2299999999996"/>
    <n v="216409.65"/>
    <d v="2024-09-23T00:00:00"/>
    <d v="2025-05-30T00:00:00"/>
    <d v="2024-09-23T00:00:00"/>
    <d v="2025-05-30T00:00:00"/>
  </r>
  <r>
    <x v="494"/>
    <n v="30828"/>
    <x v="365"/>
    <n v="77588"/>
    <n v="11721"/>
    <n v="3029"/>
    <n v="257"/>
    <n v="52197.77"/>
    <n v="20.45"/>
    <n v="0.08"/>
    <n v="203.1"/>
    <n v="14880"/>
    <n v="3232"/>
    <n v="272"/>
    <n v="206.17"/>
    <n v="59684.95"/>
    <d v="2024-12-21T00:00:00"/>
    <d v="2025-05-25T00:00:00"/>
    <d v="2024-12-21T00:00:00"/>
    <d v="2025-05-25T00:00:00"/>
  </r>
  <r>
    <x v="495"/>
    <n v="79935"/>
    <x v="383"/>
    <n v="73790"/>
    <n v="3544"/>
    <n v="1430"/>
    <n v="516"/>
    <n v="187011.23"/>
    <n v="200.04"/>
    <n v="0.39"/>
    <n v="362.42"/>
    <n v="8832"/>
    <n v="2122"/>
    <n v="881"/>
    <n v="1755.4"/>
    <n v="189109"/>
    <d v="2024-06-29T00:00:00"/>
    <d v="2025-05-22T00:00:00"/>
    <d v="2024-06-29T00:00:00"/>
    <d v="2025-05-22T00:00:00"/>
  </r>
  <r>
    <x v="496"/>
    <n v="87334"/>
    <x v="384"/>
    <n v="59087"/>
    <n v="12118"/>
    <n v="264"/>
    <n v="142"/>
    <n v="54053.87"/>
    <n v="192.2"/>
    <n v="1.35"/>
    <n v="380.66"/>
    <n v="18272"/>
    <n v="883"/>
    <n v="167"/>
    <n v="4913.8"/>
    <n v="64009.43"/>
    <d v="2025-02-18T00:00:00"/>
    <d v="2025-05-25T00:00:00"/>
    <d v="2025-02-18T00:00:00"/>
    <d v="2025-05-25T00:00:00"/>
  </r>
  <r>
    <x v="497"/>
    <n v="59148"/>
    <x v="385"/>
    <n v="50698"/>
    <n v="42970"/>
    <n v="1969"/>
    <n v="460"/>
    <n v="50476.76"/>
    <n v="139.05000000000001"/>
    <n v="0.3"/>
    <n v="109.73"/>
    <n v="51416"/>
    <n v="2036"/>
    <n v="563"/>
    <n v="2970.48"/>
    <n v="50784.75"/>
    <d v="2024-11-04T00:00:00"/>
    <d v="2025-05-22T00:00:00"/>
    <d v="2024-11-04T00:00:00"/>
    <d v="2025-05-22T00:00:00"/>
  </r>
  <r>
    <x v="498"/>
    <n v="40836"/>
    <x v="197"/>
    <n v="96543"/>
    <n v="26831"/>
    <n v="2581"/>
    <n v="836"/>
    <n v="167289.16"/>
    <n v="914.1"/>
    <n v="1.0900000000000001"/>
    <n v="200.11"/>
    <n v="26929"/>
    <n v="2777"/>
    <n v="1317"/>
    <n v="5591.72"/>
    <n v="174828.25"/>
    <d v="2024-12-06T00:00:00"/>
    <d v="2025-05-28T00:00:00"/>
    <d v="2024-12-06T00:00:00"/>
    <d v="2025-05-28T00:00:00"/>
  </r>
  <r>
    <x v="499"/>
    <n v="71567"/>
    <x v="288"/>
    <n v="87913"/>
    <n v="3137"/>
    <n v="1075"/>
    <n v="421"/>
    <n v="72733.87"/>
    <n v="282.81"/>
    <n v="0.67"/>
    <n v="172.76"/>
    <n v="4360"/>
    <n v="1175"/>
    <n v="676"/>
    <n v="5270.43"/>
    <n v="73155.14"/>
    <d v="2024-12-02T00:00:00"/>
    <d v="2025-05-08T00:00:00"/>
    <d v="2024-12-02T00:00:00"/>
    <d v="2025-05-08T00:00:00"/>
  </r>
  <r>
    <x v="500"/>
    <n v="38830"/>
    <x v="386"/>
    <n v="85044"/>
    <n v="8912"/>
    <n v="3676"/>
    <n v="181"/>
    <n v="28815.26"/>
    <n v="289.94"/>
    <n v="1.6"/>
    <n v="159.19999999999999"/>
    <n v="12897"/>
    <n v="4523"/>
    <n v="668"/>
    <n v="1990.62"/>
    <n v="32926.230000000003"/>
    <d v="2024-09-17T00:00:00"/>
    <d v="2025-05-26T00:00:00"/>
    <d v="2024-09-17T00:00:00"/>
    <d v="2025-05-26T00:00:00"/>
  </r>
  <r>
    <x v="501"/>
    <n v="62292"/>
    <x v="387"/>
    <n v="35629"/>
    <n v="28210"/>
    <n v="4096"/>
    <n v="225"/>
    <n v="45661.5"/>
    <n v="758.63"/>
    <n v="3.37"/>
    <n v="202.94"/>
    <n v="35632"/>
    <n v="4524"/>
    <n v="658"/>
    <n v="4473.0600000000004"/>
    <n v="48021.98"/>
    <d v="2025-01-29T00:00:00"/>
    <d v="2025-05-01T00:00:00"/>
    <d v="2025-01-29T00:00:00"/>
    <d v="2025-05-01T00:00:00"/>
  </r>
  <r>
    <x v="502"/>
    <n v="60563"/>
    <x v="107"/>
    <n v="41332"/>
    <n v="19677"/>
    <n v="2921"/>
    <n v="729"/>
    <n v="348048.77"/>
    <n v="127.06"/>
    <n v="0.17"/>
    <n v="477.43"/>
    <n v="24628"/>
    <n v="3851"/>
    <n v="902"/>
    <n v="4549.93"/>
    <n v="349651.02"/>
    <d v="2024-12-27T00:00:00"/>
    <d v="2025-05-25T00:00:00"/>
    <d v="2024-12-27T00:00:00"/>
    <d v="2025-05-25T00:00:00"/>
  </r>
  <r>
    <x v="503"/>
    <n v="42821"/>
    <x v="292"/>
    <n v="55494"/>
    <n v="34441"/>
    <n v="3213"/>
    <n v="432"/>
    <n v="128215.63"/>
    <n v="289.49"/>
    <n v="0.67"/>
    <n v="296.8"/>
    <n v="36703"/>
    <n v="4110"/>
    <n v="480"/>
    <n v="3751.17"/>
    <n v="134862.92000000001"/>
    <d v="2025-02-14T00:00:00"/>
    <d v="2025-05-18T00:00:00"/>
    <d v="2025-02-14T00:00:00"/>
    <d v="2025-05-18T00:00:00"/>
  </r>
  <r>
    <x v="504"/>
    <n v="80654"/>
    <x v="388"/>
    <n v="98143"/>
    <n v="26150"/>
    <n v="4032"/>
    <n v="727"/>
    <n v="135413.01"/>
    <n v="472.21"/>
    <n v="0.65"/>
    <n v="186.26"/>
    <n v="31730"/>
    <n v="4942"/>
    <n v="753"/>
    <n v="2762.08"/>
    <n v="140216.57999999999"/>
    <d v="2024-07-19T00:00:00"/>
    <d v="2025-05-10T00:00:00"/>
    <d v="2024-07-19T00:00:00"/>
    <d v="2025-05-10T00:00:00"/>
  </r>
  <r>
    <x v="505"/>
    <n v="23491"/>
    <x v="389"/>
    <n v="30706"/>
    <n v="32457"/>
    <n v="3074"/>
    <n v="753"/>
    <n v="32898.129999999997"/>
    <n v="485.75"/>
    <n v="0.65"/>
    <n v="43.69"/>
    <n v="33791"/>
    <n v="3542"/>
    <n v="1064"/>
    <n v="4122.87"/>
    <n v="41650.870000000003"/>
    <d v="2024-09-07T00:00:00"/>
    <d v="2025-05-04T00:00:00"/>
    <d v="2024-09-07T00:00:00"/>
    <d v="2025-05-04T00:00:00"/>
  </r>
  <r>
    <x v="506"/>
    <n v="97654"/>
    <x v="390"/>
    <n v="33317"/>
    <n v="45480"/>
    <n v="3165"/>
    <n v="206"/>
    <n v="33490.89"/>
    <n v="824.48"/>
    <n v="4"/>
    <n v="162.58000000000001"/>
    <n v="52540"/>
    <n v="4139"/>
    <n v="350"/>
    <n v="3176.82"/>
    <n v="42083.68"/>
    <d v="2025-01-29T00:00:00"/>
    <d v="2025-05-03T00:00:00"/>
    <d v="2025-01-29T00:00:00"/>
    <d v="2025-05-03T00:00:00"/>
  </r>
  <r>
    <x v="247"/>
    <n v="77388"/>
    <x v="366"/>
    <n v="85501"/>
    <n v="27543"/>
    <n v="877"/>
    <n v="467"/>
    <n v="112592.26"/>
    <n v="782.25"/>
    <n v="1.68"/>
    <n v="241.1"/>
    <n v="34114"/>
    <n v="993"/>
    <n v="534"/>
    <n v="2667.75"/>
    <n v="120815.65"/>
    <d v="2025-02-14T00:00:00"/>
    <d v="2025-05-06T00:00:00"/>
    <d v="2025-02-14T00:00:00"/>
    <d v="2025-05-06T00:00:00"/>
  </r>
  <r>
    <x v="507"/>
    <n v="39423"/>
    <x v="391"/>
    <n v="34137"/>
    <n v="30492"/>
    <n v="4054"/>
    <n v="230"/>
    <n v="54182.05"/>
    <n v="892.23"/>
    <n v="3.88"/>
    <n v="235.57"/>
    <n v="31873"/>
    <n v="5040"/>
    <n v="673"/>
    <n v="4423.25"/>
    <n v="59445.4"/>
    <d v="2025-02-19T00:00:00"/>
    <d v="2025-05-12T00:00:00"/>
    <d v="2025-02-19T00:00:00"/>
    <d v="2025-05-12T00:00:00"/>
  </r>
  <r>
    <x v="508"/>
    <n v="88685"/>
    <x v="392"/>
    <n v="54660"/>
    <n v="41160"/>
    <n v="4154"/>
    <n v="776"/>
    <n v="15154.93"/>
    <n v="56.59"/>
    <n v="7.0000000000000007E-2"/>
    <n v="19.53"/>
    <n v="44805"/>
    <n v="4632"/>
    <n v="1083"/>
    <n v="3090.02"/>
    <n v="19495.61"/>
    <d v="2024-09-06T00:00:00"/>
    <d v="2025-05-28T00:00:00"/>
    <d v="2024-09-06T00:00:00"/>
    <d v="2025-05-28T00:00:00"/>
  </r>
  <r>
    <x v="509"/>
    <n v="30386"/>
    <x v="368"/>
    <n v="94817"/>
    <n v="49280"/>
    <n v="455"/>
    <n v="220"/>
    <n v="108564.92"/>
    <n v="794.07"/>
    <n v="3.61"/>
    <n v="493.48"/>
    <n v="55518"/>
    <n v="716"/>
    <n v="532"/>
    <n v="5264.8"/>
    <n v="111989.5"/>
    <d v="2025-01-27T00:00:00"/>
    <d v="2025-05-10T00:00:00"/>
    <d v="2025-01-27T00:00:00"/>
    <d v="2025-05-10T00:00:00"/>
  </r>
  <r>
    <x v="510"/>
    <n v="89711"/>
    <x v="393"/>
    <n v="33443"/>
    <n v="21895"/>
    <n v="2543"/>
    <n v="693"/>
    <n v="96142.15"/>
    <n v="891.54"/>
    <n v="1.29"/>
    <n v="138.72999999999999"/>
    <n v="23707"/>
    <n v="3072"/>
    <n v="1123"/>
    <n v="2311.4699999999998"/>
    <n v="99004.33"/>
    <d v="2025-03-13T00:00:00"/>
    <d v="2025-05-16T00:00:00"/>
    <d v="2025-03-13T00:00:00"/>
    <d v="2025-05-16T00:00:00"/>
  </r>
  <r>
    <x v="511"/>
    <n v="93568"/>
    <x v="394"/>
    <n v="88560"/>
    <n v="47840"/>
    <n v="1420"/>
    <n v="425"/>
    <n v="21445.65"/>
    <n v="582.76"/>
    <n v="1.37"/>
    <n v="50.46"/>
    <n v="57208"/>
    <n v="2058"/>
    <n v="661"/>
    <n v="3139.96"/>
    <n v="24107.69"/>
    <d v="2024-12-27T00:00:00"/>
    <d v="2025-05-23T00:00:00"/>
    <d v="2024-12-27T00:00:00"/>
    <d v="2025-05-23T00:00:00"/>
  </r>
  <r>
    <x v="512"/>
    <n v="47307"/>
    <x v="395"/>
    <n v="54502"/>
    <n v="30563"/>
    <n v="382"/>
    <n v="86"/>
    <n v="27206.61"/>
    <n v="796.24"/>
    <n v="9.26"/>
    <n v="316.36"/>
    <n v="36917"/>
    <n v="885"/>
    <n v="476"/>
    <n v="3651.45"/>
    <n v="33347.550000000003"/>
    <d v="2024-12-07T00:00:00"/>
    <d v="2025-05-03T00:00:00"/>
    <d v="2024-12-07T00:00:00"/>
    <d v="2025-05-03T00:00:00"/>
  </r>
  <r>
    <x v="513"/>
    <n v="35123"/>
    <x v="396"/>
    <n v="55616"/>
    <n v="37646"/>
    <n v="3000"/>
    <n v="257"/>
    <n v="89828.02"/>
    <n v="455.44"/>
    <n v="1.77"/>
    <n v="349.53"/>
    <n v="47390"/>
    <n v="3836"/>
    <n v="679"/>
    <n v="4792.6499999999996"/>
    <n v="99390.87"/>
    <d v="2025-03-22T00:00:00"/>
    <d v="2025-05-07T00:00:00"/>
    <d v="2025-03-22T00:00:00"/>
    <d v="2025-05-07T00:00:00"/>
  </r>
  <r>
    <x v="514"/>
    <n v="44099"/>
    <x v="85"/>
    <n v="42716"/>
    <n v="39385"/>
    <n v="4002"/>
    <n v="708"/>
    <n v="300231.65000000002"/>
    <n v="67.16"/>
    <n v="0.09"/>
    <n v="424.06"/>
    <n v="41377"/>
    <n v="4197"/>
    <n v="1014"/>
    <n v="594.9"/>
    <n v="303256.33"/>
    <d v="2024-07-30T00:00:00"/>
    <d v="2025-05-26T00:00:00"/>
    <d v="2024-07-30T00:00:00"/>
    <d v="2025-05-26T00:00:00"/>
  </r>
  <r>
    <x v="515"/>
    <n v="37106"/>
    <x v="168"/>
    <n v="88123"/>
    <n v="46789"/>
    <n v="538"/>
    <n v="343"/>
    <n v="5726.12"/>
    <n v="819.02"/>
    <n v="2.39"/>
    <n v="16.690000000000001"/>
    <n v="51525"/>
    <n v="872"/>
    <n v="630"/>
    <n v="2983.74"/>
    <n v="13565.74"/>
    <d v="2025-02-27T00:00:00"/>
    <d v="2025-05-01T00:00:00"/>
    <d v="2025-02-27T00:00:00"/>
    <d v="2025-05-01T00:00:00"/>
  </r>
  <r>
    <x v="516"/>
    <n v="54812"/>
    <x v="397"/>
    <n v="79570"/>
    <n v="36660"/>
    <n v="2782"/>
    <n v="432"/>
    <n v="54275.76"/>
    <n v="753.09"/>
    <n v="1.74"/>
    <n v="125.64"/>
    <n v="43182"/>
    <n v="3608"/>
    <n v="527"/>
    <n v="3998.09"/>
    <n v="59435.59"/>
    <d v="2025-04-17T00:00:00"/>
    <d v="2025-05-21T00:00:00"/>
    <d v="2025-04-17T00:00:00"/>
    <d v="2025-05-21T00:00:00"/>
  </r>
  <r>
    <x v="517"/>
    <n v="85439"/>
    <x v="398"/>
    <n v="37194"/>
    <n v="6351"/>
    <n v="688"/>
    <n v="81"/>
    <n v="23953.47"/>
    <n v="869.3"/>
    <n v="10.73"/>
    <n v="295.72000000000003"/>
    <n v="8140"/>
    <n v="849"/>
    <n v="407"/>
    <n v="2819.25"/>
    <n v="25354.45"/>
    <d v="2024-07-04T00:00:00"/>
    <d v="2025-05-11T00:00:00"/>
    <d v="2024-07-04T00:00:00"/>
    <d v="2025-05-11T00:00:00"/>
  </r>
  <r>
    <x v="518"/>
    <n v="59422"/>
    <x v="365"/>
    <n v="65208"/>
    <n v="43502"/>
    <n v="1288"/>
    <n v="178"/>
    <n v="23378.43"/>
    <n v="958.56"/>
    <n v="5.39"/>
    <n v="131.34"/>
    <n v="52721"/>
    <n v="1454"/>
    <n v="645"/>
    <n v="2580.2800000000002"/>
    <n v="32279.65"/>
    <d v="2024-10-24T00:00:00"/>
    <d v="2025-05-04T00:00:00"/>
    <d v="2024-10-24T00:00:00"/>
    <d v="2025-05-04T00:00:00"/>
  </r>
  <r>
    <x v="519"/>
    <n v="26378"/>
    <x v="399"/>
    <n v="57926"/>
    <n v="38179"/>
    <n v="413"/>
    <n v="380"/>
    <n v="12978.63"/>
    <n v="61.14"/>
    <n v="0.16"/>
    <n v="34.15"/>
    <n v="38266"/>
    <n v="629"/>
    <n v="380"/>
    <n v="3800.15"/>
    <n v="13552.98"/>
    <d v="2025-04-08T00:00:00"/>
    <d v="2025-05-19T00:00:00"/>
    <d v="2025-04-08T00:00:00"/>
    <d v="2025-05-19T00:00:00"/>
  </r>
  <r>
    <x v="520"/>
    <n v="58507"/>
    <x v="319"/>
    <n v="36523"/>
    <n v="21887"/>
    <n v="4691"/>
    <n v="462"/>
    <n v="227228.68"/>
    <n v="580.78"/>
    <n v="1.26"/>
    <n v="491.84"/>
    <n v="27202"/>
    <n v="5017"/>
    <n v="779"/>
    <n v="604.29"/>
    <n v="235743.15"/>
    <d v="2024-12-07T00:00:00"/>
    <d v="2025-05-24T00:00:00"/>
    <d v="2024-12-07T00:00:00"/>
    <d v="2025-05-24T00:00:00"/>
  </r>
  <r>
    <x v="521"/>
    <n v="90134"/>
    <x v="400"/>
    <n v="72982"/>
    <n v="33386"/>
    <n v="719"/>
    <n v="497"/>
    <n v="185080.2"/>
    <n v="600.17999999999995"/>
    <n v="1.21"/>
    <n v="372.39"/>
    <n v="41447"/>
    <n v="1136"/>
    <n v="540"/>
    <n v="4039.26"/>
    <n v="193246.66"/>
    <d v="2025-02-11T00:00:00"/>
    <d v="2025-05-22T00:00:00"/>
    <d v="2025-02-11T00:00:00"/>
    <d v="2025-05-22T00:00:00"/>
  </r>
  <r>
    <x v="522"/>
    <n v="28177"/>
    <x v="401"/>
    <n v="60111"/>
    <n v="23542"/>
    <n v="2271"/>
    <n v="853"/>
    <n v="38902.04"/>
    <n v="953.77"/>
    <n v="1.1200000000000001"/>
    <n v="45.61"/>
    <n v="25921"/>
    <n v="2363"/>
    <n v="1028"/>
    <n v="2062.02"/>
    <n v="41516.49"/>
    <d v="2024-08-22T00:00:00"/>
    <d v="2025-05-25T00:00:00"/>
    <d v="2024-08-22T00:00:00"/>
    <d v="2025-05-25T00:00:00"/>
  </r>
  <r>
    <x v="523"/>
    <n v="31267"/>
    <x v="44"/>
    <n v="36743"/>
    <n v="38439"/>
    <n v="334"/>
    <n v="218"/>
    <n v="17062.11"/>
    <n v="514.04"/>
    <n v="2.36"/>
    <n v="78.27"/>
    <n v="41996"/>
    <n v="849"/>
    <n v="369"/>
    <n v="5287.83"/>
    <n v="25083.47"/>
    <d v="2024-08-27T00:00:00"/>
    <d v="2025-05-27T00:00:00"/>
    <d v="2024-08-27T00:00:00"/>
    <d v="2025-05-27T00:00:00"/>
  </r>
  <r>
    <x v="270"/>
    <n v="78535"/>
    <x v="402"/>
    <n v="71269"/>
    <n v="15638"/>
    <n v="1512"/>
    <n v="55"/>
    <n v="21509.77"/>
    <n v="510.87"/>
    <n v="9.2899999999999991"/>
    <n v="391.09"/>
    <n v="19033"/>
    <n v="2325"/>
    <n v="388"/>
    <n v="583.73"/>
    <n v="27990.17"/>
    <d v="2024-11-01T00:00:00"/>
    <d v="2025-05-17T00:00:00"/>
    <d v="2024-11-01T00:00:00"/>
    <d v="2025-05-17T00:00:00"/>
  </r>
  <r>
    <x v="524"/>
    <n v="74512"/>
    <x v="231"/>
    <n v="81024"/>
    <n v="36085"/>
    <n v="3842"/>
    <n v="588"/>
    <n v="100780.76"/>
    <n v="415.09"/>
    <n v="0.71"/>
    <n v="171.4"/>
    <n v="38666"/>
    <n v="4208"/>
    <n v="694"/>
    <n v="4475.1099999999997"/>
    <n v="103790.54"/>
    <d v="2024-10-04T00:00:00"/>
    <d v="2025-05-07T00:00:00"/>
    <d v="2024-10-04T00:00:00"/>
    <d v="2025-05-07T00:00:00"/>
  </r>
  <r>
    <x v="525"/>
    <n v="83044"/>
    <x v="6"/>
    <n v="91030"/>
    <n v="12314"/>
    <n v="1046"/>
    <n v="808"/>
    <n v="233351.83"/>
    <n v="113.37"/>
    <n v="0.14000000000000001"/>
    <n v="288.8"/>
    <n v="13862"/>
    <n v="1165"/>
    <n v="1265"/>
    <n v="903.62"/>
    <n v="240894.63"/>
    <d v="2024-10-08T00:00:00"/>
    <d v="2025-05-23T00:00:00"/>
    <d v="2024-10-08T00:00:00"/>
    <d v="2025-05-23T00:00:00"/>
  </r>
  <r>
    <x v="526"/>
    <n v="52940"/>
    <x v="108"/>
    <n v="35666"/>
    <n v="37622"/>
    <n v="3969"/>
    <n v="516"/>
    <n v="187765.12"/>
    <n v="523.1"/>
    <n v="1.01"/>
    <n v="363.89"/>
    <n v="39786"/>
    <n v="4152"/>
    <n v="909"/>
    <n v="3685.39"/>
    <n v="193000.72"/>
    <d v="2024-07-22T00:00:00"/>
    <d v="2025-05-07T00:00:00"/>
    <d v="2024-07-22T00:00:00"/>
    <d v="2025-05-07T00:00:00"/>
  </r>
  <r>
    <x v="527"/>
    <n v="71742"/>
    <x v="388"/>
    <n v="70522"/>
    <n v="16096"/>
    <n v="4944"/>
    <n v="65"/>
    <n v="4618.9399999999996"/>
    <n v="930.35"/>
    <n v="14.31"/>
    <n v="71.06"/>
    <n v="18881"/>
    <n v="5889"/>
    <n v="528"/>
    <n v="3255.64"/>
    <n v="6038.45"/>
    <d v="2025-03-19T00:00:00"/>
    <d v="2025-05-03T00:00:00"/>
    <d v="2025-03-19T00:00:00"/>
    <d v="2025-05-03T00:00:00"/>
  </r>
  <r>
    <x v="528"/>
    <n v="63333"/>
    <x v="403"/>
    <n v="70828"/>
    <n v="4490"/>
    <n v="1103"/>
    <n v="165"/>
    <n v="63723.77"/>
    <n v="809.88"/>
    <n v="4.91"/>
    <n v="386.2"/>
    <n v="12258"/>
    <n v="1437"/>
    <n v="416"/>
    <n v="1013.28"/>
    <n v="68769.3"/>
    <d v="2024-09-27T00:00:00"/>
    <d v="2025-05-06T00:00:00"/>
    <d v="2024-09-27T00:00:00"/>
    <d v="2025-05-06T00:00:00"/>
  </r>
  <r>
    <x v="529"/>
    <n v="82515"/>
    <x v="209"/>
    <n v="76705"/>
    <n v="24290"/>
    <n v="2190"/>
    <n v="998"/>
    <n v="51677.919999999998"/>
    <n v="825.51"/>
    <n v="0.83"/>
    <n v="51.78"/>
    <n v="31935"/>
    <n v="2944"/>
    <n v="1476"/>
    <n v="2315.23"/>
    <n v="54402.54"/>
    <d v="2025-03-25T00:00:00"/>
    <d v="2025-05-23T00:00:00"/>
    <d v="2025-03-25T00:00:00"/>
    <d v="2025-05-23T00:00:00"/>
  </r>
  <r>
    <x v="530"/>
    <n v="46639"/>
    <x v="228"/>
    <n v="47205"/>
    <n v="33430"/>
    <n v="3749"/>
    <n v="513"/>
    <n v="122585.4"/>
    <n v="532.91"/>
    <n v="1.04"/>
    <n v="238.96"/>
    <n v="39386"/>
    <n v="4123"/>
    <n v="604"/>
    <n v="4874.2299999999996"/>
    <n v="130884.44"/>
    <d v="2025-02-14T00:00:00"/>
    <d v="2025-05-02T00:00:00"/>
    <d v="2025-02-14T00:00:00"/>
    <d v="2025-05-02T00:00:00"/>
  </r>
  <r>
    <x v="531"/>
    <n v="51932"/>
    <x v="404"/>
    <n v="66701"/>
    <n v="3885"/>
    <n v="2550"/>
    <n v="922"/>
    <n v="210189.53"/>
    <n v="227.66"/>
    <n v="0.25"/>
    <n v="227.97"/>
    <n v="13659"/>
    <n v="3114"/>
    <n v="1108"/>
    <n v="2159.1"/>
    <n v="219625.06"/>
    <d v="2025-02-08T00:00:00"/>
    <d v="2025-05-20T00:00:00"/>
    <d v="2025-02-08T00:00:00"/>
    <d v="2025-05-20T00:00:00"/>
  </r>
  <r>
    <x v="532"/>
    <n v="75182"/>
    <x v="222"/>
    <n v="62991"/>
    <n v="39565"/>
    <n v="360"/>
    <n v="146"/>
    <n v="21140.57"/>
    <n v="738.56"/>
    <n v="5.0599999999999996"/>
    <n v="144.80000000000001"/>
    <n v="44297"/>
    <n v="538"/>
    <n v="184"/>
    <n v="5726.94"/>
    <n v="23849.73"/>
    <d v="2024-10-06T00:00:00"/>
    <d v="2025-05-14T00:00:00"/>
    <d v="2024-10-06T00:00:00"/>
    <d v="2025-05-14T00:00:00"/>
  </r>
  <r>
    <x v="533"/>
    <n v="97852"/>
    <x v="1"/>
    <n v="65187"/>
    <n v="6740"/>
    <n v="1903"/>
    <n v="441"/>
    <n v="52600.19"/>
    <n v="84.21"/>
    <n v="0.19"/>
    <n v="119.27"/>
    <n v="14458"/>
    <n v="2637"/>
    <n v="542"/>
    <n v="4962.46"/>
    <n v="53346.43"/>
    <d v="2024-07-26T00:00:00"/>
    <d v="2025-05-20T00:00:00"/>
    <d v="2024-07-26T00:00:00"/>
    <d v="2025-05-20T00:00:00"/>
  </r>
  <r>
    <x v="534"/>
    <n v="82574"/>
    <x v="296"/>
    <n v="67201"/>
    <n v="27246"/>
    <n v="456"/>
    <n v="98"/>
    <n v="13229.59"/>
    <n v="543.79999999999995"/>
    <n v="5.55"/>
    <n v="135"/>
    <n v="30190"/>
    <n v="736"/>
    <n v="140"/>
    <n v="2745.06"/>
    <n v="13725.07"/>
    <d v="2025-02-23T00:00:00"/>
    <d v="2025-05-27T00:00:00"/>
    <d v="2025-02-23T00:00:00"/>
    <d v="2025-05-27T00:00:00"/>
  </r>
  <r>
    <x v="535"/>
    <n v="32161"/>
    <x v="175"/>
    <n v="50689"/>
    <n v="29663"/>
    <n v="3590"/>
    <n v="959"/>
    <n v="412928.05"/>
    <n v="826.78"/>
    <n v="0.86"/>
    <n v="430.58"/>
    <n v="30874"/>
    <n v="3819"/>
    <n v="1147"/>
    <n v="5561.71"/>
    <n v="415752.23"/>
    <d v="2025-01-30T00:00:00"/>
    <d v="2025-05-08T00:00:00"/>
    <d v="2025-01-30T00:00:00"/>
    <d v="2025-05-08T00:00:00"/>
  </r>
  <r>
    <x v="536"/>
    <n v="85584"/>
    <x v="405"/>
    <n v="49950"/>
    <n v="15673"/>
    <n v="3065"/>
    <n v="688"/>
    <n v="229989.63"/>
    <n v="981.23"/>
    <n v="1.43"/>
    <n v="334.29"/>
    <n v="21493"/>
    <n v="4045"/>
    <n v="1180"/>
    <n v="4481.91"/>
    <n v="233128.25"/>
    <d v="2025-04-03T00:00:00"/>
    <d v="2025-05-22T00:00:00"/>
    <d v="2025-04-03T00:00:00"/>
    <d v="2025-05-22T00:00:00"/>
  </r>
  <r>
    <x v="537"/>
    <n v="50461"/>
    <x v="406"/>
    <n v="50750"/>
    <n v="33390"/>
    <n v="1290"/>
    <n v="655"/>
    <n v="285678.89"/>
    <n v="601.71"/>
    <n v="0.92"/>
    <n v="436.15"/>
    <n v="38348"/>
    <n v="1814"/>
    <n v="1030"/>
    <n v="5517.2"/>
    <n v="290669.28000000003"/>
    <d v="2024-06-01T00:00:00"/>
    <d v="2025-05-04T00:00:00"/>
    <d v="2024-06-01T00:00:00"/>
    <d v="2025-05-04T00:00:00"/>
  </r>
  <r>
    <x v="538"/>
    <n v="63162"/>
    <x v="407"/>
    <n v="33749"/>
    <n v="11853"/>
    <n v="3911"/>
    <n v="357"/>
    <n v="157004.68"/>
    <n v="840.45"/>
    <n v="2.35"/>
    <n v="439.79"/>
    <n v="14676"/>
    <n v="4519"/>
    <n v="473"/>
    <n v="4202.03"/>
    <n v="160410.31"/>
    <d v="2025-03-01T00:00:00"/>
    <d v="2025-05-21T00:00:00"/>
    <d v="2025-03-01T00:00:00"/>
    <d v="2025-05-21T00:00:00"/>
  </r>
  <r>
    <x v="539"/>
    <n v="98194"/>
    <x v="408"/>
    <n v="59685"/>
    <n v="23880"/>
    <n v="1481"/>
    <n v="247"/>
    <n v="104586.5"/>
    <n v="58.28"/>
    <n v="0.24"/>
    <n v="423.43"/>
    <n v="33593"/>
    <n v="1729"/>
    <n v="339"/>
    <n v="2795.2"/>
    <n v="105590.9"/>
    <d v="2024-10-23T00:00:00"/>
    <d v="2025-05-01T00:00:00"/>
    <d v="2024-10-23T00:00:00"/>
    <d v="2025-05-01T00:00:00"/>
  </r>
  <r>
    <x v="540"/>
    <n v="50492"/>
    <x v="409"/>
    <n v="50981"/>
    <n v="24643"/>
    <n v="3885"/>
    <n v="83"/>
    <n v="17144.689999999999"/>
    <n v="197.55"/>
    <n v="2.38"/>
    <n v="206.56"/>
    <n v="25481"/>
    <n v="4291"/>
    <n v="507"/>
    <n v="4400.8900000000003"/>
    <n v="17417.919999999998"/>
    <d v="2024-07-02T00:00:00"/>
    <d v="2025-05-17T00:00:00"/>
    <d v="2024-07-02T00:00:00"/>
    <d v="2025-05-17T00:00:00"/>
  </r>
  <r>
    <x v="541"/>
    <n v="32446"/>
    <x v="410"/>
    <n v="60733"/>
    <n v="10964"/>
    <n v="3330"/>
    <n v="510"/>
    <n v="246643.07"/>
    <n v="994.83"/>
    <n v="1.95"/>
    <n v="483.61"/>
    <n v="12528"/>
    <n v="4276"/>
    <n v="814"/>
    <n v="4126.82"/>
    <n v="252492.55"/>
    <d v="2025-04-04T00:00:00"/>
    <d v="2025-05-08T00:00:00"/>
    <d v="2025-04-04T00:00:00"/>
    <d v="2025-05-08T00:00:00"/>
  </r>
  <r>
    <x v="542"/>
    <n v="92233"/>
    <x v="220"/>
    <n v="74678"/>
    <n v="42525"/>
    <n v="4781"/>
    <n v="872"/>
    <n v="64205.3"/>
    <n v="134.85"/>
    <n v="0.15"/>
    <n v="73.63"/>
    <n v="45495"/>
    <n v="4909"/>
    <n v="958"/>
    <n v="3280.3"/>
    <n v="66127.899999999994"/>
    <d v="2025-02-06T00:00:00"/>
    <d v="2025-05-22T00:00:00"/>
    <d v="2025-02-06T00:00:00"/>
    <d v="2025-05-22T00:00:00"/>
  </r>
  <r>
    <x v="543"/>
    <n v="85602"/>
    <x v="411"/>
    <n v="63332"/>
    <n v="25901"/>
    <n v="3680"/>
    <n v="1"/>
    <n v="376.29"/>
    <n v="65.650000000000006"/>
    <n v="65.650000000000006"/>
    <n v="376.29"/>
    <n v="30532"/>
    <n v="4047"/>
    <n v="212"/>
    <n v="3271.48"/>
    <n v="3586.49"/>
    <d v="2025-04-14T00:00:00"/>
    <d v="2025-05-15T00:00:00"/>
    <d v="2025-04-14T00:00:00"/>
    <d v="2025-05-15T00:00:00"/>
  </r>
  <r>
    <x v="19"/>
    <n v="98572"/>
    <x v="412"/>
    <n v="34141"/>
    <n v="23850"/>
    <n v="1364"/>
    <n v="215"/>
    <n v="54231.96"/>
    <n v="243.03"/>
    <n v="1.1299999999999999"/>
    <n v="252.24"/>
    <n v="31939"/>
    <n v="2208"/>
    <n v="663"/>
    <n v="326.12"/>
    <n v="63451.28"/>
    <d v="2025-04-17T00:00:00"/>
    <d v="2025-05-24T00:00:00"/>
    <d v="2025-04-17T00:00:00"/>
    <d v="2025-05-24T00:00:00"/>
  </r>
  <r>
    <x v="544"/>
    <n v="59451"/>
    <x v="221"/>
    <n v="79103"/>
    <n v="29147"/>
    <n v="2073"/>
    <n v="570"/>
    <n v="70743.149999999994"/>
    <n v="649.47"/>
    <n v="1.1399999999999999"/>
    <n v="124.11"/>
    <n v="30441"/>
    <n v="2833"/>
    <n v="1051"/>
    <n v="3621.96"/>
    <n v="78315.94"/>
    <d v="2025-04-03T00:00:00"/>
    <d v="2025-05-29T00:00:00"/>
    <d v="2025-04-03T00:00:00"/>
    <d v="2025-05-29T00:00:00"/>
  </r>
  <r>
    <x v="545"/>
    <n v="70755"/>
    <x v="116"/>
    <n v="47706"/>
    <n v="22840"/>
    <n v="2451"/>
    <n v="74"/>
    <n v="11430.07"/>
    <n v="299.33"/>
    <n v="4.04"/>
    <n v="154.46"/>
    <n v="26627"/>
    <n v="2457"/>
    <n v="122"/>
    <n v="4779.45"/>
    <n v="12554.47"/>
    <d v="2024-11-05T00:00:00"/>
    <d v="2025-05-21T00:00:00"/>
    <d v="2024-11-05T00:00:00"/>
    <d v="2025-05-21T00:00:00"/>
  </r>
  <r>
    <x v="546"/>
    <n v="33288"/>
    <x v="413"/>
    <n v="52398"/>
    <n v="11194"/>
    <n v="4009"/>
    <n v="643"/>
    <n v="221930.04"/>
    <n v="550.21"/>
    <n v="0.86"/>
    <n v="345.15"/>
    <n v="13017"/>
    <n v="4036"/>
    <n v="975"/>
    <n v="2065.13"/>
    <n v="223894.23"/>
    <d v="2024-10-24T00:00:00"/>
    <d v="2025-05-04T00:00:00"/>
    <d v="2024-10-24T00:00:00"/>
    <d v="2025-05-04T00:00:00"/>
  </r>
  <r>
    <x v="547"/>
    <n v="54808"/>
    <x v="32"/>
    <n v="97288"/>
    <n v="2349"/>
    <n v="1610"/>
    <n v="324"/>
    <n v="23929.67"/>
    <n v="149.97"/>
    <n v="0.46"/>
    <n v="73.86"/>
    <n v="2967"/>
    <n v="1718"/>
    <n v="695"/>
    <n v="4351.66"/>
    <n v="29424.99"/>
    <d v="2024-12-21T00:00:00"/>
    <d v="2025-05-03T00:00:00"/>
    <d v="2024-12-21T00:00:00"/>
    <d v="2025-05-03T00:00:00"/>
  </r>
  <r>
    <x v="548"/>
    <n v="93169"/>
    <x v="414"/>
    <n v="80639"/>
    <n v="38277"/>
    <n v="1567"/>
    <n v="65"/>
    <n v="22393.08"/>
    <n v="680.35"/>
    <n v="10.47"/>
    <n v="344.51"/>
    <n v="39859"/>
    <n v="1605"/>
    <n v="349"/>
    <n v="884.99"/>
    <n v="27003.19"/>
    <d v="2025-04-28T00:00:00"/>
    <d v="2025-05-09T00:00:00"/>
    <d v="2025-04-28T00:00:00"/>
    <d v="2025-05-09T00:00:00"/>
  </r>
  <r>
    <x v="549"/>
    <n v="57534"/>
    <x v="415"/>
    <n v="69390"/>
    <n v="6593"/>
    <n v="110"/>
    <n v="1"/>
    <n v="340.4"/>
    <n v="694.86"/>
    <n v="694.86"/>
    <n v="340.4"/>
    <n v="13819"/>
    <n v="974"/>
    <n v="99"/>
    <n v="1833.98"/>
    <n v="1745.29"/>
    <d v="2024-10-11T00:00:00"/>
    <d v="2025-05-24T00:00:00"/>
    <d v="2024-10-11T00:00:00"/>
    <d v="2025-05-24T00:00:00"/>
  </r>
  <r>
    <x v="550"/>
    <n v="30195"/>
    <x v="324"/>
    <n v="31537"/>
    <n v="17638"/>
    <n v="3378"/>
    <n v="210"/>
    <n v="86180.32"/>
    <n v="858.53"/>
    <n v="4.09"/>
    <n v="410.38"/>
    <n v="23145"/>
    <n v="3517"/>
    <n v="238"/>
    <n v="3014.94"/>
    <n v="90614.19"/>
    <d v="2024-11-05T00:00:00"/>
    <d v="2025-05-27T00:00:00"/>
    <d v="2024-11-05T00:00:00"/>
    <d v="2025-05-27T00:00:00"/>
  </r>
  <r>
    <x v="551"/>
    <n v="48036"/>
    <x v="416"/>
    <n v="90752"/>
    <n v="9197"/>
    <n v="1139"/>
    <n v="31"/>
    <n v="2964.93"/>
    <n v="941.34"/>
    <n v="30.37"/>
    <n v="95.64"/>
    <n v="17750"/>
    <n v="1787"/>
    <n v="463"/>
    <n v="2213"/>
    <n v="3731.05"/>
    <d v="2024-07-18T00:00:00"/>
    <d v="2025-05-24T00:00:00"/>
    <d v="2024-07-18T00:00:00"/>
    <d v="2025-05-24T00:00:00"/>
  </r>
  <r>
    <x v="552"/>
    <n v="51416"/>
    <x v="417"/>
    <n v="72012"/>
    <n v="40549"/>
    <n v="2519"/>
    <n v="920"/>
    <n v="333500.18"/>
    <n v="264.58"/>
    <n v="0.28999999999999998"/>
    <n v="362.5"/>
    <n v="44481"/>
    <n v="2778"/>
    <n v="1001"/>
    <n v="2558.7199999999998"/>
    <n v="334546.21999999997"/>
    <d v="2024-12-17T00:00:00"/>
    <d v="2025-05-19T00:00:00"/>
    <d v="2024-12-17T00:00:00"/>
    <d v="2025-05-19T00:00:00"/>
  </r>
  <r>
    <x v="553"/>
    <n v="86255"/>
    <x v="418"/>
    <n v="30074"/>
    <n v="26998"/>
    <n v="4167"/>
    <n v="873"/>
    <n v="15964.79"/>
    <n v="116.38"/>
    <n v="0.13"/>
    <n v="18.29"/>
    <n v="36745"/>
    <n v="4736"/>
    <n v="984"/>
    <n v="5113.1400000000003"/>
    <n v="18157.96"/>
    <d v="2024-11-10T00:00:00"/>
    <d v="2025-05-05T00:00:00"/>
    <d v="2024-11-10T00:00:00"/>
    <d v="2025-05-05T00:00:00"/>
  </r>
  <r>
    <x v="554"/>
    <n v="61846"/>
    <x v="419"/>
    <n v="80227"/>
    <n v="37883"/>
    <n v="4917"/>
    <n v="97"/>
    <n v="7422"/>
    <n v="797.16"/>
    <n v="8.2200000000000006"/>
    <n v="76.52"/>
    <n v="47001"/>
    <n v="5473"/>
    <n v="233"/>
    <n v="1115.3499999999999"/>
    <n v="14792.07"/>
    <d v="2025-01-15T00:00:00"/>
    <d v="2025-05-05T00:00:00"/>
    <d v="2025-01-15T00:00:00"/>
    <d v="2025-05-05T00:00:00"/>
  </r>
  <r>
    <x v="555"/>
    <n v="54929"/>
    <x v="144"/>
    <n v="61362"/>
    <n v="21453"/>
    <n v="2754"/>
    <n v="252"/>
    <n v="44778.01"/>
    <n v="97.51"/>
    <n v="0.39"/>
    <n v="177.69"/>
    <n v="26128"/>
    <n v="3290"/>
    <n v="430"/>
    <n v="938.54"/>
    <n v="54641.16"/>
    <d v="2025-04-21T00:00:00"/>
    <d v="2025-05-23T00:00:00"/>
    <d v="2025-04-21T00:00:00"/>
    <d v="2025-05-23T00:00:00"/>
  </r>
  <r>
    <x v="556"/>
    <n v="78760"/>
    <x v="164"/>
    <n v="60337"/>
    <n v="1968"/>
    <n v="1791"/>
    <n v="808"/>
    <n v="296102.71999999997"/>
    <n v="661.37"/>
    <n v="0.82"/>
    <n v="366.46"/>
    <n v="7041"/>
    <n v="2635"/>
    <n v="917"/>
    <n v="3082.21"/>
    <n v="296828.23"/>
    <d v="2024-09-10T00:00:00"/>
    <d v="2025-05-07T00:00:00"/>
    <d v="2024-09-10T00:00:00"/>
    <d v="2025-05-07T00:00:00"/>
  </r>
  <r>
    <x v="557"/>
    <n v="23895"/>
    <x v="344"/>
    <n v="88026"/>
    <n v="43468"/>
    <n v="3152"/>
    <n v="766"/>
    <n v="208391.63"/>
    <n v="367.92"/>
    <n v="0.48"/>
    <n v="272.05"/>
    <n v="47960"/>
    <n v="3666"/>
    <n v="791"/>
    <n v="3546.22"/>
    <n v="216995.06"/>
    <d v="2025-01-24T00:00:00"/>
    <d v="2025-05-08T00:00:00"/>
    <d v="2025-01-24T00:00:00"/>
    <d v="2025-05-08T00:00:00"/>
  </r>
  <r>
    <x v="558"/>
    <n v="37194"/>
    <x v="144"/>
    <n v="56811"/>
    <n v="7341"/>
    <n v="2867"/>
    <n v="715"/>
    <n v="218868.05"/>
    <n v="416.83"/>
    <n v="0.57999999999999996"/>
    <n v="306.11"/>
    <n v="14470"/>
    <n v="3524"/>
    <n v="799"/>
    <n v="3554.41"/>
    <n v="219253.18"/>
    <d v="2024-12-16T00:00:00"/>
    <d v="2025-05-27T00:00:00"/>
    <d v="2024-12-16T00:00:00"/>
    <d v="2025-05-27T00:00:00"/>
  </r>
  <r>
    <x v="559"/>
    <n v="81108"/>
    <x v="420"/>
    <n v="32013"/>
    <n v="20581"/>
    <n v="500"/>
    <n v="254"/>
    <n v="79951.73"/>
    <n v="181.03"/>
    <n v="0.71"/>
    <n v="314.77"/>
    <n v="30406"/>
    <n v="1324"/>
    <n v="620"/>
    <n v="4980.16"/>
    <n v="88482.39"/>
    <d v="2024-08-20T00:00:00"/>
    <d v="2025-05-06T00:00:00"/>
    <d v="2024-08-20T00:00:00"/>
    <d v="2025-05-06T00:00:00"/>
  </r>
  <r>
    <x v="560"/>
    <n v="29490"/>
    <x v="421"/>
    <n v="51252"/>
    <n v="40254"/>
    <n v="3977"/>
    <n v="327"/>
    <n v="154766.64000000001"/>
    <n v="692.89"/>
    <n v="2.12"/>
    <n v="473.29"/>
    <n v="48413"/>
    <n v="4002"/>
    <n v="353"/>
    <n v="2975.31"/>
    <n v="159994.99"/>
    <d v="2024-06-21T00:00:00"/>
    <d v="2025-05-30T00:00:00"/>
    <d v="2024-06-21T00:00:00"/>
    <d v="2025-05-30T00:00:00"/>
  </r>
  <r>
    <x v="561"/>
    <n v="97990"/>
    <x v="422"/>
    <n v="70736"/>
    <n v="25030"/>
    <n v="4334"/>
    <n v="978"/>
    <n v="480496.75"/>
    <n v="276.5"/>
    <n v="0.28000000000000003"/>
    <n v="491.31"/>
    <n v="28965"/>
    <n v="4857"/>
    <n v="1049"/>
    <n v="1467.74"/>
    <n v="486814.25"/>
    <d v="2025-04-21T00:00:00"/>
    <d v="2025-05-03T00:00:00"/>
    <d v="2025-04-21T00:00:00"/>
    <d v="2025-05-03T00:00:00"/>
  </r>
  <r>
    <x v="562"/>
    <n v="27856"/>
    <x v="423"/>
    <n v="68169"/>
    <n v="29304"/>
    <n v="3032"/>
    <n v="268"/>
    <n v="73755.399999999994"/>
    <n v="38.880000000000003"/>
    <n v="0.15"/>
    <n v="275.20999999999998"/>
    <n v="35288"/>
    <n v="3778"/>
    <n v="285"/>
    <n v="1068.1199999999999"/>
    <n v="80060.75"/>
    <d v="2025-03-04T00:00:00"/>
    <d v="2025-05-22T00:00:00"/>
    <d v="2025-03-04T00:00:00"/>
    <d v="2025-05-22T00:00:00"/>
  </r>
  <r>
    <x v="563"/>
    <n v="59462"/>
    <x v="424"/>
    <n v="49360"/>
    <n v="20621"/>
    <n v="1721"/>
    <n v="960"/>
    <n v="146486.10999999999"/>
    <n v="139.37"/>
    <n v="0.15"/>
    <n v="152.59"/>
    <n v="27410"/>
    <n v="2278"/>
    <n v="1009"/>
    <n v="2400.5100000000002"/>
    <n v="153701.23000000001"/>
    <d v="2024-12-14T00:00:00"/>
    <d v="2025-05-21T00:00:00"/>
    <d v="2024-12-14T00:00:00"/>
    <d v="2025-05-21T00:00:00"/>
  </r>
  <r>
    <x v="564"/>
    <n v="33275"/>
    <x v="425"/>
    <n v="93248"/>
    <n v="35050"/>
    <n v="4551"/>
    <n v="924"/>
    <n v="385811.64"/>
    <n v="257.83999999999997"/>
    <n v="0.28000000000000003"/>
    <n v="417.55"/>
    <n v="39919"/>
    <n v="5088"/>
    <n v="1346"/>
    <n v="4932.96"/>
    <n v="392218.79"/>
    <d v="2024-12-08T00:00:00"/>
    <d v="2025-05-20T00:00:00"/>
    <d v="2024-12-08T00:00:00"/>
    <d v="2025-05-20T00:00:00"/>
  </r>
  <r>
    <x v="565"/>
    <n v="91318"/>
    <x v="29"/>
    <n v="46984"/>
    <n v="46280"/>
    <n v="1427"/>
    <n v="500"/>
    <n v="17446.63"/>
    <n v="309.37"/>
    <n v="0.62"/>
    <n v="34.89"/>
    <n v="49403"/>
    <n v="2324"/>
    <n v="908"/>
    <n v="4943.03"/>
    <n v="24579.81"/>
    <d v="2025-04-21T00:00:00"/>
    <d v="2025-05-12T00:00:00"/>
    <d v="2025-04-21T00:00:00"/>
    <d v="2025-05-12T00:00:00"/>
  </r>
  <r>
    <x v="566"/>
    <n v="90434"/>
    <x v="426"/>
    <n v="48562"/>
    <n v="11371"/>
    <n v="2895"/>
    <n v="758"/>
    <n v="225160.95"/>
    <n v="292.55"/>
    <n v="0.39"/>
    <n v="297.05"/>
    <n v="13741"/>
    <n v="3104"/>
    <n v="860"/>
    <n v="1831.7"/>
    <n v="234786.86"/>
    <d v="2025-04-27T00:00:00"/>
    <d v="2025-05-06T00:00:00"/>
    <d v="2025-04-27T00:00:00"/>
    <d v="2025-05-06T00:00:00"/>
  </r>
  <r>
    <x v="567"/>
    <n v="26794"/>
    <x v="379"/>
    <n v="62888"/>
    <n v="7249"/>
    <n v="974"/>
    <n v="128"/>
    <n v="39821.410000000003"/>
    <n v="676.69"/>
    <n v="5.29"/>
    <n v="311.10000000000002"/>
    <n v="14114"/>
    <n v="1497"/>
    <n v="460"/>
    <n v="3227.39"/>
    <n v="40165.64"/>
    <d v="2024-12-27T00:00:00"/>
    <d v="2025-05-05T00:00:00"/>
    <d v="2024-12-27T00:00:00"/>
    <d v="2025-05-05T00:00:00"/>
  </r>
  <r>
    <x v="568"/>
    <n v="51663"/>
    <x v="196"/>
    <n v="98706"/>
    <n v="33623"/>
    <n v="4244"/>
    <n v="502"/>
    <n v="213031.04000000001"/>
    <n v="802.53"/>
    <n v="1.6"/>
    <n v="424.36"/>
    <n v="34636"/>
    <n v="4898"/>
    <n v="817"/>
    <n v="1844.45"/>
    <n v="222289.18"/>
    <d v="2025-02-02T00:00:00"/>
    <d v="2025-05-07T00:00:00"/>
    <d v="2025-02-02T00:00:00"/>
    <d v="2025-05-07T00:00:00"/>
  </r>
  <r>
    <x v="569"/>
    <n v="74943"/>
    <x v="304"/>
    <n v="55345"/>
    <n v="30005"/>
    <n v="2223"/>
    <n v="542"/>
    <n v="44356.23"/>
    <n v="827.19"/>
    <n v="1.53"/>
    <n v="81.84"/>
    <n v="39415"/>
    <n v="2728"/>
    <n v="875"/>
    <n v="4539.88"/>
    <n v="44768.21"/>
    <d v="2024-12-10T00:00:00"/>
    <d v="2025-05-19T00:00:00"/>
    <d v="2024-12-10T00:00:00"/>
    <d v="2025-05-19T00:00:00"/>
  </r>
  <r>
    <x v="570"/>
    <n v="48561"/>
    <x v="427"/>
    <n v="80568"/>
    <n v="44313"/>
    <n v="4866"/>
    <n v="832"/>
    <n v="394455.31"/>
    <n v="406.35"/>
    <n v="0.49"/>
    <n v="474.1"/>
    <n v="47384"/>
    <n v="5421"/>
    <n v="1187"/>
    <n v="818.89"/>
    <n v="401211.56"/>
    <d v="2025-01-25T00:00:00"/>
    <d v="2025-05-23T00:00:00"/>
    <d v="2025-01-25T00:00:00"/>
    <d v="2025-05-23T00:00:00"/>
  </r>
  <r>
    <x v="7"/>
    <n v="82119"/>
    <x v="362"/>
    <n v="65321"/>
    <n v="2279"/>
    <n v="908"/>
    <n v="75"/>
    <n v="8728.5400000000009"/>
    <n v="815.57"/>
    <n v="10.87"/>
    <n v="116.38"/>
    <n v="4628"/>
    <n v="1633"/>
    <n v="289"/>
    <n v="5067.7299999999996"/>
    <n v="11691.13"/>
    <d v="2024-11-07T00:00:00"/>
    <d v="2025-05-17T00:00:00"/>
    <d v="2024-11-07T00:00:00"/>
    <d v="2025-05-17T00:00:00"/>
  </r>
  <r>
    <x v="571"/>
    <n v="25188"/>
    <x v="152"/>
    <n v="59680"/>
    <n v="38325"/>
    <n v="2785"/>
    <n v="926"/>
    <n v="301990.40000000002"/>
    <n v="580.03"/>
    <n v="0.63"/>
    <n v="326.12"/>
    <n v="44121"/>
    <n v="2899"/>
    <n v="1145"/>
    <n v="3267.02"/>
    <n v="307066.44"/>
    <d v="2024-07-29T00:00:00"/>
    <d v="2025-05-27T00:00:00"/>
    <d v="2024-07-29T00:00:00"/>
    <d v="2025-05-27T00:00:00"/>
  </r>
  <r>
    <x v="572"/>
    <n v="56839"/>
    <x v="428"/>
    <n v="98322"/>
    <n v="34138"/>
    <n v="4206"/>
    <n v="532"/>
    <n v="253830.51"/>
    <n v="348.26"/>
    <n v="0.65"/>
    <n v="477.13"/>
    <n v="34478"/>
    <n v="5066"/>
    <n v="551"/>
    <n v="2848.11"/>
    <n v="254645.42"/>
    <d v="2025-02-21T00:00:00"/>
    <d v="2025-05-01T00:00:00"/>
    <d v="2025-02-21T00:00:00"/>
    <d v="2025-05-01T00:00:00"/>
  </r>
  <r>
    <x v="573"/>
    <n v="29752"/>
    <x v="429"/>
    <n v="98993"/>
    <n v="43116"/>
    <n v="2985"/>
    <n v="25"/>
    <n v="2079.9299999999998"/>
    <n v="490.44"/>
    <n v="19.62"/>
    <n v="83.2"/>
    <n v="43934"/>
    <n v="3757"/>
    <n v="37"/>
    <n v="1563.49"/>
    <n v="8196.94"/>
    <d v="2024-10-24T00:00:00"/>
    <d v="2025-05-30T00:00:00"/>
    <d v="2024-10-24T00:00:00"/>
    <d v="2025-05-30T00:00:00"/>
  </r>
  <r>
    <x v="574"/>
    <n v="22017"/>
    <x v="430"/>
    <n v="37957"/>
    <n v="49498"/>
    <n v="1238"/>
    <n v="696"/>
    <n v="285870.03999999998"/>
    <n v="805.66"/>
    <n v="1.1599999999999999"/>
    <n v="410.73"/>
    <n v="52366"/>
    <n v="1705"/>
    <n v="1110"/>
    <n v="1846.27"/>
    <n v="293246.8"/>
    <d v="2025-01-14T00:00:00"/>
    <d v="2025-05-01T00:00:00"/>
    <d v="2025-01-14T00:00:00"/>
    <d v="2025-05-01T00:00:00"/>
  </r>
  <r>
    <x v="575"/>
    <n v="62929"/>
    <x v="382"/>
    <n v="95747"/>
    <n v="47077"/>
    <n v="341"/>
    <n v="204"/>
    <n v="87621.119999999995"/>
    <n v="854.75"/>
    <n v="4.1900000000000004"/>
    <n v="429.52"/>
    <n v="56210"/>
    <n v="596"/>
    <n v="683"/>
    <n v="4679.95"/>
    <n v="88503.97"/>
    <d v="2024-11-11T00:00:00"/>
    <d v="2025-05-19T00:00:00"/>
    <d v="2024-11-11T00:00:00"/>
    <d v="2025-05-19T00:00:00"/>
  </r>
  <r>
    <x v="576"/>
    <n v="30929"/>
    <x v="431"/>
    <n v="90091"/>
    <n v="15342"/>
    <n v="1019"/>
    <n v="526"/>
    <n v="170007.88"/>
    <n v="241.35"/>
    <n v="0.46"/>
    <n v="323.20999999999998"/>
    <n v="18743"/>
    <n v="1298"/>
    <n v="991"/>
    <n v="884.09"/>
    <n v="178687.18"/>
    <d v="2025-01-26T00:00:00"/>
    <d v="2025-05-27T00:00:00"/>
    <d v="2025-01-26T00:00:00"/>
    <d v="2025-05-27T00:00:00"/>
  </r>
  <r>
    <x v="577"/>
    <n v="81892"/>
    <x v="150"/>
    <n v="50539"/>
    <n v="25603"/>
    <n v="3308"/>
    <n v="473"/>
    <n v="180612.87"/>
    <n v="703.34"/>
    <n v="1.49"/>
    <n v="381.85"/>
    <n v="34227"/>
    <n v="4108"/>
    <n v="625"/>
    <n v="1669.78"/>
    <n v="185410.86"/>
    <d v="2024-06-24T00:00:00"/>
    <d v="2025-05-20T00:00:00"/>
    <d v="2024-06-24T00:00:00"/>
    <d v="2025-05-20T00:00:00"/>
  </r>
  <r>
    <x v="578"/>
    <n v="79789"/>
    <x v="416"/>
    <n v="34700"/>
    <n v="44295"/>
    <n v="2523"/>
    <n v="662"/>
    <n v="24601.35"/>
    <n v="345.23"/>
    <n v="0.52"/>
    <n v="37.159999999999997"/>
    <n v="49944"/>
    <n v="2595"/>
    <n v="1078"/>
    <n v="5018.59"/>
    <n v="31889.360000000001"/>
    <d v="2024-10-21T00:00:00"/>
    <d v="2025-05-13T00:00:00"/>
    <d v="2024-10-21T00:00:00"/>
    <d v="2025-05-13T00:00:00"/>
  </r>
  <r>
    <x v="579"/>
    <n v="61954"/>
    <x v="432"/>
    <n v="38804"/>
    <n v="27669"/>
    <n v="605"/>
    <n v="201"/>
    <n v="12476.13"/>
    <n v="775.44"/>
    <n v="3.86"/>
    <n v="62.07"/>
    <n v="33188"/>
    <n v="822"/>
    <n v="645"/>
    <n v="3084.2"/>
    <n v="15616.3"/>
    <d v="2025-04-03T00:00:00"/>
    <d v="2025-05-11T00:00:00"/>
    <d v="2025-04-03T00:00:00"/>
    <d v="2025-05-11T00:00:00"/>
  </r>
  <r>
    <x v="580"/>
    <n v="53798"/>
    <x v="416"/>
    <n v="76073"/>
    <n v="10755"/>
    <n v="1457"/>
    <n v="523"/>
    <n v="177536.17"/>
    <n v="305.51"/>
    <n v="0.57999999999999996"/>
    <n v="339.46"/>
    <n v="18861"/>
    <n v="1684"/>
    <n v="1018"/>
    <n v="1604.06"/>
    <n v="180046.49"/>
    <d v="2025-04-23T00:00:00"/>
    <d v="2025-05-22T00:00:00"/>
    <d v="2025-04-23T00:00:00"/>
    <d v="2025-05-22T00:00:00"/>
  </r>
  <r>
    <x v="581"/>
    <n v="58170"/>
    <x v="433"/>
    <n v="58251"/>
    <n v="5032"/>
    <n v="4934"/>
    <n v="933"/>
    <n v="364032.23"/>
    <n v="424.74"/>
    <n v="0.46"/>
    <n v="390.17"/>
    <n v="12766"/>
    <n v="5702"/>
    <n v="1033"/>
    <n v="1457.59"/>
    <n v="371477.98"/>
    <d v="2024-10-05T00:00:00"/>
    <d v="2025-05-05T00:00:00"/>
    <d v="2024-10-05T00:00:00"/>
    <d v="2025-05-05T00:00:00"/>
  </r>
  <r>
    <x v="582"/>
    <n v="35385"/>
    <x v="299"/>
    <n v="39336"/>
    <n v="31725"/>
    <n v="3263"/>
    <n v="710"/>
    <n v="258521.62"/>
    <n v="359"/>
    <n v="0.51"/>
    <n v="364.11"/>
    <n v="39207"/>
    <n v="4253"/>
    <n v="994"/>
    <n v="1000.92"/>
    <n v="260388.97"/>
    <d v="2024-07-15T00:00:00"/>
    <d v="2025-05-28T00:00:00"/>
    <d v="2024-07-15T00:00:00"/>
    <d v="2025-05-28T00:00:00"/>
  </r>
  <r>
    <x v="583"/>
    <n v="23513"/>
    <x v="434"/>
    <n v="43335"/>
    <n v="44640"/>
    <n v="3940"/>
    <n v="24"/>
    <n v="647.49"/>
    <n v="328.32"/>
    <n v="13.68"/>
    <n v="26.98"/>
    <n v="48589"/>
    <n v="4853"/>
    <n v="60"/>
    <n v="3843.29"/>
    <n v="7270.62"/>
    <d v="2024-06-12T00:00:00"/>
    <d v="2025-05-28T00:00:00"/>
    <d v="2024-06-12T00:00:00"/>
    <d v="2025-05-28T00:00:00"/>
  </r>
  <r>
    <x v="584"/>
    <n v="29107"/>
    <x v="116"/>
    <n v="35993"/>
    <n v="31305"/>
    <n v="3548"/>
    <n v="925"/>
    <n v="11026"/>
    <n v="122.51"/>
    <n v="0.13"/>
    <n v="11.92"/>
    <n v="35175"/>
    <n v="3980"/>
    <n v="1420"/>
    <n v="3140.71"/>
    <n v="18328.61"/>
    <d v="2024-12-15T00:00:00"/>
    <d v="2025-05-23T00:00:00"/>
    <d v="2024-12-15T00:00:00"/>
    <d v="2025-05-23T00:00:00"/>
  </r>
  <r>
    <x v="585"/>
    <n v="49086"/>
    <x v="435"/>
    <n v="47322"/>
    <n v="43096"/>
    <n v="2734"/>
    <n v="462"/>
    <n v="48763.360000000001"/>
    <n v="881.35"/>
    <n v="1.91"/>
    <n v="105.55"/>
    <n v="46531"/>
    <n v="2863"/>
    <n v="545"/>
    <n v="1401.99"/>
    <n v="52927.3"/>
    <d v="2025-04-21T00:00:00"/>
    <d v="2025-05-05T00:00:00"/>
    <d v="2025-04-21T00:00:00"/>
    <d v="2025-05-05T00:00:00"/>
  </r>
  <r>
    <x v="586"/>
    <n v="73014"/>
    <x v="265"/>
    <n v="62826"/>
    <n v="30797"/>
    <n v="2940"/>
    <n v="842"/>
    <n v="413201.26"/>
    <n v="476.61"/>
    <n v="0.56999999999999995"/>
    <n v="490.74"/>
    <n v="40425"/>
    <n v="3078"/>
    <n v="1070"/>
    <n v="4261.74"/>
    <n v="414244.22"/>
    <d v="2024-07-27T00:00:00"/>
    <d v="2025-05-25T00:00:00"/>
    <d v="2024-07-27T00:00:00"/>
    <d v="2025-05-25T00:00:00"/>
  </r>
  <r>
    <x v="587"/>
    <n v="59029"/>
    <x v="412"/>
    <n v="31737"/>
    <n v="9596"/>
    <n v="3564"/>
    <n v="394"/>
    <n v="108234.35"/>
    <n v="583.97"/>
    <n v="1.48"/>
    <n v="274.70999999999998"/>
    <n v="18722"/>
    <n v="3641"/>
    <n v="833"/>
    <n v="1528.83"/>
    <n v="108655.81"/>
    <d v="2024-12-26T00:00:00"/>
    <d v="2025-05-29T00:00:00"/>
    <d v="2024-12-26T00:00:00"/>
    <d v="2025-05-29T00:00:00"/>
  </r>
  <r>
    <x v="588"/>
    <n v="31434"/>
    <x v="436"/>
    <n v="88382"/>
    <n v="38598"/>
    <n v="4665"/>
    <n v="85"/>
    <n v="39300.199999999997"/>
    <n v="498.55"/>
    <n v="5.87"/>
    <n v="462.36"/>
    <n v="46245"/>
    <n v="5482"/>
    <n v="235"/>
    <n v="2366.36"/>
    <n v="41921.370000000003"/>
    <d v="2024-07-07T00:00:00"/>
    <d v="2025-05-01T00:00:00"/>
    <d v="2024-07-07T00:00:00"/>
    <d v="2025-05-01T00:00:00"/>
  </r>
  <r>
    <x v="589"/>
    <n v="97924"/>
    <x v="437"/>
    <n v="59332"/>
    <n v="47237"/>
    <n v="252"/>
    <n v="240"/>
    <n v="100765.31"/>
    <n v="63.96"/>
    <n v="0.27"/>
    <n v="419.86"/>
    <n v="48778"/>
    <n v="465"/>
    <n v="445"/>
    <n v="2876.32"/>
    <n v="102556.37"/>
    <d v="2024-10-08T00:00:00"/>
    <d v="2025-05-29T00:00:00"/>
    <d v="2024-10-08T00:00:00"/>
    <d v="2025-05-29T00:00:00"/>
  </r>
  <r>
    <x v="590"/>
    <n v="37806"/>
    <x v="378"/>
    <n v="32972"/>
    <n v="18756"/>
    <n v="2704"/>
    <n v="221"/>
    <n v="4590.41"/>
    <n v="970.42"/>
    <n v="4.3899999999999997"/>
    <n v="20.77"/>
    <n v="23828"/>
    <n v="3119"/>
    <n v="714"/>
    <n v="2777.32"/>
    <n v="5579.65"/>
    <d v="2025-01-27T00:00:00"/>
    <d v="2025-05-28T00:00:00"/>
    <d v="2025-01-27T00:00:00"/>
    <d v="2025-05-28T00:00:00"/>
  </r>
  <r>
    <x v="591"/>
    <n v="77572"/>
    <x v="337"/>
    <n v="93767"/>
    <n v="26969"/>
    <n v="1323"/>
    <n v="679"/>
    <n v="237001.15"/>
    <n v="938.11"/>
    <n v="1.38"/>
    <n v="349.04"/>
    <n v="35918"/>
    <n v="1346"/>
    <n v="999"/>
    <n v="5542.04"/>
    <n v="238028.12"/>
    <d v="2025-03-07T00:00:00"/>
    <d v="2025-05-07T00:00:00"/>
    <d v="2025-03-07T00:00:00"/>
    <d v="2025-05-07T00:00:00"/>
  </r>
  <r>
    <x v="592"/>
    <n v="73915"/>
    <x v="438"/>
    <n v="40619"/>
    <n v="7354"/>
    <n v="2014"/>
    <n v="673"/>
    <n v="93350.6"/>
    <n v="526.49"/>
    <n v="0.78"/>
    <n v="138.71"/>
    <n v="11221"/>
    <n v="2392"/>
    <n v="882"/>
    <n v="2111.1"/>
    <n v="101261.16"/>
    <d v="2025-03-14T00:00:00"/>
    <d v="2025-05-22T00:00:00"/>
    <d v="2025-03-14T00:00:00"/>
    <d v="2025-05-22T00:00:00"/>
  </r>
  <r>
    <x v="593"/>
    <n v="59220"/>
    <x v="409"/>
    <n v="37642"/>
    <n v="14935"/>
    <n v="1002"/>
    <n v="304"/>
    <n v="80528.19"/>
    <n v="275.26"/>
    <n v="0.91"/>
    <n v="264.89999999999998"/>
    <n v="19717"/>
    <n v="1283"/>
    <n v="744"/>
    <n v="4180.32"/>
    <n v="84208.1"/>
    <d v="2024-11-28T00:00:00"/>
    <d v="2025-05-04T00:00:00"/>
    <d v="2024-11-28T00:00:00"/>
    <d v="2025-05-04T00:00:00"/>
  </r>
  <r>
    <x v="594"/>
    <n v="76411"/>
    <x v="439"/>
    <n v="85206"/>
    <n v="32433"/>
    <n v="2533"/>
    <n v="510"/>
    <n v="35430.839999999997"/>
    <n v="631.91999999999996"/>
    <n v="1.24"/>
    <n v="69.47"/>
    <n v="38042"/>
    <n v="3510"/>
    <n v="873"/>
    <n v="2589.21"/>
    <n v="41258.620000000003"/>
    <d v="2025-02-04T00:00:00"/>
    <d v="2025-05-30T00:00:00"/>
    <d v="2025-02-04T00:00:00"/>
    <d v="2025-05-30T00:00:00"/>
  </r>
  <r>
    <x v="595"/>
    <n v="79758"/>
    <x v="173"/>
    <n v="76057"/>
    <n v="13037"/>
    <n v="1628"/>
    <n v="239"/>
    <n v="51515.48"/>
    <n v="360.61"/>
    <n v="1.51"/>
    <n v="215.55"/>
    <n v="22147"/>
    <n v="2328"/>
    <n v="693"/>
    <n v="843.91"/>
    <n v="57002.33"/>
    <d v="2025-04-26T00:00:00"/>
    <d v="2025-05-19T00:00:00"/>
    <d v="2025-04-26T00:00:00"/>
    <d v="2025-05-19T00:00:00"/>
  </r>
  <r>
    <x v="596"/>
    <n v="88104"/>
    <x v="440"/>
    <n v="88408"/>
    <n v="38179"/>
    <n v="2230"/>
    <n v="233"/>
    <n v="12768.14"/>
    <n v="20.45"/>
    <n v="0.09"/>
    <n v="54.8"/>
    <n v="41289"/>
    <n v="2348"/>
    <n v="567"/>
    <n v="1714.46"/>
    <n v="13047.14"/>
    <d v="2025-02-16T00:00:00"/>
    <d v="2025-05-29T00:00:00"/>
    <d v="2025-02-16T00:00:00"/>
    <d v="2025-05-29T00:00:00"/>
  </r>
  <r>
    <x v="597"/>
    <n v="68114"/>
    <x v="165"/>
    <n v="93230"/>
    <n v="33480"/>
    <n v="1668"/>
    <n v="717"/>
    <n v="49498.879999999997"/>
    <n v="223.31"/>
    <n v="0.31"/>
    <n v="69.040000000000006"/>
    <n v="39397"/>
    <n v="1689"/>
    <n v="975"/>
    <n v="1184.28"/>
    <n v="54173.07"/>
    <d v="2025-04-28T00:00:00"/>
    <d v="2025-05-14T00:00:00"/>
    <d v="2025-04-28T00:00:00"/>
    <d v="2025-05-14T00:00:00"/>
  </r>
  <r>
    <x v="598"/>
    <n v="67819"/>
    <x v="441"/>
    <n v="58469"/>
    <n v="4345"/>
    <n v="3700"/>
    <n v="762"/>
    <n v="245920.23"/>
    <n v="310.04000000000002"/>
    <n v="0.41"/>
    <n v="322.73"/>
    <n v="7638"/>
    <n v="3957"/>
    <n v="962"/>
    <n v="3635.51"/>
    <n v="250502.5"/>
    <d v="2024-07-28T00:00:00"/>
    <d v="2025-05-01T00:00:00"/>
    <d v="2024-07-28T00:00:00"/>
    <d v="2025-05-01T00:00:00"/>
  </r>
  <r>
    <x v="599"/>
    <n v="36619"/>
    <x v="213"/>
    <n v="44779"/>
    <n v="29794"/>
    <n v="1269"/>
    <n v="126"/>
    <n v="35998.35"/>
    <n v="828.6"/>
    <n v="6.58"/>
    <n v="285.7"/>
    <n v="36194"/>
    <n v="1503"/>
    <n v="625"/>
    <n v="1874.08"/>
    <n v="41729.599999999999"/>
    <d v="2024-09-25T00:00:00"/>
    <d v="2025-05-12T00:00:00"/>
    <d v="2024-09-25T00:00:00"/>
    <d v="2025-05-12T00:00:00"/>
  </r>
  <r>
    <x v="600"/>
    <n v="98608"/>
    <x v="26"/>
    <n v="45111"/>
    <n v="32812"/>
    <n v="4242"/>
    <n v="375"/>
    <n v="180964.41"/>
    <n v="747.15"/>
    <n v="1.99"/>
    <n v="482.57"/>
    <n v="40442"/>
    <n v="4678"/>
    <n v="684"/>
    <n v="5088.96"/>
    <n v="189788.79"/>
    <d v="2025-03-09T00:00:00"/>
    <d v="2025-05-10T00:00:00"/>
    <d v="2025-03-09T00:00:00"/>
    <d v="2025-05-10T00:00:00"/>
  </r>
  <r>
    <x v="601"/>
    <n v="55757"/>
    <x v="423"/>
    <n v="71111"/>
    <n v="33237"/>
    <n v="1335"/>
    <n v="277"/>
    <n v="62851.54"/>
    <n v="785.09"/>
    <n v="2.83"/>
    <n v="226.9"/>
    <n v="35959"/>
    <n v="1895"/>
    <n v="578"/>
    <n v="2703.08"/>
    <n v="67338.5"/>
    <d v="2025-02-19T00:00:00"/>
    <d v="2025-05-04T00:00:00"/>
    <d v="2025-02-19T00:00:00"/>
    <d v="2025-05-04T00:00:00"/>
  </r>
  <r>
    <x v="602"/>
    <n v="21831"/>
    <x v="442"/>
    <n v="80721"/>
    <n v="29011"/>
    <n v="1928"/>
    <n v="272"/>
    <n v="67207.520000000004"/>
    <n v="889.76"/>
    <n v="3.27"/>
    <n v="247.09"/>
    <n v="38600"/>
    <n v="2903"/>
    <n v="492"/>
    <n v="2284.6"/>
    <n v="76548.31"/>
    <d v="2024-07-03T00:00:00"/>
    <d v="2025-05-08T00:00:00"/>
    <d v="2024-07-03T00:00:00"/>
    <d v="2025-05-08T00:00:00"/>
  </r>
  <r>
    <x v="603"/>
    <n v="84340"/>
    <x v="309"/>
    <n v="41017"/>
    <n v="37113"/>
    <n v="4220"/>
    <n v="120"/>
    <n v="5711.34"/>
    <n v="366.39"/>
    <n v="3.05"/>
    <n v="47.59"/>
    <n v="43495"/>
    <n v="4521"/>
    <n v="511"/>
    <n v="1341.15"/>
    <n v="15223.71"/>
    <d v="2025-03-09T00:00:00"/>
    <d v="2025-05-08T00:00:00"/>
    <d v="2025-03-09T00:00:00"/>
    <d v="2025-05-08T00:00:00"/>
  </r>
  <r>
    <x v="604"/>
    <n v="74154"/>
    <x v="282"/>
    <n v="65851"/>
    <n v="25996"/>
    <n v="698"/>
    <n v="176"/>
    <n v="35080.39"/>
    <n v="979.13"/>
    <n v="5.56"/>
    <n v="199.32"/>
    <n v="30255"/>
    <n v="1248"/>
    <n v="228"/>
    <n v="2202.3200000000002"/>
    <n v="42553.42"/>
    <d v="2024-12-12T00:00:00"/>
    <d v="2025-05-02T00:00:00"/>
    <d v="2024-12-12T00:00:00"/>
    <d v="2025-05-02T00:00:00"/>
  </r>
  <r>
    <x v="605"/>
    <n v="76572"/>
    <x v="443"/>
    <n v="49276"/>
    <n v="32423"/>
    <n v="1903"/>
    <n v="234"/>
    <n v="96963.01"/>
    <n v="807.71"/>
    <n v="3.45"/>
    <n v="414.37"/>
    <n v="36141"/>
    <n v="1924"/>
    <n v="710"/>
    <n v="5707.94"/>
    <n v="102965.97"/>
    <d v="2024-12-11T00:00:00"/>
    <d v="2025-05-18T00:00:00"/>
    <d v="2024-12-11T00:00:00"/>
    <d v="2025-05-18T00:00:00"/>
  </r>
  <r>
    <x v="606"/>
    <n v="52959"/>
    <x v="333"/>
    <n v="43306"/>
    <n v="46682"/>
    <n v="405"/>
    <n v="6"/>
    <n v="1733.54"/>
    <n v="47.15"/>
    <n v="7.86"/>
    <n v="288.92"/>
    <n v="55747"/>
    <n v="978"/>
    <n v="245"/>
    <n v="2290.1799999999998"/>
    <n v="11288.27"/>
    <d v="2025-03-21T00:00:00"/>
    <d v="2025-05-29T00:00:00"/>
    <d v="2025-03-21T00:00:00"/>
    <d v="2025-05-29T00:00:00"/>
  </r>
  <r>
    <x v="607"/>
    <n v="61964"/>
    <x v="444"/>
    <n v="60028"/>
    <n v="45994"/>
    <n v="354"/>
    <n v="151"/>
    <n v="41582.76"/>
    <n v="906.96"/>
    <n v="6.01"/>
    <n v="275.38"/>
    <n v="55302"/>
    <n v="979"/>
    <n v="434"/>
    <n v="4912.97"/>
    <n v="47940.77"/>
    <d v="2025-04-25T00:00:00"/>
    <d v="2025-05-08T00:00:00"/>
    <d v="2025-04-25T00:00:00"/>
    <d v="2025-05-08T00:00:00"/>
  </r>
  <r>
    <x v="608"/>
    <n v="31539"/>
    <x v="139"/>
    <n v="76761"/>
    <n v="46719"/>
    <n v="1746"/>
    <n v="22"/>
    <n v="10053.6"/>
    <n v="936.17"/>
    <n v="42.55"/>
    <n v="456.98"/>
    <n v="53721"/>
    <n v="2410"/>
    <n v="354"/>
    <n v="4529.5"/>
    <n v="15909.99"/>
    <d v="2024-06-14T00:00:00"/>
    <d v="2025-05-19T00:00:00"/>
    <d v="2024-06-14T00:00:00"/>
    <d v="2025-05-19T00:00:00"/>
  </r>
  <r>
    <x v="609"/>
    <n v="91545"/>
    <x v="203"/>
    <n v="50842"/>
    <n v="42872"/>
    <n v="677"/>
    <n v="298"/>
    <n v="38996.769999999997"/>
    <n v="37.56"/>
    <n v="0.13"/>
    <n v="130.86000000000001"/>
    <n v="46942"/>
    <n v="1515"/>
    <n v="719"/>
    <n v="2584.25"/>
    <n v="48915.9"/>
    <d v="2024-10-08T00:00:00"/>
    <d v="2025-05-12T00:00:00"/>
    <d v="2024-10-08T00:00:00"/>
    <d v="2025-05-12T00:00:00"/>
  </r>
  <r>
    <x v="610"/>
    <n v="23190"/>
    <x v="323"/>
    <n v="78113"/>
    <n v="9289"/>
    <n v="401"/>
    <n v="51"/>
    <n v="17838.09"/>
    <n v="752.66"/>
    <n v="14.76"/>
    <n v="349.77"/>
    <n v="10098"/>
    <n v="604"/>
    <n v="418"/>
    <n v="3564.24"/>
    <n v="26343.62"/>
    <d v="2025-02-06T00:00:00"/>
    <d v="2025-05-03T00:00:00"/>
    <d v="2025-02-06T00:00:00"/>
    <d v="2025-05-03T00:00:00"/>
  </r>
  <r>
    <x v="611"/>
    <n v="87067"/>
    <x v="445"/>
    <n v="53932"/>
    <n v="21860"/>
    <n v="2692"/>
    <n v="253"/>
    <n v="110800.58"/>
    <n v="211.48"/>
    <n v="0.84"/>
    <n v="437.95"/>
    <n v="27124"/>
    <n v="2899"/>
    <n v="271"/>
    <n v="2829.8"/>
    <n v="111134.14"/>
    <d v="2024-11-20T00:00:00"/>
    <d v="2025-05-28T00:00:00"/>
    <d v="2024-11-20T00:00:00"/>
    <d v="2025-05-28T00:00:00"/>
  </r>
  <r>
    <x v="612"/>
    <n v="35540"/>
    <x v="446"/>
    <n v="49787"/>
    <n v="21482"/>
    <n v="4690"/>
    <n v="934"/>
    <n v="185791.96"/>
    <n v="430.55"/>
    <n v="0.46"/>
    <n v="198.92"/>
    <n v="30075"/>
    <n v="5664"/>
    <n v="1157"/>
    <n v="1784.95"/>
    <n v="194677.63"/>
    <d v="2024-06-26T00:00:00"/>
    <d v="2025-05-26T00:00:00"/>
    <d v="2024-06-26T00:00:00"/>
    <d v="2025-05-26T00:00:00"/>
  </r>
  <r>
    <x v="613"/>
    <n v="64194"/>
    <x v="317"/>
    <n v="79377"/>
    <n v="27353"/>
    <n v="4287"/>
    <n v="248"/>
    <n v="117628.11"/>
    <n v="165.33"/>
    <n v="0.67"/>
    <n v="474.31"/>
    <n v="31281"/>
    <n v="4382"/>
    <n v="629"/>
    <n v="3123.44"/>
    <n v="124870.46"/>
    <d v="2025-02-21T00:00:00"/>
    <d v="2025-05-06T00:00:00"/>
    <d v="2025-02-21T00:00:00"/>
    <d v="2025-05-06T00:00:00"/>
  </r>
  <r>
    <x v="614"/>
    <n v="75991"/>
    <x v="413"/>
    <n v="39716"/>
    <n v="42063"/>
    <n v="591"/>
    <n v="132"/>
    <n v="63052.07"/>
    <n v="384.89"/>
    <n v="2.92"/>
    <n v="477.67"/>
    <n v="44331"/>
    <n v="1566"/>
    <n v="569"/>
    <n v="1736.51"/>
    <n v="63360.34"/>
    <d v="2025-04-25T00:00:00"/>
    <d v="2025-05-21T00:00:00"/>
    <d v="2025-04-25T00:00:00"/>
    <d v="2025-05-21T00:00:00"/>
  </r>
  <r>
    <x v="615"/>
    <n v="88274"/>
    <x v="447"/>
    <n v="34134"/>
    <n v="26392"/>
    <n v="171"/>
    <n v="74"/>
    <n v="16367.62"/>
    <n v="626.15"/>
    <n v="8.4600000000000009"/>
    <n v="221.18"/>
    <n v="36242"/>
    <n v="224"/>
    <n v="501"/>
    <n v="4833.22"/>
    <n v="26336.43"/>
    <d v="2025-01-04T00:00:00"/>
    <d v="2025-05-29T00:00:00"/>
    <d v="2025-01-04T00:00:00"/>
    <d v="2025-05-29T00:00:00"/>
  </r>
  <r>
    <x v="616"/>
    <n v="91997"/>
    <x v="448"/>
    <n v="58205"/>
    <n v="23851"/>
    <n v="3199"/>
    <n v="984"/>
    <n v="120927.29"/>
    <n v="724.01"/>
    <n v="0.74"/>
    <n v="122.89"/>
    <n v="31230"/>
    <n v="3616"/>
    <n v="1096"/>
    <n v="2057.5"/>
    <n v="127819.59"/>
    <d v="2024-10-23T00:00:00"/>
    <d v="2025-05-03T00:00:00"/>
    <d v="2024-10-23T00:00:00"/>
    <d v="2025-05-03T00:00:00"/>
  </r>
  <r>
    <x v="617"/>
    <n v="68521"/>
    <x v="413"/>
    <n v="45187"/>
    <n v="37875"/>
    <n v="3995"/>
    <n v="44"/>
    <n v="1961.06"/>
    <n v="542.74"/>
    <n v="12.34"/>
    <n v="44.57"/>
    <n v="40237"/>
    <n v="4171"/>
    <n v="271"/>
    <n v="4176.99"/>
    <n v="4235.91"/>
    <d v="2024-06-24T00:00:00"/>
    <d v="2025-05-30T00:00:00"/>
    <d v="2024-06-24T00:00:00"/>
    <d v="2025-05-30T00:00:00"/>
  </r>
  <r>
    <x v="618"/>
    <n v="37221"/>
    <x v="449"/>
    <n v="78506"/>
    <n v="21468"/>
    <n v="4807"/>
    <n v="686"/>
    <n v="180688.71"/>
    <n v="925.41"/>
    <n v="1.35"/>
    <n v="263.39"/>
    <n v="30531"/>
    <n v="5756"/>
    <n v="889"/>
    <n v="1568.51"/>
    <n v="186654.4"/>
    <d v="2024-09-29T00:00:00"/>
    <d v="2025-05-21T00:00:00"/>
    <d v="2024-09-29T00:00:00"/>
    <d v="2025-05-21T00:00:00"/>
  </r>
  <r>
    <x v="467"/>
    <n v="95956"/>
    <x v="450"/>
    <n v="58754"/>
    <n v="43810"/>
    <n v="4367"/>
    <n v="783"/>
    <n v="372509.7"/>
    <n v="496.42"/>
    <n v="0.63"/>
    <n v="475.75"/>
    <n v="53320"/>
    <n v="4878"/>
    <n v="959"/>
    <n v="1888.42"/>
    <n v="373261.1"/>
    <d v="2025-03-28T00:00:00"/>
    <d v="2025-05-19T00:00:00"/>
    <d v="2025-03-28T00:00:00"/>
    <d v="2025-05-19T00:00:00"/>
  </r>
  <r>
    <x v="619"/>
    <n v="96928"/>
    <x v="451"/>
    <n v="42336"/>
    <n v="12439"/>
    <n v="2846"/>
    <n v="292"/>
    <n v="61773.14"/>
    <n v="892.4"/>
    <n v="3.06"/>
    <n v="211.55"/>
    <n v="15125"/>
    <n v="3079"/>
    <n v="500"/>
    <n v="5707.56"/>
    <n v="67889.23"/>
    <d v="2024-11-19T00:00:00"/>
    <d v="2025-05-29T00:00:00"/>
    <d v="2024-11-19T00:00:00"/>
    <d v="2025-05-29T00:00:00"/>
  </r>
  <r>
    <x v="620"/>
    <n v="73015"/>
    <x v="452"/>
    <n v="98936"/>
    <n v="15871"/>
    <n v="44"/>
    <n v="3"/>
    <n v="1375.25"/>
    <n v="773.76"/>
    <n v="257.92"/>
    <n v="458.42"/>
    <n v="17429"/>
    <n v="638"/>
    <n v="492"/>
    <n v="5390.37"/>
    <n v="3521.02"/>
    <d v="2024-09-06T00:00:00"/>
    <d v="2025-05-30T00:00:00"/>
    <d v="2024-09-06T00:00:00"/>
    <d v="2025-05-30T00:00:00"/>
  </r>
  <r>
    <x v="621"/>
    <n v="62438"/>
    <x v="453"/>
    <n v="37869"/>
    <n v="36224"/>
    <n v="1392"/>
    <n v="526"/>
    <n v="195270.88"/>
    <n v="541.71"/>
    <n v="1.03"/>
    <n v="371.24"/>
    <n v="36252"/>
    <n v="2097"/>
    <n v="541"/>
    <n v="3925.74"/>
    <n v="204357.61"/>
    <d v="2024-07-11T00:00:00"/>
    <d v="2025-05-19T00:00:00"/>
    <d v="2024-07-11T00:00:00"/>
    <d v="2025-05-19T00:00:00"/>
  </r>
  <r>
    <x v="622"/>
    <n v="47563"/>
    <x v="149"/>
    <n v="66370"/>
    <n v="5562"/>
    <n v="3695"/>
    <n v="903"/>
    <n v="254432.93"/>
    <n v="843.2"/>
    <n v="0.93"/>
    <n v="281.76"/>
    <n v="9143"/>
    <n v="4409"/>
    <n v="1374"/>
    <n v="2480.4699999999998"/>
    <n v="256715.27"/>
    <d v="2024-10-06T00:00:00"/>
    <d v="2025-05-14T00:00:00"/>
    <d v="2024-10-06T00:00:00"/>
    <d v="2025-05-14T00:00:00"/>
  </r>
  <r>
    <x v="623"/>
    <n v="36709"/>
    <x v="454"/>
    <n v="45210"/>
    <n v="37045"/>
    <n v="2381"/>
    <n v="697"/>
    <n v="197869.3"/>
    <n v="970.85"/>
    <n v="1.39"/>
    <n v="283.89"/>
    <n v="46833"/>
    <n v="2984"/>
    <n v="982"/>
    <n v="3450.03"/>
    <n v="198821.85"/>
    <d v="2025-04-19T00:00:00"/>
    <d v="2025-05-16T00:00:00"/>
    <d v="2025-04-19T00:00:00"/>
    <d v="2025-05-16T00:00:00"/>
  </r>
  <r>
    <x v="624"/>
    <n v="47250"/>
    <x v="49"/>
    <n v="78137"/>
    <n v="16975"/>
    <n v="4244"/>
    <n v="480"/>
    <n v="118569.49"/>
    <n v="324.12"/>
    <n v="0.68"/>
    <n v="247.02"/>
    <n v="25103"/>
    <n v="4295"/>
    <n v="674"/>
    <n v="4131.54"/>
    <n v="125728.33"/>
    <d v="2024-12-29T00:00:00"/>
    <d v="2025-05-26T00:00:00"/>
    <d v="2024-12-29T00:00:00"/>
    <d v="2025-05-26T00:00:00"/>
  </r>
  <r>
    <x v="625"/>
    <n v="83888"/>
    <x v="268"/>
    <n v="91293"/>
    <n v="17488"/>
    <n v="2989"/>
    <n v="996"/>
    <n v="299684.26"/>
    <n v="882.6"/>
    <n v="0.89"/>
    <n v="300.89"/>
    <n v="27212"/>
    <n v="3141"/>
    <n v="997"/>
    <n v="3771.51"/>
    <n v="301317.19"/>
    <d v="2025-03-11T00:00:00"/>
    <d v="2025-05-23T00:00:00"/>
    <d v="2025-03-11T00:00:00"/>
    <d v="2025-05-23T00:00:00"/>
  </r>
  <r>
    <x v="626"/>
    <n v="99332"/>
    <x v="455"/>
    <n v="96201"/>
    <n v="33194"/>
    <n v="2218"/>
    <n v="269"/>
    <n v="86629.440000000002"/>
    <n v="177.73"/>
    <n v="0.66"/>
    <n v="322.04000000000002"/>
    <n v="34263"/>
    <n v="2361"/>
    <n v="506"/>
    <n v="4778.72"/>
    <n v="89409.21"/>
    <d v="2024-12-01T00:00:00"/>
    <d v="2025-05-20T00:00:00"/>
    <d v="2024-12-01T00:00:00"/>
    <d v="2025-05-20T00:00:00"/>
  </r>
  <r>
    <x v="627"/>
    <n v="86055"/>
    <x v="456"/>
    <n v="84615"/>
    <n v="31606"/>
    <n v="3554"/>
    <n v="274"/>
    <n v="102033.76"/>
    <n v="942.49"/>
    <n v="3.44"/>
    <n v="372.39"/>
    <n v="34879"/>
    <n v="4531"/>
    <n v="423"/>
    <n v="2999.91"/>
    <n v="106793.7"/>
    <d v="2025-01-05T00:00:00"/>
    <d v="2025-05-08T00:00:00"/>
    <d v="2025-01-05T00:00:00"/>
    <d v="2025-05-08T00:00:00"/>
  </r>
  <r>
    <x v="628"/>
    <n v="61548"/>
    <x v="457"/>
    <n v="72367"/>
    <n v="48779"/>
    <n v="4856"/>
    <n v="626"/>
    <n v="236007.96"/>
    <n v="855.86"/>
    <n v="1.37"/>
    <n v="377.01"/>
    <n v="53577"/>
    <n v="5317"/>
    <n v="637"/>
    <n v="2123.33"/>
    <n v="245223.45"/>
    <d v="2024-11-26T00:00:00"/>
    <d v="2025-05-22T00:00:00"/>
    <d v="2024-11-26T00:00:00"/>
    <d v="2025-05-22T00:00:00"/>
  </r>
  <r>
    <x v="629"/>
    <n v="39239"/>
    <x v="458"/>
    <n v="40416"/>
    <n v="3912"/>
    <n v="66"/>
    <n v="63"/>
    <n v="16783.849999999999"/>
    <n v="809.04"/>
    <n v="12.84"/>
    <n v="266.41000000000003"/>
    <n v="5265"/>
    <n v="428"/>
    <n v="442"/>
    <n v="3497.97"/>
    <n v="26155.9"/>
    <d v="2024-06-06T00:00:00"/>
    <d v="2025-05-16T00:00:00"/>
    <d v="2024-06-06T00:00:00"/>
    <d v="2025-05-16T00:00:00"/>
  </r>
  <r>
    <x v="630"/>
    <n v="88470"/>
    <x v="459"/>
    <n v="46406"/>
    <n v="10894"/>
    <n v="1219"/>
    <n v="248"/>
    <n v="6896.13"/>
    <n v="255.33"/>
    <n v="1.03"/>
    <n v="27.81"/>
    <n v="19519"/>
    <n v="1240"/>
    <n v="608"/>
    <n v="1261.68"/>
    <n v="10671.71"/>
    <d v="2025-03-09T00:00:00"/>
    <d v="2025-05-02T00:00:00"/>
    <d v="2025-03-09T00:00:00"/>
    <d v="2025-05-02T00:00:00"/>
  </r>
  <r>
    <x v="631"/>
    <n v="64999"/>
    <x v="51"/>
    <n v="48482"/>
    <n v="32971"/>
    <n v="2927"/>
    <n v="252"/>
    <n v="98770.559999999998"/>
    <n v="655.35"/>
    <n v="2.6"/>
    <n v="391.95"/>
    <n v="36235"/>
    <n v="3242"/>
    <n v="553"/>
    <n v="1522.02"/>
    <n v="106868.09"/>
    <d v="2024-10-19T00:00:00"/>
    <d v="2025-05-02T00:00:00"/>
    <d v="2024-10-19T00:00:00"/>
    <d v="2025-05-02T00:00:00"/>
  </r>
  <r>
    <x v="632"/>
    <n v="83755"/>
    <x v="274"/>
    <n v="65825"/>
    <n v="17434"/>
    <n v="1597"/>
    <n v="798"/>
    <n v="213137.37"/>
    <n v="669.11"/>
    <n v="0.84"/>
    <n v="267.08999999999997"/>
    <n v="21843"/>
    <n v="1780"/>
    <n v="949"/>
    <n v="2956.61"/>
    <n v="219273.29"/>
    <d v="2024-12-19T00:00:00"/>
    <d v="2025-05-10T00:00:00"/>
    <d v="2024-12-19T00:00:00"/>
    <d v="2025-05-10T00:00:00"/>
  </r>
  <r>
    <x v="633"/>
    <n v="81416"/>
    <x v="209"/>
    <n v="42041"/>
    <n v="23727"/>
    <n v="2443"/>
    <n v="229"/>
    <n v="69838.33"/>
    <n v="234.47"/>
    <n v="1.02"/>
    <n v="304.97000000000003"/>
    <n v="24806"/>
    <n v="3273"/>
    <n v="431"/>
    <n v="2293.36"/>
    <n v="78834.44"/>
    <d v="2025-03-14T00:00:00"/>
    <d v="2025-05-06T00:00:00"/>
    <d v="2025-03-14T00:00:00"/>
    <d v="2025-05-06T00:00:00"/>
  </r>
  <r>
    <x v="634"/>
    <n v="66501"/>
    <x v="339"/>
    <n v="87134"/>
    <n v="46636"/>
    <n v="1595"/>
    <n v="70"/>
    <n v="15724.15"/>
    <n v="206.02"/>
    <n v="2.94"/>
    <n v="224.63"/>
    <n v="55427"/>
    <n v="2108"/>
    <n v="429"/>
    <n v="3137.97"/>
    <n v="20983.77"/>
    <d v="2024-12-11T00:00:00"/>
    <d v="2025-05-18T00:00:00"/>
    <d v="2024-12-11T00:00:00"/>
    <d v="2025-05-18T00:00:00"/>
  </r>
  <r>
    <x v="635"/>
    <n v="83620"/>
    <x v="431"/>
    <n v="45754"/>
    <n v="42548"/>
    <n v="4395"/>
    <n v="375"/>
    <n v="67459.570000000007"/>
    <n v="447.44"/>
    <n v="1.19"/>
    <n v="179.89"/>
    <n v="50288"/>
    <n v="4865"/>
    <n v="523"/>
    <n v="4233.82"/>
    <n v="70846.38"/>
    <d v="2025-04-21T00:00:00"/>
    <d v="2025-05-20T00:00:00"/>
    <d v="2025-04-21T00:00:00"/>
    <d v="2025-05-20T00:00:00"/>
  </r>
  <r>
    <x v="636"/>
    <n v="31345"/>
    <x v="460"/>
    <n v="64077"/>
    <n v="1364"/>
    <n v="1303"/>
    <n v="291"/>
    <n v="11929.3"/>
    <n v="253.88"/>
    <n v="0.87"/>
    <n v="40.99"/>
    <n v="9866"/>
    <n v="1763"/>
    <n v="498"/>
    <n v="3426.46"/>
    <n v="14535.99"/>
    <d v="2024-10-26T00:00:00"/>
    <d v="2025-05-20T00:00:00"/>
    <d v="2024-10-26T00:00:00"/>
    <d v="2025-05-20T00:00:00"/>
  </r>
  <r>
    <x v="637"/>
    <n v="69573"/>
    <x v="461"/>
    <n v="72733"/>
    <n v="12260"/>
    <n v="956"/>
    <n v="162"/>
    <n v="56720.17"/>
    <n v="316.27"/>
    <n v="1.95"/>
    <n v="350.12"/>
    <n v="13568"/>
    <n v="1894"/>
    <n v="548"/>
    <n v="689.22"/>
    <n v="64642.47"/>
    <d v="2025-03-05T00:00:00"/>
    <d v="2025-05-25T00:00:00"/>
    <d v="2025-03-05T00:00:00"/>
    <d v="2025-05-25T00:00:00"/>
  </r>
  <r>
    <x v="638"/>
    <n v="57579"/>
    <x v="462"/>
    <n v="52958"/>
    <n v="39965"/>
    <n v="3943"/>
    <n v="415"/>
    <n v="154808.6"/>
    <n v="566.26"/>
    <n v="1.36"/>
    <n v="373.03"/>
    <n v="44445"/>
    <n v="3998"/>
    <n v="667"/>
    <n v="4612.46"/>
    <n v="157826.14000000001"/>
    <d v="2025-01-24T00:00:00"/>
    <d v="2025-05-08T00:00:00"/>
    <d v="2025-01-24T00:00:00"/>
    <d v="2025-05-08T00:00:00"/>
  </r>
  <r>
    <x v="639"/>
    <n v="98199"/>
    <x v="23"/>
    <n v="55318"/>
    <n v="34234"/>
    <n v="317"/>
    <n v="90"/>
    <n v="21157.16"/>
    <n v="309.74"/>
    <n v="3.44"/>
    <n v="235.08"/>
    <n v="37866"/>
    <n v="957"/>
    <n v="162"/>
    <n v="1652.89"/>
    <n v="23678.11"/>
    <d v="2025-02-13T00:00:00"/>
    <d v="2025-05-19T00:00:00"/>
    <d v="2025-02-13T00:00:00"/>
    <d v="2025-05-19T00:00:00"/>
  </r>
  <r>
    <x v="472"/>
    <n v="36940"/>
    <x v="463"/>
    <n v="54003"/>
    <n v="33372"/>
    <n v="2057"/>
    <n v="149"/>
    <n v="11014.26"/>
    <n v="226.09"/>
    <n v="1.52"/>
    <n v="73.92"/>
    <n v="36610"/>
    <n v="2769"/>
    <n v="282"/>
    <n v="681.9"/>
    <n v="15448.3"/>
    <d v="2025-02-08T00:00:00"/>
    <d v="2025-05-24T00:00:00"/>
    <d v="2025-02-08T00:00:00"/>
    <d v="2025-05-24T00:00:00"/>
  </r>
  <r>
    <x v="640"/>
    <n v="20370"/>
    <x v="458"/>
    <n v="30486"/>
    <n v="24262"/>
    <n v="2047"/>
    <n v="164"/>
    <n v="47852.66"/>
    <n v="44.81"/>
    <n v="0.27"/>
    <n v="291.77999999999997"/>
    <n v="26523"/>
    <n v="2620"/>
    <n v="491"/>
    <n v="502.42"/>
    <n v="57471.94"/>
    <d v="2024-10-21T00:00:00"/>
    <d v="2025-05-30T00:00:00"/>
    <d v="2024-10-21T00:00:00"/>
    <d v="2025-05-30T00:00:00"/>
  </r>
  <r>
    <x v="641"/>
    <n v="69390"/>
    <x v="226"/>
    <n v="62275"/>
    <n v="7343"/>
    <n v="1115"/>
    <n v="362"/>
    <n v="64744.54"/>
    <n v="934.12"/>
    <n v="2.58"/>
    <n v="178.85"/>
    <n v="9010"/>
    <n v="1151"/>
    <n v="493"/>
    <n v="4481.03"/>
    <n v="66605.55"/>
    <d v="2025-03-31T00:00:00"/>
    <d v="2025-05-11T00:00:00"/>
    <d v="2025-03-31T00:00:00"/>
    <d v="2025-05-11T00:00:00"/>
  </r>
  <r>
    <x v="642"/>
    <n v="77175"/>
    <x v="464"/>
    <n v="36849"/>
    <n v="36515"/>
    <n v="2602"/>
    <n v="569"/>
    <n v="164663.9"/>
    <n v="122.11"/>
    <n v="0.21"/>
    <n v="289.39"/>
    <n v="39579"/>
    <n v="3600"/>
    <n v="693"/>
    <n v="3811.6"/>
    <n v="173497.74"/>
    <d v="2024-06-11T00:00:00"/>
    <d v="2025-05-07T00:00:00"/>
    <d v="2024-06-11T00:00:00"/>
    <d v="2025-05-07T00:00:00"/>
  </r>
  <r>
    <x v="643"/>
    <n v="57563"/>
    <x v="232"/>
    <n v="64414"/>
    <n v="16642"/>
    <n v="450"/>
    <n v="324"/>
    <n v="91808.9"/>
    <n v="294.52999999999997"/>
    <n v="0.91"/>
    <n v="283.36"/>
    <n v="23338"/>
    <n v="664"/>
    <n v="394"/>
    <n v="1173.8399999999999"/>
    <n v="101441.53"/>
    <d v="2024-07-21T00:00:00"/>
    <d v="2025-05-25T00:00:00"/>
    <d v="2024-07-21T00:00:00"/>
    <d v="2025-05-25T00:00:00"/>
  </r>
  <r>
    <x v="644"/>
    <n v="64648"/>
    <x v="288"/>
    <n v="58549"/>
    <n v="16746"/>
    <n v="1195"/>
    <n v="190"/>
    <n v="7782.83"/>
    <n v="470.55"/>
    <n v="2.48"/>
    <n v="40.96"/>
    <n v="21066"/>
    <n v="2013"/>
    <n v="377"/>
    <n v="1299.23"/>
    <n v="10706.18"/>
    <d v="2024-11-03T00:00:00"/>
    <d v="2025-05-23T00:00:00"/>
    <d v="2024-11-03T00:00:00"/>
    <d v="2025-05-23T00:00:00"/>
  </r>
  <r>
    <x v="645"/>
    <n v="38595"/>
    <x v="127"/>
    <n v="90148"/>
    <n v="47426"/>
    <n v="1553"/>
    <n v="665"/>
    <n v="173269.84"/>
    <n v="294.37"/>
    <n v="0.44"/>
    <n v="260.56"/>
    <n v="51967"/>
    <n v="1760"/>
    <n v="1134"/>
    <n v="3315.36"/>
    <n v="181356.94"/>
    <d v="2025-03-25T00:00:00"/>
    <d v="2025-05-30T00:00:00"/>
    <d v="2025-03-25T00:00:00"/>
    <d v="2025-05-30T00:00:00"/>
  </r>
  <r>
    <x v="646"/>
    <n v="53892"/>
    <x v="109"/>
    <n v="68409"/>
    <n v="34970"/>
    <n v="2011"/>
    <n v="768"/>
    <n v="197019.22"/>
    <n v="487.08"/>
    <n v="0.63"/>
    <n v="256.54000000000002"/>
    <n v="41301"/>
    <n v="2327"/>
    <n v="1171"/>
    <n v="4862.07"/>
    <n v="206412.54"/>
    <d v="2025-01-14T00:00:00"/>
    <d v="2025-05-03T00:00:00"/>
    <d v="2025-01-14T00:00:00"/>
    <d v="2025-05-03T00:00:00"/>
  </r>
  <r>
    <x v="647"/>
    <n v="32397"/>
    <x v="465"/>
    <n v="87888"/>
    <n v="35669"/>
    <n v="4848"/>
    <n v="316"/>
    <n v="22508.27"/>
    <n v="339.63"/>
    <n v="1.07"/>
    <n v="71.23"/>
    <n v="44643"/>
    <n v="5600"/>
    <n v="343"/>
    <n v="5148.07"/>
    <n v="25705.43"/>
    <d v="2025-03-12T00:00:00"/>
    <d v="2025-05-21T00:00:00"/>
    <d v="2025-03-12T00:00:00"/>
    <d v="2025-05-21T00:00:00"/>
  </r>
  <r>
    <x v="648"/>
    <n v="22956"/>
    <x v="170"/>
    <n v="38077"/>
    <n v="36990"/>
    <n v="3877"/>
    <n v="809"/>
    <n v="220333.2"/>
    <n v="371.58"/>
    <n v="0.46"/>
    <n v="272.35000000000002"/>
    <n v="40381"/>
    <n v="4675"/>
    <n v="889"/>
    <n v="4071.56"/>
    <n v="224653.75"/>
    <d v="2024-11-09T00:00:00"/>
    <d v="2025-05-23T00:00:00"/>
    <d v="2024-11-09T00:00:00"/>
    <d v="2025-05-23T00:00:00"/>
  </r>
  <r>
    <x v="649"/>
    <n v="55524"/>
    <x v="466"/>
    <n v="36853"/>
    <n v="40977"/>
    <n v="1946"/>
    <n v="970"/>
    <n v="236487.67"/>
    <n v="797.59"/>
    <n v="0.82"/>
    <n v="243.8"/>
    <n v="44180"/>
    <n v="2301"/>
    <n v="1023"/>
    <n v="5476.98"/>
    <n v="242504.04"/>
    <d v="2024-11-18T00:00:00"/>
    <d v="2025-05-29T00:00:00"/>
    <d v="2024-11-18T00:00:00"/>
    <d v="2025-05-29T00:00:00"/>
  </r>
  <r>
    <x v="650"/>
    <n v="92918"/>
    <x v="467"/>
    <n v="82683"/>
    <n v="1301"/>
    <n v="52"/>
    <n v="9"/>
    <n v="1039.3399999999999"/>
    <n v="966.11"/>
    <n v="107.35"/>
    <n v="115.48"/>
    <n v="4502"/>
    <n v="401"/>
    <n v="202"/>
    <n v="3558.93"/>
    <n v="2371.2399999999998"/>
    <d v="2024-10-10T00:00:00"/>
    <d v="2025-05-04T00:00:00"/>
    <d v="2024-10-10T00:00:00"/>
    <d v="2025-05-04T00:00:00"/>
  </r>
  <r>
    <x v="651"/>
    <n v="29972"/>
    <x v="58"/>
    <n v="63351"/>
    <n v="45987"/>
    <n v="3387"/>
    <n v="908"/>
    <n v="152875.59"/>
    <n v="393.75"/>
    <n v="0.43"/>
    <n v="168.37"/>
    <n v="49388"/>
    <n v="3944"/>
    <n v="1232"/>
    <n v="1184.83"/>
    <n v="156605.29999999999"/>
    <d v="2024-10-09T00:00:00"/>
    <d v="2025-05-10T00:00:00"/>
    <d v="2024-10-09T00:00:00"/>
    <d v="2025-05-10T00:00:00"/>
  </r>
  <r>
    <x v="652"/>
    <n v="45738"/>
    <x v="468"/>
    <n v="36772"/>
    <n v="25374"/>
    <n v="3357"/>
    <n v="915"/>
    <n v="84002.11"/>
    <n v="915.6"/>
    <n v="1"/>
    <n v="91.81"/>
    <n v="28263"/>
    <n v="3710"/>
    <n v="1068"/>
    <n v="3492.72"/>
    <n v="87378.93"/>
    <d v="2024-10-29T00:00:00"/>
    <d v="2025-05-24T00:00:00"/>
    <d v="2024-10-29T00:00:00"/>
    <d v="2025-05-24T00:00:00"/>
  </r>
  <r>
    <x v="653"/>
    <n v="27612"/>
    <x v="266"/>
    <n v="81644"/>
    <n v="32569"/>
    <n v="2765"/>
    <n v="601"/>
    <n v="119712.35"/>
    <n v="437.6"/>
    <n v="0.73"/>
    <n v="199.19"/>
    <n v="34891"/>
    <n v="3273"/>
    <n v="779"/>
    <n v="544.41"/>
    <n v="123049.72"/>
    <d v="2024-12-15T00:00:00"/>
    <d v="2025-05-22T00:00:00"/>
    <d v="2024-12-15T00:00:00"/>
    <d v="2025-05-22T00:00:00"/>
  </r>
  <r>
    <x v="654"/>
    <n v="76733"/>
    <x v="469"/>
    <n v="70088"/>
    <n v="44635"/>
    <n v="1108"/>
    <n v="127"/>
    <n v="15343.41"/>
    <n v="376.59"/>
    <n v="2.97"/>
    <n v="120.81"/>
    <n v="48051"/>
    <n v="1638"/>
    <n v="285"/>
    <n v="774.37"/>
    <n v="20713.78"/>
    <d v="2024-11-04T00:00:00"/>
    <d v="2025-05-07T00:00:00"/>
    <d v="2024-11-04T00:00:00"/>
    <d v="2025-05-07T00:00:00"/>
  </r>
  <r>
    <x v="655"/>
    <n v="98894"/>
    <x v="388"/>
    <n v="75784"/>
    <n v="41269"/>
    <n v="1739"/>
    <n v="143"/>
    <n v="19926.759999999998"/>
    <n v="160.77000000000001"/>
    <n v="1.1200000000000001"/>
    <n v="139.35"/>
    <n v="50141"/>
    <n v="2711"/>
    <n v="429"/>
    <n v="3264.58"/>
    <n v="23394.97"/>
    <d v="2024-09-12T00:00:00"/>
    <d v="2025-05-11T00:00:00"/>
    <d v="2024-09-12T00:00:00"/>
    <d v="2025-05-11T00:00:00"/>
  </r>
  <r>
    <x v="656"/>
    <n v="89928"/>
    <x v="470"/>
    <n v="82335"/>
    <n v="14041"/>
    <n v="3177"/>
    <n v="949"/>
    <n v="132990.89000000001"/>
    <n v="771.08"/>
    <n v="0.81"/>
    <n v="140.13999999999999"/>
    <n v="23961"/>
    <n v="3506"/>
    <n v="1387"/>
    <n v="3454.02"/>
    <n v="141550"/>
    <d v="2024-12-13T00:00:00"/>
    <d v="2025-05-04T00:00:00"/>
    <d v="2024-12-13T00:00:00"/>
    <d v="2025-05-04T00:00:00"/>
  </r>
  <r>
    <x v="657"/>
    <n v="87853"/>
    <x v="471"/>
    <n v="45916"/>
    <n v="15748"/>
    <n v="2521"/>
    <n v="674"/>
    <n v="158851.99"/>
    <n v="514.89"/>
    <n v="0.76"/>
    <n v="235.69"/>
    <n v="21152"/>
    <n v="2794"/>
    <n v="693"/>
    <n v="2438.89"/>
    <n v="163820.20000000001"/>
    <d v="2024-09-28T00:00:00"/>
    <d v="2025-05-13T00:00:00"/>
    <d v="2024-09-28T00:00:00"/>
    <d v="2025-05-13T00:00:00"/>
  </r>
  <r>
    <x v="658"/>
    <n v="46425"/>
    <x v="244"/>
    <n v="98711"/>
    <n v="41117"/>
    <n v="4291"/>
    <n v="127"/>
    <n v="31239.29"/>
    <n v="534.1"/>
    <n v="4.21"/>
    <n v="245.98"/>
    <n v="49561"/>
    <n v="4309"/>
    <n v="326"/>
    <n v="732.64"/>
    <n v="37708.65"/>
    <d v="2024-09-06T00:00:00"/>
    <d v="2025-05-13T00:00:00"/>
    <d v="2024-09-06T00:00:00"/>
    <d v="2025-05-13T00:00:00"/>
  </r>
  <r>
    <x v="659"/>
    <n v="60958"/>
    <x v="472"/>
    <n v="50707"/>
    <n v="15748"/>
    <n v="4604"/>
    <n v="520"/>
    <n v="111214.81"/>
    <n v="488.24"/>
    <n v="0.94"/>
    <n v="213.87"/>
    <n v="23592"/>
    <n v="5595"/>
    <n v="658"/>
    <n v="5123.99"/>
    <n v="117734.51"/>
    <d v="2025-04-15T00:00:00"/>
    <d v="2025-05-16T00:00:00"/>
    <d v="2025-04-15T00:00:00"/>
    <d v="2025-05-16T00:00:00"/>
  </r>
  <r>
    <x v="660"/>
    <n v="48314"/>
    <x v="25"/>
    <n v="81883"/>
    <n v="29083"/>
    <n v="879"/>
    <n v="46"/>
    <n v="19980.16"/>
    <n v="814.06"/>
    <n v="17.7"/>
    <n v="434.35"/>
    <n v="37710"/>
    <n v="1730"/>
    <n v="369"/>
    <n v="3565.71"/>
    <n v="26576.33"/>
    <d v="2025-03-27T00:00:00"/>
    <d v="2025-05-15T00:00:00"/>
    <d v="2025-03-27T00:00:00"/>
    <d v="2025-05-15T00:00:00"/>
  </r>
  <r>
    <x v="661"/>
    <n v="82539"/>
    <x v="473"/>
    <n v="79228"/>
    <n v="9459"/>
    <n v="3695"/>
    <n v="105"/>
    <n v="23024.94"/>
    <n v="102.58"/>
    <n v="0.98"/>
    <n v="219.29"/>
    <n v="12805"/>
    <n v="3782"/>
    <n v="315"/>
    <n v="2336.58"/>
    <n v="23613.5"/>
    <d v="2024-11-14T00:00:00"/>
    <d v="2025-05-18T00:00:00"/>
    <d v="2024-11-14T00:00:00"/>
    <d v="2025-05-18T00:00:00"/>
  </r>
  <r>
    <x v="662"/>
    <n v="55393"/>
    <x v="474"/>
    <n v="55557"/>
    <n v="8237"/>
    <n v="3818"/>
    <n v="141"/>
    <n v="4654.7700000000004"/>
    <n v="676.28"/>
    <n v="4.8"/>
    <n v="33.01"/>
    <n v="10636"/>
    <n v="4362"/>
    <n v="541"/>
    <n v="5088.63"/>
    <n v="6210.22"/>
    <d v="2025-02-14T00:00:00"/>
    <d v="2025-05-30T00:00:00"/>
    <d v="2025-02-14T00:00:00"/>
    <d v="2025-05-30T00:00:00"/>
  </r>
  <r>
    <x v="663"/>
    <n v="98586"/>
    <x v="27"/>
    <n v="66142"/>
    <n v="46179"/>
    <n v="665"/>
    <n v="449"/>
    <n v="204339.44"/>
    <n v="250.52"/>
    <n v="0.56000000000000005"/>
    <n v="455.1"/>
    <n v="54102"/>
    <n v="667"/>
    <n v="573"/>
    <n v="4349.32"/>
    <n v="208001.71"/>
    <d v="2024-12-23T00:00:00"/>
    <d v="2025-05-20T00:00:00"/>
    <d v="2024-12-23T00:00:00"/>
    <d v="2025-05-20T00:00:00"/>
  </r>
  <r>
    <x v="664"/>
    <n v="53725"/>
    <x v="475"/>
    <n v="30560"/>
    <n v="1812"/>
    <n v="964"/>
    <n v="331"/>
    <n v="51667.01"/>
    <n v="645.69000000000005"/>
    <n v="1.95"/>
    <n v="156.09"/>
    <n v="11745"/>
    <n v="1569"/>
    <n v="555"/>
    <n v="4899.33"/>
    <n v="55868.85"/>
    <d v="2025-02-11T00:00:00"/>
    <d v="2025-05-23T00:00:00"/>
    <d v="2025-02-11T00:00:00"/>
    <d v="2025-05-23T00:00:00"/>
  </r>
  <r>
    <x v="665"/>
    <n v="89619"/>
    <x v="246"/>
    <n v="63513"/>
    <n v="9249"/>
    <n v="3311"/>
    <n v="941"/>
    <n v="261448.68"/>
    <n v="419.21"/>
    <n v="0.45"/>
    <n v="277.83999999999997"/>
    <n v="10859"/>
    <n v="3467"/>
    <n v="1163"/>
    <n v="2320.4499999999998"/>
    <n v="265049.07"/>
    <d v="2024-05-31T00:00:00"/>
    <d v="2025-05-28T00:00:00"/>
    <d v="2024-05-31T00:00:00"/>
    <d v="2025-05-28T00:00:00"/>
  </r>
  <r>
    <x v="666"/>
    <n v="47713"/>
    <x v="476"/>
    <n v="62583"/>
    <n v="48161"/>
    <n v="3424"/>
    <n v="132"/>
    <n v="31765.26"/>
    <n v="435.15"/>
    <n v="3.3"/>
    <n v="240.65"/>
    <n v="48432"/>
    <n v="3669"/>
    <n v="307"/>
    <n v="4709.7"/>
    <n v="39807.07"/>
    <d v="2024-12-14T00:00:00"/>
    <d v="2025-05-03T00:00:00"/>
    <d v="2024-12-14T00:00:00"/>
    <d v="2025-05-03T00:00:00"/>
  </r>
  <r>
    <x v="667"/>
    <n v="41605"/>
    <x v="109"/>
    <n v="74813"/>
    <n v="46871"/>
    <n v="1755"/>
    <n v="494"/>
    <n v="225596.3"/>
    <n v="670.37"/>
    <n v="1.36"/>
    <n v="456.67"/>
    <n v="51015"/>
    <n v="2241"/>
    <n v="604"/>
    <n v="1859.72"/>
    <n v="232243.67"/>
    <d v="2024-07-28T00:00:00"/>
    <d v="2025-05-16T00:00:00"/>
    <d v="2024-07-28T00:00:00"/>
    <d v="2025-05-16T00:00:00"/>
  </r>
  <r>
    <x v="668"/>
    <n v="80998"/>
    <x v="477"/>
    <n v="59047"/>
    <n v="43856"/>
    <n v="4376"/>
    <n v="482"/>
    <n v="28739.39"/>
    <n v="837.53"/>
    <n v="1.74"/>
    <n v="59.63"/>
    <n v="47085"/>
    <n v="4907"/>
    <n v="902"/>
    <n v="2097.44"/>
    <n v="36817.86"/>
    <d v="2024-09-20T00:00:00"/>
    <d v="2025-05-08T00:00:00"/>
    <d v="2024-09-20T00:00:00"/>
    <d v="2025-05-08T00:00:00"/>
  </r>
  <r>
    <x v="669"/>
    <n v="31161"/>
    <x v="478"/>
    <n v="32810"/>
    <n v="12163"/>
    <n v="22"/>
    <n v="18"/>
    <n v="2192.42"/>
    <n v="895.24"/>
    <n v="49.74"/>
    <n v="121.8"/>
    <n v="15846"/>
    <n v="726"/>
    <n v="419"/>
    <n v="5693.6"/>
    <n v="10139.780000000001"/>
    <d v="2025-01-13T00:00:00"/>
    <d v="2025-05-29T00:00:00"/>
    <d v="2025-01-13T00:00:00"/>
    <d v="2025-05-29T00:00:00"/>
  </r>
  <r>
    <x v="670"/>
    <n v="56558"/>
    <x v="139"/>
    <n v="45659"/>
    <n v="34913"/>
    <n v="2253"/>
    <n v="416"/>
    <n v="6080.14"/>
    <n v="12.88"/>
    <n v="0.03"/>
    <n v="14.62"/>
    <n v="38601"/>
    <n v="2774"/>
    <n v="771"/>
    <n v="2945.91"/>
    <n v="11989.14"/>
    <d v="2024-10-29T00:00:00"/>
    <d v="2025-05-27T00:00:00"/>
    <d v="2024-10-29T00:00:00"/>
    <d v="2025-05-27T00:00:00"/>
  </r>
  <r>
    <x v="671"/>
    <n v="77745"/>
    <x v="94"/>
    <n v="81805"/>
    <n v="38879"/>
    <n v="4334"/>
    <n v="574"/>
    <n v="226239.92"/>
    <n v="666.99"/>
    <n v="1.1599999999999999"/>
    <n v="394.15"/>
    <n v="44791"/>
    <n v="4344"/>
    <n v="893"/>
    <n v="766.75"/>
    <n v="235574.36"/>
    <d v="2024-06-01T00:00:00"/>
    <d v="2025-05-11T00:00:00"/>
    <d v="2024-06-01T00:00:00"/>
    <d v="2025-05-11T00:00:00"/>
  </r>
  <r>
    <x v="672"/>
    <n v="29304"/>
    <x v="32"/>
    <n v="43663"/>
    <n v="5284"/>
    <n v="1290"/>
    <n v="208"/>
    <n v="91591.49"/>
    <n v="492.21"/>
    <n v="2.37"/>
    <n v="440.34"/>
    <n v="14092"/>
    <n v="1772"/>
    <n v="354"/>
    <n v="2916.36"/>
    <n v="96546.94"/>
    <d v="2025-01-13T00:00:00"/>
    <d v="2025-05-16T00:00:00"/>
    <d v="2025-01-13T00:00:00"/>
    <d v="2025-05-16T00:00:00"/>
  </r>
  <r>
    <x v="673"/>
    <n v="77632"/>
    <x v="100"/>
    <n v="96945"/>
    <n v="8705"/>
    <n v="266"/>
    <n v="185"/>
    <n v="3225.54"/>
    <n v="465.52"/>
    <n v="2.52"/>
    <n v="17.440000000000001"/>
    <n v="11695"/>
    <n v="437"/>
    <n v="648"/>
    <n v="4360.3100000000004"/>
    <n v="4622.58"/>
    <d v="2024-12-26T00:00:00"/>
    <d v="2025-05-29T00:00:00"/>
    <d v="2024-12-26T00:00:00"/>
    <d v="2025-05-29T00:00:00"/>
  </r>
  <r>
    <x v="674"/>
    <n v="97198"/>
    <x v="479"/>
    <n v="58743"/>
    <n v="32661"/>
    <n v="3979"/>
    <n v="282"/>
    <n v="74914.48"/>
    <n v="925.25"/>
    <n v="3.28"/>
    <n v="265.64999999999998"/>
    <n v="36060"/>
    <n v="4966"/>
    <n v="304"/>
    <n v="4044.88"/>
    <n v="75751.320000000007"/>
    <d v="2024-11-01T00:00:00"/>
    <d v="2025-05-21T00:00:00"/>
    <d v="2024-11-01T00:00:00"/>
    <d v="2025-05-21T00:00:00"/>
  </r>
  <r>
    <x v="675"/>
    <n v="54112"/>
    <x v="171"/>
    <n v="32431"/>
    <n v="21554"/>
    <n v="4841"/>
    <n v="736"/>
    <n v="273618.89"/>
    <n v="561.14"/>
    <n v="0.76"/>
    <n v="371.76"/>
    <n v="30961"/>
    <n v="5512"/>
    <n v="1107"/>
    <n v="2730.65"/>
    <n v="278512.32"/>
    <d v="2024-07-31T00:00:00"/>
    <d v="2025-05-02T00:00:00"/>
    <d v="2024-07-31T00:00:00"/>
    <d v="2025-05-02T00:00:00"/>
  </r>
  <r>
    <x v="676"/>
    <n v="94391"/>
    <x v="211"/>
    <n v="68636"/>
    <n v="11339"/>
    <n v="20"/>
    <n v="14"/>
    <n v="6962.92"/>
    <n v="47.6"/>
    <n v="3.4"/>
    <n v="497.35"/>
    <n v="20606"/>
    <n v="659"/>
    <n v="41"/>
    <n v="2314.65"/>
    <n v="7490.31"/>
    <d v="2025-02-14T00:00:00"/>
    <d v="2025-05-03T00:00:00"/>
    <d v="2025-02-14T00:00:00"/>
    <d v="2025-05-03T00:00:00"/>
  </r>
  <r>
    <x v="677"/>
    <n v="68356"/>
    <x v="480"/>
    <n v="31789"/>
    <n v="19920"/>
    <n v="4848"/>
    <n v="752"/>
    <n v="126001.73"/>
    <n v="968.06"/>
    <n v="1.29"/>
    <n v="167.56"/>
    <n v="20893"/>
    <n v="5787"/>
    <n v="1126"/>
    <n v="4038.94"/>
    <n v="128692.28"/>
    <d v="2024-12-09T00:00:00"/>
    <d v="2025-05-10T00:00:00"/>
    <d v="2024-12-09T00:00:00"/>
    <d v="2025-05-10T00:00:00"/>
  </r>
  <r>
    <x v="678"/>
    <n v="52872"/>
    <x v="481"/>
    <n v="37689"/>
    <n v="4067"/>
    <n v="262"/>
    <n v="155"/>
    <n v="71293.75"/>
    <n v="723.13"/>
    <n v="4.67"/>
    <n v="459.96"/>
    <n v="9940"/>
    <n v="560"/>
    <n v="617"/>
    <n v="1523.81"/>
    <n v="79191.75"/>
    <d v="2024-10-07T00:00:00"/>
    <d v="2025-05-02T00:00:00"/>
    <d v="2024-10-07T00:00:00"/>
    <d v="2025-05-02T00:00:00"/>
  </r>
  <r>
    <x v="679"/>
    <n v="34728"/>
    <x v="362"/>
    <n v="59545"/>
    <n v="31600"/>
    <n v="101"/>
    <n v="22"/>
    <n v="1540.35"/>
    <n v="908.39"/>
    <n v="41.29"/>
    <n v="70.02"/>
    <n v="37531"/>
    <n v="1082"/>
    <n v="429"/>
    <n v="3832.18"/>
    <n v="2456.44"/>
    <d v="2024-12-11T00:00:00"/>
    <d v="2025-05-27T00:00:00"/>
    <d v="2024-12-11T00:00:00"/>
    <d v="2025-05-27T00:00:00"/>
  </r>
  <r>
    <x v="680"/>
    <n v="47632"/>
    <x v="482"/>
    <n v="42856"/>
    <n v="5605"/>
    <n v="2932"/>
    <n v="465"/>
    <n v="109658.94"/>
    <n v="289.83999999999997"/>
    <n v="0.62"/>
    <n v="235.83"/>
    <n v="12586"/>
    <n v="2961"/>
    <n v="823"/>
    <n v="4112.0200000000004"/>
    <n v="109809.22"/>
    <d v="2024-08-25T00:00:00"/>
    <d v="2025-05-06T00:00:00"/>
    <d v="2024-08-25T00:00:00"/>
    <d v="2025-05-06T00:00:00"/>
  </r>
  <r>
    <x v="681"/>
    <n v="34648"/>
    <x v="38"/>
    <n v="30364"/>
    <n v="35068"/>
    <n v="914"/>
    <n v="268"/>
    <n v="88852.58"/>
    <n v="776.51"/>
    <n v="2.9"/>
    <n v="331.54"/>
    <n v="35247"/>
    <n v="1715"/>
    <n v="747"/>
    <n v="3900.07"/>
    <n v="95150.95"/>
    <d v="2024-06-06T00:00:00"/>
    <d v="2025-05-30T00:00:00"/>
    <d v="2024-06-06T00:00:00"/>
    <d v="2025-05-30T00:00:00"/>
  </r>
  <r>
    <x v="682"/>
    <n v="65565"/>
    <x v="483"/>
    <n v="99996"/>
    <n v="48584"/>
    <n v="362"/>
    <n v="287"/>
    <n v="17489.810000000001"/>
    <n v="772.27"/>
    <n v="2.69"/>
    <n v="60.94"/>
    <n v="53414"/>
    <n v="1342"/>
    <n v="404"/>
    <n v="4876.41"/>
    <n v="23374.58"/>
    <d v="2024-07-11T00:00:00"/>
    <d v="2025-05-08T00:00:00"/>
    <d v="2024-07-11T00:00:00"/>
    <d v="2025-05-08T00:00:00"/>
  </r>
  <r>
    <x v="683"/>
    <n v="77450"/>
    <x v="484"/>
    <n v="34477"/>
    <n v="7033"/>
    <n v="253"/>
    <n v="72"/>
    <n v="26470.49"/>
    <n v="585.16"/>
    <n v="8.1300000000000008"/>
    <n v="367.65"/>
    <n v="16786"/>
    <n v="462"/>
    <n v="163"/>
    <n v="3088"/>
    <n v="30911.72"/>
    <d v="2024-06-11T00:00:00"/>
    <d v="2025-05-21T00:00:00"/>
    <d v="2024-06-11T00:00:00"/>
    <d v="2025-05-21T00:00:00"/>
  </r>
  <r>
    <x v="684"/>
    <n v="88916"/>
    <x v="485"/>
    <n v="58343"/>
    <n v="4270"/>
    <n v="1623"/>
    <n v="859"/>
    <n v="389497.5"/>
    <n v="283.17"/>
    <n v="0.33"/>
    <n v="453.43"/>
    <n v="13561"/>
    <n v="1673"/>
    <n v="1133"/>
    <n v="4323.79"/>
    <n v="393125.77"/>
    <d v="2024-10-30T00:00:00"/>
    <d v="2025-05-16T00:00:00"/>
    <d v="2024-10-30T00:00:00"/>
    <d v="2025-05-16T00:00:00"/>
  </r>
  <r>
    <x v="685"/>
    <n v="40140"/>
    <x v="486"/>
    <n v="90653"/>
    <n v="27499"/>
    <n v="4187"/>
    <n v="491"/>
    <n v="83030.86"/>
    <n v="403.8"/>
    <n v="0.82"/>
    <n v="169.11"/>
    <n v="37294"/>
    <n v="4230"/>
    <n v="983"/>
    <n v="4306.42"/>
    <n v="90765.99"/>
    <d v="2024-10-02T00:00:00"/>
    <d v="2025-05-04T00:00:00"/>
    <d v="2024-10-02T00:00:00"/>
    <d v="2025-05-04T00:00:00"/>
  </r>
  <r>
    <x v="686"/>
    <n v="31672"/>
    <x v="60"/>
    <n v="84238"/>
    <n v="31542"/>
    <n v="3192"/>
    <n v="769"/>
    <n v="196824.35"/>
    <n v="386.13"/>
    <n v="0.5"/>
    <n v="255.95"/>
    <n v="40445"/>
    <n v="3290"/>
    <n v="795"/>
    <n v="2823.29"/>
    <n v="201923.18"/>
    <d v="2025-03-26T00:00:00"/>
    <d v="2025-05-19T00:00:00"/>
    <d v="2025-03-26T00:00:00"/>
    <d v="2025-05-19T00:00:00"/>
  </r>
  <r>
    <x v="687"/>
    <n v="92943"/>
    <x v="286"/>
    <n v="82726"/>
    <n v="22711"/>
    <n v="4914"/>
    <n v="676"/>
    <n v="315622.74"/>
    <n v="768.5"/>
    <n v="1.1399999999999999"/>
    <n v="466.9"/>
    <n v="28480"/>
    <n v="5527"/>
    <n v="1009"/>
    <n v="5344.77"/>
    <n v="318626.89"/>
    <d v="2024-08-16T00:00:00"/>
    <d v="2025-05-17T00:00:00"/>
    <d v="2024-08-16T00:00:00"/>
    <d v="2025-05-17T00:00:00"/>
  </r>
  <r>
    <x v="688"/>
    <n v="75006"/>
    <x v="360"/>
    <n v="99918"/>
    <n v="2285"/>
    <n v="752"/>
    <n v="471"/>
    <n v="205996.07"/>
    <n v="903.51"/>
    <n v="1.92"/>
    <n v="437.36"/>
    <n v="2580"/>
    <n v="757"/>
    <n v="508"/>
    <n v="4813.87"/>
    <n v="207120.85"/>
    <d v="2025-01-29T00:00:00"/>
    <d v="2025-05-04T00:00:00"/>
    <d v="2025-01-29T00:00:00"/>
    <d v="2025-05-04T00:00:00"/>
  </r>
  <r>
    <x v="689"/>
    <n v="65382"/>
    <x v="487"/>
    <n v="30760"/>
    <n v="24642"/>
    <n v="3703"/>
    <n v="12"/>
    <n v="1897.39"/>
    <n v="140.25"/>
    <n v="11.69"/>
    <n v="158.12"/>
    <n v="28055"/>
    <n v="4562"/>
    <n v="291"/>
    <n v="4434.0200000000004"/>
    <n v="7406.66"/>
    <d v="2024-09-29T00:00:00"/>
    <d v="2025-05-30T00:00:00"/>
    <d v="2024-09-29T00:00:00"/>
    <d v="2025-05-30T00:00:00"/>
  </r>
  <r>
    <x v="690"/>
    <n v="62029"/>
    <x v="449"/>
    <n v="45863"/>
    <n v="13061"/>
    <n v="2265"/>
    <n v="928"/>
    <n v="30228.57"/>
    <n v="447.97"/>
    <n v="0.48"/>
    <n v="32.57"/>
    <n v="18509"/>
    <n v="2451"/>
    <n v="958"/>
    <n v="2293.54"/>
    <n v="31742.53"/>
    <d v="2025-03-08T00:00:00"/>
    <d v="2025-05-15T00:00:00"/>
    <d v="2025-03-08T00:00:00"/>
    <d v="2025-05-15T00:00:00"/>
  </r>
  <r>
    <x v="691"/>
    <n v="45017"/>
    <x v="153"/>
    <n v="43313"/>
    <n v="2059"/>
    <n v="1751"/>
    <n v="831"/>
    <n v="252577.49"/>
    <n v="32.22"/>
    <n v="0.04"/>
    <n v="303.94"/>
    <n v="3749"/>
    <n v="1915"/>
    <n v="1316"/>
    <n v="321.67"/>
    <n v="257430.56"/>
    <d v="2024-10-16T00:00:00"/>
    <d v="2025-05-21T00:00:00"/>
    <d v="2024-10-16T00:00:00"/>
    <d v="2025-05-21T00:00:00"/>
  </r>
  <r>
    <x v="692"/>
    <n v="42391"/>
    <x v="488"/>
    <n v="34611"/>
    <n v="9872"/>
    <n v="1911"/>
    <n v="981"/>
    <n v="199656.2"/>
    <n v="632.14"/>
    <n v="0.64"/>
    <n v="203.52"/>
    <n v="13619"/>
    <n v="2478"/>
    <n v="1091"/>
    <n v="5547.41"/>
    <n v="208913.47"/>
    <d v="2024-09-21T00:00:00"/>
    <d v="2025-05-02T00:00:00"/>
    <d v="2024-09-21T00:00:00"/>
    <d v="2025-05-02T00:00:00"/>
  </r>
  <r>
    <x v="693"/>
    <n v="38890"/>
    <x v="465"/>
    <n v="91509"/>
    <n v="5225"/>
    <n v="2255"/>
    <n v="204"/>
    <n v="76496.740000000005"/>
    <n v="333.51"/>
    <n v="1.63"/>
    <n v="374.98"/>
    <n v="12227"/>
    <n v="3136"/>
    <n v="703"/>
    <n v="2762.96"/>
    <n v="80111.19"/>
    <d v="2024-09-07T00:00:00"/>
    <d v="2025-05-23T00:00:00"/>
    <d v="2024-09-07T00:00:00"/>
    <d v="2025-05-23T00:00:00"/>
  </r>
  <r>
    <x v="694"/>
    <n v="98627"/>
    <x v="489"/>
    <n v="67089"/>
    <n v="30259"/>
    <n v="2995"/>
    <n v="559"/>
    <n v="186334.96"/>
    <n v="81.010000000000005"/>
    <n v="0.14000000000000001"/>
    <n v="333.34"/>
    <n v="34247"/>
    <n v="3054"/>
    <n v="955"/>
    <n v="3875.35"/>
    <n v="192434.5"/>
    <d v="2025-04-10T00:00:00"/>
    <d v="2025-05-13T00:00:00"/>
    <d v="2025-04-10T00:00:00"/>
    <d v="2025-05-13T00:00:00"/>
  </r>
  <r>
    <x v="695"/>
    <n v="63032"/>
    <x v="490"/>
    <n v="71420"/>
    <n v="49198"/>
    <n v="1450"/>
    <n v="356"/>
    <n v="91489.98"/>
    <n v="215.75"/>
    <n v="0.61"/>
    <n v="256.99"/>
    <n v="56798"/>
    <n v="1497"/>
    <n v="683"/>
    <n v="4965.3999999999996"/>
    <n v="97082.76"/>
    <d v="2024-09-22T00:00:00"/>
    <d v="2025-05-27T00:00:00"/>
    <d v="2024-09-22T00:00:00"/>
    <d v="2025-05-27T00:00:00"/>
  </r>
  <r>
    <x v="696"/>
    <n v="70903"/>
    <x v="453"/>
    <n v="84149"/>
    <n v="22604"/>
    <n v="2850"/>
    <n v="256"/>
    <n v="125273.62"/>
    <n v="169.11"/>
    <n v="0.66"/>
    <n v="489.35"/>
    <n v="24700"/>
    <n v="3508"/>
    <n v="571"/>
    <n v="1920.88"/>
    <n v="134939.25"/>
    <d v="2024-06-23T00:00:00"/>
    <d v="2025-05-10T00:00:00"/>
    <d v="2024-06-23T00:00:00"/>
    <d v="2025-05-10T00:00:00"/>
  </r>
  <r>
    <x v="697"/>
    <n v="54743"/>
    <x v="89"/>
    <n v="98752"/>
    <n v="14767"/>
    <n v="1399"/>
    <n v="419"/>
    <n v="141741.53"/>
    <n v="379.8"/>
    <n v="0.91"/>
    <n v="338.29"/>
    <n v="20330"/>
    <n v="2314"/>
    <n v="852"/>
    <n v="4546.4399999999996"/>
    <n v="144787.48000000001"/>
    <d v="2025-01-19T00:00:00"/>
    <d v="2025-05-06T00:00:00"/>
    <d v="2025-01-19T00:00:00"/>
    <d v="2025-05-06T00:00:00"/>
  </r>
  <r>
    <x v="698"/>
    <n v="52813"/>
    <x v="491"/>
    <n v="96729"/>
    <n v="5012"/>
    <n v="4953"/>
    <n v="138"/>
    <n v="5870.33"/>
    <n v="368.96"/>
    <n v="2.67"/>
    <n v="42.54"/>
    <n v="5648"/>
    <n v="5656"/>
    <n v="511"/>
    <n v="3407.02"/>
    <n v="7157.56"/>
    <d v="2025-04-15T00:00:00"/>
    <d v="2025-05-29T00:00:00"/>
    <d v="2025-04-15T00:00:00"/>
    <d v="2025-05-29T00:00:00"/>
  </r>
  <r>
    <x v="699"/>
    <n v="75184"/>
    <x v="75"/>
    <n v="99180"/>
    <n v="16642"/>
    <n v="3900"/>
    <n v="538"/>
    <n v="179788.64"/>
    <n v="745.4"/>
    <n v="1.39"/>
    <n v="334.18"/>
    <n v="20256"/>
    <n v="4118"/>
    <n v="549"/>
    <n v="3617.12"/>
    <n v="182019.55"/>
    <d v="2025-01-29T00:00:00"/>
    <d v="2025-05-09T00:00:00"/>
    <d v="2025-01-29T00:00:00"/>
    <d v="2025-05-09T00:00:00"/>
  </r>
  <r>
    <x v="700"/>
    <n v="32002"/>
    <x v="220"/>
    <n v="89949"/>
    <n v="16200"/>
    <n v="4752"/>
    <n v="771"/>
    <n v="254873.74"/>
    <n v="275.82"/>
    <n v="0.36"/>
    <n v="330.58"/>
    <n v="24038"/>
    <n v="5466"/>
    <n v="882"/>
    <n v="2826.14"/>
    <n v="263187.73"/>
    <d v="2025-03-25T00:00:00"/>
    <d v="2025-05-11T00:00:00"/>
    <d v="2025-03-25T00:00:00"/>
    <d v="2025-05-11T00:00:00"/>
  </r>
  <r>
    <x v="701"/>
    <n v="36766"/>
    <x v="255"/>
    <n v="42780"/>
    <n v="48958"/>
    <n v="3820"/>
    <n v="872"/>
    <n v="297361.46999999997"/>
    <n v="623.37"/>
    <n v="0.71"/>
    <n v="341.01"/>
    <n v="49837"/>
    <n v="3934"/>
    <n v="1154"/>
    <n v="2276.6799999999998"/>
    <n v="297879.25"/>
    <d v="2025-03-10T00:00:00"/>
    <d v="2025-05-24T00:00:00"/>
    <d v="2025-03-10T00:00:00"/>
    <d v="2025-05-24T00:00:00"/>
  </r>
  <r>
    <x v="702"/>
    <n v="21359"/>
    <x v="10"/>
    <n v="90313"/>
    <n v="20844"/>
    <n v="3821"/>
    <n v="146"/>
    <n v="69120.72"/>
    <n v="985.08"/>
    <n v="6.75"/>
    <n v="473.43"/>
    <n v="23553"/>
    <n v="4195"/>
    <n v="203"/>
    <n v="2163.73"/>
    <n v="71890.100000000006"/>
    <d v="2024-07-28T00:00:00"/>
    <d v="2025-05-24T00:00:00"/>
    <d v="2024-07-28T00:00:00"/>
    <d v="2025-05-24T00:00:00"/>
  </r>
  <r>
    <x v="703"/>
    <n v="64458"/>
    <x v="311"/>
    <n v="38080"/>
    <n v="23707"/>
    <n v="1199"/>
    <n v="596"/>
    <n v="175089.07"/>
    <n v="498.32"/>
    <n v="0.84"/>
    <n v="293.77"/>
    <n v="33111"/>
    <n v="1662"/>
    <n v="995"/>
    <n v="3971.74"/>
    <n v="180328.78"/>
    <d v="2024-11-17T00:00:00"/>
    <d v="2025-05-06T00:00:00"/>
    <d v="2024-11-17T00:00:00"/>
    <d v="2025-05-06T00:00:00"/>
  </r>
  <r>
    <x v="704"/>
    <n v="94921"/>
    <x v="492"/>
    <n v="45831"/>
    <n v="20625"/>
    <n v="4758"/>
    <n v="274"/>
    <n v="94557.29"/>
    <n v="686.6"/>
    <n v="2.5099999999999998"/>
    <n v="345.1"/>
    <n v="27334"/>
    <n v="5373"/>
    <n v="615"/>
    <n v="5622.23"/>
    <n v="100212.68"/>
    <d v="2024-10-26T00:00:00"/>
    <d v="2025-05-09T00:00:00"/>
    <d v="2024-10-26T00:00:00"/>
    <d v="2025-05-09T00:00:00"/>
  </r>
  <r>
    <x v="705"/>
    <n v="60138"/>
    <x v="112"/>
    <n v="83024"/>
    <n v="10177"/>
    <n v="3161"/>
    <n v="522"/>
    <n v="113621.66"/>
    <n v="293.39999999999998"/>
    <n v="0.56000000000000005"/>
    <n v="217.67"/>
    <n v="14269"/>
    <n v="3848"/>
    <n v="647"/>
    <n v="3243.94"/>
    <n v="119265.60000000001"/>
    <d v="2024-08-19T00:00:00"/>
    <d v="2025-05-16T00:00:00"/>
    <d v="2024-08-19T00:00:00"/>
    <d v="2025-05-16T00:00:00"/>
  </r>
  <r>
    <x v="706"/>
    <n v="58736"/>
    <x v="377"/>
    <n v="91562"/>
    <n v="40909"/>
    <n v="2191"/>
    <n v="618"/>
    <n v="26045.22"/>
    <n v="257.39999999999998"/>
    <n v="0.42"/>
    <n v="42.14"/>
    <n v="46808"/>
    <n v="2213"/>
    <n v="671"/>
    <n v="2285.9499999999998"/>
    <n v="29744.97"/>
    <d v="2025-03-09T00:00:00"/>
    <d v="2025-05-27T00:00:00"/>
    <d v="2025-03-09T00:00:00"/>
    <d v="2025-05-27T00:00:00"/>
  </r>
  <r>
    <x v="707"/>
    <n v="92762"/>
    <x v="4"/>
    <n v="34311"/>
    <n v="44714"/>
    <n v="666"/>
    <n v="89"/>
    <n v="16406.14"/>
    <n v="439.44"/>
    <n v="4.9400000000000004"/>
    <n v="184.34"/>
    <n v="47294"/>
    <n v="1644"/>
    <n v="109"/>
    <n v="3882.11"/>
    <n v="25059.29"/>
    <d v="2025-02-10T00:00:00"/>
    <d v="2025-05-15T00:00:00"/>
    <d v="2025-02-10T00:00:00"/>
    <d v="2025-05-15T00:00:00"/>
  </r>
  <r>
    <x v="708"/>
    <n v="85532"/>
    <x v="96"/>
    <n v="44635"/>
    <n v="1171"/>
    <n v="787"/>
    <n v="231"/>
    <n v="23591.5"/>
    <n v="449.42"/>
    <n v="1.95"/>
    <n v="102.13"/>
    <n v="2245"/>
    <n v="1479"/>
    <n v="490"/>
    <n v="3089.89"/>
    <n v="30960.36"/>
    <d v="2025-02-27T00:00:00"/>
    <d v="2025-05-11T00:00:00"/>
    <d v="2025-02-27T00:00:00"/>
    <d v="2025-05-11T00:00:00"/>
  </r>
  <r>
    <x v="709"/>
    <n v="75479"/>
    <x v="228"/>
    <n v="32176"/>
    <n v="19222"/>
    <n v="1865"/>
    <n v="500"/>
    <n v="205303.51"/>
    <n v="437.34"/>
    <n v="0.87"/>
    <n v="410.61"/>
    <n v="23830"/>
    <n v="2507"/>
    <n v="566"/>
    <n v="1498.77"/>
    <n v="207656.1"/>
    <d v="2025-03-11T00:00:00"/>
    <d v="2025-05-29T00:00:00"/>
    <d v="2025-03-11T00:00:00"/>
    <d v="2025-05-29T00:00:00"/>
  </r>
  <r>
    <x v="710"/>
    <n v="94716"/>
    <x v="493"/>
    <n v="77993"/>
    <n v="10573"/>
    <n v="4493"/>
    <n v="240"/>
    <n v="78223.39"/>
    <n v="142.86000000000001"/>
    <n v="0.6"/>
    <n v="325.93"/>
    <n v="15055"/>
    <n v="4963"/>
    <n v="580"/>
    <n v="3948.29"/>
    <n v="79988.679999999993"/>
    <d v="2024-11-29T00:00:00"/>
    <d v="2025-05-09T00:00:00"/>
    <d v="2024-11-29T00:00:00"/>
    <d v="2025-05-09T00:00:00"/>
  </r>
  <r>
    <x v="711"/>
    <n v="27338"/>
    <x v="494"/>
    <n v="72718"/>
    <n v="13000"/>
    <n v="3363"/>
    <n v="40"/>
    <n v="13668.74"/>
    <n v="464.06"/>
    <n v="11.6"/>
    <n v="341.72"/>
    <n v="15588"/>
    <n v="4121"/>
    <n v="355"/>
    <n v="5382.88"/>
    <n v="23279.82"/>
    <d v="2024-10-03T00:00:00"/>
    <d v="2025-05-09T00:00:00"/>
    <d v="2024-10-03T00:00:00"/>
    <d v="2025-05-09T00:00:00"/>
  </r>
  <r>
    <x v="712"/>
    <n v="22837"/>
    <x v="495"/>
    <n v="70077"/>
    <n v="14879"/>
    <n v="4249"/>
    <n v="864"/>
    <n v="362831.53"/>
    <n v="389.7"/>
    <n v="0.45"/>
    <n v="419.94"/>
    <n v="19029"/>
    <n v="4555"/>
    <n v="1221"/>
    <n v="3883.59"/>
    <n v="365816.54"/>
    <d v="2025-02-07T00:00:00"/>
    <d v="2025-05-28T00:00:00"/>
    <d v="2025-02-07T00:00:00"/>
    <d v="2025-05-28T00:00:00"/>
  </r>
  <r>
    <x v="713"/>
    <n v="34021"/>
    <x v="41"/>
    <n v="66943"/>
    <n v="48658"/>
    <n v="874"/>
    <n v="716"/>
    <n v="56335.64"/>
    <n v="855.33"/>
    <n v="1.19"/>
    <n v="78.680000000000007"/>
    <n v="54330"/>
    <n v="1352"/>
    <n v="792"/>
    <n v="3094.56"/>
    <n v="59831.01"/>
    <d v="2024-09-21T00:00:00"/>
    <d v="2025-05-07T00:00:00"/>
    <d v="2024-09-21T00:00:00"/>
    <d v="2025-05-07T00:00:00"/>
  </r>
  <r>
    <x v="714"/>
    <n v="80848"/>
    <x v="37"/>
    <n v="82635"/>
    <n v="21446"/>
    <n v="608"/>
    <n v="247"/>
    <n v="75000.56"/>
    <n v="961.8"/>
    <n v="3.89"/>
    <n v="303.64999999999998"/>
    <n v="29569"/>
    <n v="934"/>
    <n v="654"/>
    <n v="5256.92"/>
    <n v="81965.039999999994"/>
    <d v="2024-07-06T00:00:00"/>
    <d v="2025-05-20T00:00:00"/>
    <d v="2024-07-06T00:00:00"/>
    <d v="2025-05-20T00:00:00"/>
  </r>
  <r>
    <x v="715"/>
    <n v="60891"/>
    <x v="473"/>
    <n v="69220"/>
    <n v="17658"/>
    <n v="3022"/>
    <n v="112"/>
    <n v="37821.18"/>
    <n v="220.72"/>
    <n v="1.97"/>
    <n v="337.69"/>
    <n v="21677"/>
    <n v="3153"/>
    <n v="529"/>
    <n v="5078.59"/>
    <n v="40655.949999999997"/>
    <d v="2025-03-13T00:00:00"/>
    <d v="2025-05-01T00:00:00"/>
    <d v="2025-03-13T00:00:00"/>
    <d v="2025-05-01T00:00:00"/>
  </r>
  <r>
    <x v="716"/>
    <n v="31136"/>
    <x v="496"/>
    <n v="92502"/>
    <n v="31785"/>
    <n v="1194"/>
    <n v="288"/>
    <n v="34542.980000000003"/>
    <n v="194.07"/>
    <n v="0.67"/>
    <n v="119.94"/>
    <n v="41685"/>
    <n v="1696"/>
    <n v="535"/>
    <n v="767.23"/>
    <n v="40676.71"/>
    <d v="2024-10-11T00:00:00"/>
    <d v="2025-05-27T00:00:00"/>
    <d v="2024-10-11T00:00:00"/>
    <d v="2025-05-27T00:00:00"/>
  </r>
  <r>
    <x v="717"/>
    <n v="69950"/>
    <x v="497"/>
    <n v="86361"/>
    <n v="38196"/>
    <n v="2898"/>
    <n v="642"/>
    <n v="233282.28"/>
    <n v="331.36"/>
    <n v="0.52"/>
    <n v="363.37"/>
    <n v="44445"/>
    <n v="3588"/>
    <n v="657"/>
    <n v="3977.15"/>
    <n v="236895.25"/>
    <d v="2024-07-21T00:00:00"/>
    <d v="2025-05-19T00:00:00"/>
    <d v="2024-07-21T00:00:00"/>
    <d v="2025-05-19T00:00:00"/>
  </r>
  <r>
    <x v="718"/>
    <n v="45825"/>
    <x v="498"/>
    <n v="67271"/>
    <n v="12220"/>
    <n v="907"/>
    <n v="710"/>
    <n v="140749.53"/>
    <n v="279.52"/>
    <n v="0.39"/>
    <n v="198.24"/>
    <n v="19988"/>
    <n v="1721"/>
    <n v="1115"/>
    <n v="2785.51"/>
    <n v="149169.91"/>
    <d v="2024-11-15T00:00:00"/>
    <d v="2025-05-29T00:00:00"/>
    <d v="2024-11-15T00:00:00"/>
    <d v="2025-05-29T00:00:00"/>
  </r>
  <r>
    <x v="719"/>
    <n v="57030"/>
    <x v="499"/>
    <n v="57007"/>
    <n v="35783"/>
    <n v="1105"/>
    <n v="809"/>
    <n v="124006.26"/>
    <n v="832.46"/>
    <n v="1.03"/>
    <n v="153.28"/>
    <n v="36775"/>
    <n v="1362"/>
    <n v="1083"/>
    <n v="3791.13"/>
    <n v="133899.51"/>
    <d v="2024-11-30T00:00:00"/>
    <d v="2025-05-19T00:00:00"/>
    <d v="2024-11-30T00:00:00"/>
    <d v="2025-05-19T00:00:00"/>
  </r>
  <r>
    <x v="197"/>
    <n v="21756"/>
    <x v="231"/>
    <n v="98112"/>
    <n v="25967"/>
    <n v="4194"/>
    <n v="485"/>
    <n v="148329.82999999999"/>
    <n v="942.4"/>
    <n v="1.94"/>
    <n v="305.83"/>
    <n v="31936"/>
    <n v="4347"/>
    <n v="924"/>
    <n v="4255.63"/>
    <n v="153031.89000000001"/>
    <d v="2025-03-14T00:00:00"/>
    <d v="2025-05-11T00:00:00"/>
    <d v="2025-03-14T00:00:00"/>
    <d v="2025-05-11T00:00:00"/>
  </r>
  <r>
    <x v="720"/>
    <n v="79812"/>
    <x v="399"/>
    <n v="89884"/>
    <n v="1132"/>
    <n v="1002"/>
    <n v="410"/>
    <n v="110292.57"/>
    <n v="512.82000000000005"/>
    <n v="1.25"/>
    <n v="269.01"/>
    <n v="6723"/>
    <n v="1111"/>
    <n v="764"/>
    <n v="3670.77"/>
    <n v="113853.46"/>
    <d v="2024-12-03T00:00:00"/>
    <d v="2025-05-10T00:00:00"/>
    <d v="2024-12-03T00:00:00"/>
    <d v="2025-05-10T00:00:00"/>
  </r>
  <r>
    <x v="721"/>
    <n v="61340"/>
    <x v="500"/>
    <n v="82234"/>
    <n v="43851"/>
    <n v="1602"/>
    <n v="165"/>
    <n v="9254.74"/>
    <n v="735.82"/>
    <n v="4.46"/>
    <n v="56.09"/>
    <n v="53250"/>
    <n v="2383"/>
    <n v="197"/>
    <n v="4469.93"/>
    <n v="9437.4500000000007"/>
    <d v="2024-08-30T00:00:00"/>
    <d v="2025-05-16T00:00:00"/>
    <d v="2024-08-30T00:00:00"/>
    <d v="2025-05-16T00:00:00"/>
  </r>
  <r>
    <x v="722"/>
    <n v="92154"/>
    <x v="501"/>
    <n v="74891"/>
    <n v="7280"/>
    <n v="2484"/>
    <n v="847"/>
    <n v="313214.92"/>
    <n v="634.14"/>
    <n v="0.75"/>
    <n v="369.79"/>
    <n v="11138"/>
    <n v="3144"/>
    <n v="1124"/>
    <n v="650.54999999999995"/>
    <n v="314504.5"/>
    <d v="2024-12-07T00:00:00"/>
    <d v="2025-05-19T00:00:00"/>
    <d v="2024-12-07T00:00:00"/>
    <d v="2025-05-19T00:00:00"/>
  </r>
  <r>
    <x v="723"/>
    <n v="31179"/>
    <x v="249"/>
    <n v="42076"/>
    <n v="25283"/>
    <n v="1947"/>
    <n v="636"/>
    <n v="29476.27"/>
    <n v="526.64"/>
    <n v="0.83"/>
    <n v="46.35"/>
    <n v="33401"/>
    <n v="2463"/>
    <n v="1078"/>
    <n v="4779"/>
    <n v="39452.339999999997"/>
    <d v="2025-03-14T00:00:00"/>
    <d v="2025-05-29T00:00:00"/>
    <d v="2025-03-14T00:00:00"/>
    <d v="2025-05-29T00:00:00"/>
  </r>
  <r>
    <x v="724"/>
    <n v="70613"/>
    <x v="502"/>
    <n v="63927"/>
    <n v="886"/>
    <n v="34"/>
    <n v="4"/>
    <n v="385.04"/>
    <n v="311.52999999999997"/>
    <n v="77.88"/>
    <n v="96.26"/>
    <n v="1575"/>
    <n v="918"/>
    <n v="98"/>
    <n v="4832.66"/>
    <n v="3654.83"/>
    <d v="2024-11-15T00:00:00"/>
    <d v="2025-05-06T00:00:00"/>
    <d v="2024-11-15T00:00:00"/>
    <d v="2025-05-06T00:00:00"/>
  </r>
  <r>
    <x v="725"/>
    <n v="49455"/>
    <x v="272"/>
    <n v="68735"/>
    <n v="29666"/>
    <n v="3506"/>
    <n v="646"/>
    <n v="100099.72"/>
    <n v="606.49"/>
    <n v="0.94"/>
    <n v="154.94999999999999"/>
    <n v="32897"/>
    <n v="4055"/>
    <n v="795"/>
    <n v="1840.43"/>
    <n v="104638.96"/>
    <d v="2024-12-03T00:00:00"/>
    <d v="2025-05-05T00:00:00"/>
    <d v="2024-12-03T00:00:00"/>
    <d v="2025-05-05T00:00:00"/>
  </r>
  <r>
    <x v="726"/>
    <n v="37040"/>
    <x v="503"/>
    <n v="74772"/>
    <n v="31054"/>
    <n v="3350"/>
    <n v="839"/>
    <n v="46322.71"/>
    <n v="679.63"/>
    <n v="0.81"/>
    <n v="55.21"/>
    <n v="38992"/>
    <n v="4088"/>
    <n v="871"/>
    <n v="3251.67"/>
    <n v="52863.71"/>
    <d v="2024-06-26T00:00:00"/>
    <d v="2025-05-13T00:00:00"/>
    <d v="2024-06-26T00:00:00"/>
    <d v="2025-05-13T00:00:00"/>
  </r>
  <r>
    <x v="727"/>
    <n v="40968"/>
    <x v="504"/>
    <n v="83969"/>
    <n v="38309"/>
    <n v="3110"/>
    <n v="38"/>
    <n v="1142.52"/>
    <n v="581.11"/>
    <n v="15.29"/>
    <n v="30.07"/>
    <n v="40582"/>
    <n v="3667"/>
    <n v="104"/>
    <n v="4772.1000000000004"/>
    <n v="9982.06"/>
    <d v="2024-09-08T00:00:00"/>
    <d v="2025-05-27T00:00:00"/>
    <d v="2024-09-08T00:00:00"/>
    <d v="2025-05-27T00:00:00"/>
  </r>
  <r>
    <x v="728"/>
    <n v="71672"/>
    <x v="505"/>
    <n v="93308"/>
    <n v="12547"/>
    <n v="4658"/>
    <n v="609"/>
    <n v="69619.77"/>
    <n v="362.22"/>
    <n v="0.59"/>
    <n v="114.32"/>
    <n v="16230"/>
    <n v="5218"/>
    <n v="809"/>
    <n v="3792.57"/>
    <n v="77431.92"/>
    <d v="2024-09-30T00:00:00"/>
    <d v="2025-05-08T00:00:00"/>
    <d v="2024-09-30T00:00:00"/>
    <d v="2025-05-08T00:00:00"/>
  </r>
  <r>
    <x v="729"/>
    <n v="34677"/>
    <x v="506"/>
    <n v="57818"/>
    <n v="2368"/>
    <n v="1681"/>
    <n v="58"/>
    <n v="5975.61"/>
    <n v="809.86"/>
    <n v="13.96"/>
    <n v="103.03"/>
    <n v="8460"/>
    <n v="1775"/>
    <n v="182"/>
    <n v="1600.43"/>
    <n v="14489.99"/>
    <d v="2025-04-11T00:00:00"/>
    <d v="2025-05-12T00:00:00"/>
    <d v="2025-04-11T00:00:00"/>
    <d v="2025-05-12T00:00:00"/>
  </r>
  <r>
    <x v="730"/>
    <n v="85092"/>
    <x v="113"/>
    <n v="36212"/>
    <n v="32324"/>
    <n v="4647"/>
    <n v="584"/>
    <n v="14838.57"/>
    <n v="674.51"/>
    <n v="1.1499999999999999"/>
    <n v="25.41"/>
    <n v="40781"/>
    <n v="5558"/>
    <n v="876"/>
    <n v="2392.7600000000002"/>
    <n v="22559.32"/>
    <d v="2024-11-07T00:00:00"/>
    <d v="2025-05-22T00:00:00"/>
    <d v="2024-11-07T00:00:00"/>
    <d v="2025-05-22T00:00:00"/>
  </r>
  <r>
    <x v="731"/>
    <n v="23271"/>
    <x v="507"/>
    <n v="75482"/>
    <n v="709"/>
    <n v="429"/>
    <n v="153"/>
    <n v="40719.120000000003"/>
    <n v="934.93"/>
    <n v="6.11"/>
    <n v="266.14"/>
    <n v="1993"/>
    <n v="505"/>
    <n v="409"/>
    <n v="1211.57"/>
    <n v="50100.87"/>
    <d v="2025-04-30T00:00:00"/>
    <d v="2025-05-11T00:00:00"/>
    <d v="2025-04-30T00:00:00"/>
    <d v="2025-05-11T00:00:00"/>
  </r>
  <r>
    <x v="732"/>
    <n v="38594"/>
    <x v="508"/>
    <n v="88382"/>
    <n v="7899"/>
    <n v="3942"/>
    <n v="541"/>
    <n v="203491.78"/>
    <n v="770.41"/>
    <n v="1.42"/>
    <n v="376.14"/>
    <n v="10443"/>
    <n v="4769"/>
    <n v="1026"/>
    <n v="4368.17"/>
    <n v="209230.04"/>
    <d v="2024-10-03T00:00:00"/>
    <d v="2025-05-29T00:00:00"/>
    <d v="2024-10-03T00:00:00"/>
    <d v="2025-05-29T00:00:00"/>
  </r>
  <r>
    <x v="733"/>
    <n v="27032"/>
    <x v="509"/>
    <n v="78094"/>
    <n v="38534"/>
    <n v="4364"/>
    <n v="291"/>
    <n v="20996.68"/>
    <n v="586.57000000000005"/>
    <n v="2.02"/>
    <n v="72.150000000000006"/>
    <n v="43256"/>
    <n v="4728"/>
    <n v="380"/>
    <n v="5075.41"/>
    <n v="23716.71"/>
    <d v="2025-02-15T00:00:00"/>
    <d v="2025-05-17T00:00:00"/>
    <d v="2025-02-15T00:00:00"/>
    <d v="2025-05-17T00:00:00"/>
  </r>
  <r>
    <x v="734"/>
    <n v="61476"/>
    <x v="510"/>
    <n v="60285"/>
    <n v="24654"/>
    <n v="3680"/>
    <n v="781"/>
    <n v="312349.62"/>
    <n v="697.88"/>
    <n v="0.89"/>
    <n v="399.94"/>
    <n v="29436"/>
    <n v="4245"/>
    <n v="1168"/>
    <n v="3100.68"/>
    <n v="312606.57"/>
    <d v="2025-04-06T00:00:00"/>
    <d v="2025-05-06T00:00:00"/>
    <d v="2025-04-06T00:00:00"/>
    <d v="2025-05-06T00:00:00"/>
  </r>
  <r>
    <x v="735"/>
    <n v="62036"/>
    <x v="511"/>
    <n v="63270"/>
    <n v="42799"/>
    <n v="3895"/>
    <n v="821"/>
    <n v="30476.67"/>
    <n v="586.04999999999995"/>
    <n v="0.71"/>
    <n v="37.119999999999997"/>
    <n v="43849"/>
    <n v="3964"/>
    <n v="1038"/>
    <n v="1305.33"/>
    <n v="36910.44"/>
    <d v="2025-02-23T00:00:00"/>
    <d v="2025-05-13T00:00:00"/>
    <d v="2025-02-23T00:00:00"/>
    <d v="2025-05-13T00:00:00"/>
  </r>
  <r>
    <x v="736"/>
    <n v="33435"/>
    <x v="306"/>
    <n v="99650"/>
    <n v="46836"/>
    <n v="3377"/>
    <n v="927"/>
    <n v="419462.7"/>
    <n v="750.76"/>
    <n v="0.81"/>
    <n v="452.49"/>
    <n v="48409"/>
    <n v="3424"/>
    <n v="1109"/>
    <n v="2879.38"/>
    <n v="428806.12"/>
    <d v="2024-06-08T00:00:00"/>
    <d v="2025-05-27T00:00:00"/>
    <d v="2024-06-08T00:00:00"/>
    <d v="2025-05-27T00:00:00"/>
  </r>
  <r>
    <x v="737"/>
    <n v="75107"/>
    <x v="440"/>
    <n v="31160"/>
    <n v="22861"/>
    <n v="2393"/>
    <n v="606"/>
    <n v="277646.21000000002"/>
    <n v="637.51"/>
    <n v="1.05"/>
    <n v="458.16"/>
    <n v="27496"/>
    <n v="2464"/>
    <n v="875"/>
    <n v="1458.46"/>
    <n v="284420.77"/>
    <d v="2024-10-21T00:00:00"/>
    <d v="2025-05-29T00:00:00"/>
    <d v="2024-10-21T00:00:00"/>
    <d v="2025-05-29T00:00:00"/>
  </r>
  <r>
    <x v="738"/>
    <n v="65278"/>
    <x v="142"/>
    <n v="81999"/>
    <n v="31653"/>
    <n v="1970"/>
    <n v="449"/>
    <n v="167657.74"/>
    <n v="179.56"/>
    <n v="0.4"/>
    <n v="373.4"/>
    <n v="37350"/>
    <n v="2779"/>
    <n v="897"/>
    <n v="831.39"/>
    <n v="172170.95"/>
    <d v="2025-02-14T00:00:00"/>
    <d v="2025-05-18T00:00:00"/>
    <d v="2025-02-14T00:00:00"/>
    <d v="2025-05-18T00:00:00"/>
  </r>
  <r>
    <x v="739"/>
    <n v="81160"/>
    <x v="512"/>
    <n v="55854"/>
    <n v="11215"/>
    <n v="1450"/>
    <n v="169"/>
    <n v="23389.119999999999"/>
    <n v="750.89"/>
    <n v="4.4400000000000004"/>
    <n v="138.4"/>
    <n v="16352"/>
    <n v="1519"/>
    <n v="506"/>
    <n v="1741.13"/>
    <n v="29566.19"/>
    <d v="2024-12-05T00:00:00"/>
    <d v="2025-05-15T00:00:00"/>
    <d v="2024-12-05T00:00:00"/>
    <d v="2025-05-15T00:00:00"/>
  </r>
  <r>
    <x v="740"/>
    <n v="36571"/>
    <x v="513"/>
    <n v="49142"/>
    <n v="25604"/>
    <n v="443"/>
    <n v="287"/>
    <n v="121055.5"/>
    <n v="790.05"/>
    <n v="2.75"/>
    <n v="421.8"/>
    <n v="35600"/>
    <n v="745"/>
    <n v="373"/>
    <n v="3314.46"/>
    <n v="128172.28"/>
    <d v="2025-04-13T00:00:00"/>
    <d v="2025-05-06T00:00:00"/>
    <d v="2025-04-13T00:00:00"/>
    <d v="2025-05-06T00:00:00"/>
  </r>
  <r>
    <x v="741"/>
    <n v="45135"/>
    <x v="422"/>
    <n v="58164"/>
    <n v="9453"/>
    <n v="3584"/>
    <n v="713"/>
    <n v="287780.52"/>
    <n v="347.64"/>
    <n v="0.49"/>
    <n v="403.62"/>
    <n v="16271"/>
    <n v="4268"/>
    <n v="853"/>
    <n v="5011.5200000000004"/>
    <n v="294141.99"/>
    <d v="2024-09-01T00:00:00"/>
    <d v="2025-05-17T00:00:00"/>
    <d v="2024-09-01T00:00:00"/>
    <d v="2025-05-17T00:00:00"/>
  </r>
  <r>
    <x v="742"/>
    <n v="69582"/>
    <x v="313"/>
    <n v="35782"/>
    <n v="1734"/>
    <n v="311"/>
    <n v="85"/>
    <n v="29126.22"/>
    <n v="505.29"/>
    <n v="5.94"/>
    <n v="342.66"/>
    <n v="7768"/>
    <n v="691"/>
    <n v="528"/>
    <n v="5278.94"/>
    <n v="35201.67"/>
    <d v="2025-01-15T00:00:00"/>
    <d v="2025-05-20T00:00:00"/>
    <d v="2025-01-15T00:00:00"/>
    <d v="2025-05-20T00:00:00"/>
  </r>
  <r>
    <x v="743"/>
    <n v="77320"/>
    <x v="514"/>
    <n v="94226"/>
    <n v="41529"/>
    <n v="3445"/>
    <n v="982"/>
    <n v="28018.29"/>
    <n v="270.83999999999997"/>
    <n v="0.28000000000000003"/>
    <n v="28.53"/>
    <n v="47696"/>
    <n v="4409"/>
    <n v="1406"/>
    <n v="3626.84"/>
    <n v="31269.98"/>
    <d v="2024-10-25T00:00:00"/>
    <d v="2025-05-15T00:00:00"/>
    <d v="2024-10-25T00:00:00"/>
    <d v="2025-05-15T00:00:00"/>
  </r>
  <r>
    <x v="744"/>
    <n v="54651"/>
    <x v="515"/>
    <n v="96333"/>
    <n v="8709"/>
    <n v="53"/>
    <n v="26"/>
    <n v="3102.17"/>
    <n v="30.7"/>
    <n v="1.18"/>
    <n v="119.31"/>
    <n v="12789"/>
    <n v="935"/>
    <n v="341"/>
    <n v="2441.83"/>
    <n v="7751.24"/>
    <d v="2024-10-09T00:00:00"/>
    <d v="2025-05-21T00:00:00"/>
    <d v="2024-10-09T00:00:00"/>
    <d v="2025-05-21T00:00:00"/>
  </r>
  <r>
    <x v="745"/>
    <n v="49754"/>
    <x v="472"/>
    <n v="93355"/>
    <n v="3924"/>
    <n v="2992"/>
    <n v="444"/>
    <n v="141727.79999999999"/>
    <n v="79.66"/>
    <n v="0.18"/>
    <n v="319.20999999999998"/>
    <n v="10597"/>
    <n v="3904"/>
    <n v="669"/>
    <n v="2144.8000000000002"/>
    <n v="149030.84"/>
    <d v="2025-03-05T00:00:00"/>
    <d v="2025-05-12T00:00:00"/>
    <d v="2025-03-05T00:00:00"/>
    <d v="2025-05-12T00:00:00"/>
  </r>
  <r>
    <x v="746"/>
    <n v="38402"/>
    <x v="516"/>
    <n v="72845"/>
    <n v="10815"/>
    <n v="4652"/>
    <n v="266"/>
    <n v="75740.92"/>
    <n v="342.59"/>
    <n v="1.29"/>
    <n v="284.74"/>
    <n v="19031"/>
    <n v="5083"/>
    <n v="425"/>
    <n v="978.96"/>
    <n v="83895.72"/>
    <d v="2024-12-22T00:00:00"/>
    <d v="2025-05-30T00:00:00"/>
    <d v="2024-12-22T00:00:00"/>
    <d v="2025-05-30T00:00:00"/>
  </r>
  <r>
    <x v="747"/>
    <n v="76494"/>
    <x v="517"/>
    <n v="42288"/>
    <n v="47478"/>
    <n v="3167"/>
    <n v="573"/>
    <n v="137996.18"/>
    <n v="840.16"/>
    <n v="1.47"/>
    <n v="240.83"/>
    <n v="51166"/>
    <n v="3484"/>
    <n v="863"/>
    <n v="3043.3"/>
    <n v="138761.85999999999"/>
    <d v="2025-03-06T00:00:00"/>
    <d v="2025-05-14T00:00:00"/>
    <d v="2025-03-06T00:00:00"/>
    <d v="2025-05-14T00:00:00"/>
  </r>
  <r>
    <x v="748"/>
    <n v="56735"/>
    <x v="518"/>
    <n v="69218"/>
    <n v="12713"/>
    <n v="3225"/>
    <n v="657"/>
    <n v="10961.08"/>
    <n v="127.28"/>
    <n v="0.19"/>
    <n v="16.68"/>
    <n v="15750"/>
    <n v="3522"/>
    <n v="889"/>
    <n v="1385.19"/>
    <n v="19342.95"/>
    <d v="2024-08-10T00:00:00"/>
    <d v="2025-05-01T00:00:00"/>
    <d v="2024-08-10T00:00:00"/>
    <d v="2025-05-01T00:00:00"/>
  </r>
  <r>
    <x v="749"/>
    <n v="97034"/>
    <x v="77"/>
    <n v="59377"/>
    <n v="33501"/>
    <n v="1401"/>
    <n v="694"/>
    <n v="53314.36"/>
    <n v="239.04"/>
    <n v="0.34"/>
    <n v="76.819999999999993"/>
    <n v="34390"/>
    <n v="2135"/>
    <n v="773"/>
    <n v="321.47000000000003"/>
    <n v="59105.27"/>
    <d v="2025-01-11T00:00:00"/>
    <d v="2025-05-27T00:00:00"/>
    <d v="2025-01-11T00:00:00"/>
    <d v="2025-05-27T00:00:00"/>
  </r>
  <r>
    <x v="750"/>
    <n v="20799"/>
    <x v="194"/>
    <n v="85659"/>
    <n v="29373"/>
    <n v="845"/>
    <n v="638"/>
    <n v="193859.59"/>
    <n v="304.77999999999997"/>
    <n v="0.48"/>
    <n v="303.86"/>
    <n v="35580"/>
    <n v="1335"/>
    <n v="772"/>
    <n v="5006.28"/>
    <n v="202791.13"/>
    <d v="2024-12-08T00:00:00"/>
    <d v="2025-05-11T00:00:00"/>
    <d v="2024-12-08T00:00:00"/>
    <d v="2025-05-11T00:00:00"/>
  </r>
  <r>
    <x v="751"/>
    <n v="90765"/>
    <x v="519"/>
    <n v="53772"/>
    <n v="19299"/>
    <n v="2050"/>
    <n v="243"/>
    <n v="91336.11"/>
    <n v="421.83"/>
    <n v="1.74"/>
    <n v="375.87"/>
    <n v="22387"/>
    <n v="2777"/>
    <n v="334"/>
    <n v="3247.16"/>
    <n v="96328.27"/>
    <d v="2025-03-16T00:00:00"/>
    <d v="2025-05-10T00:00:00"/>
    <d v="2025-03-16T00:00:00"/>
    <d v="2025-05-10T00:00:00"/>
  </r>
  <r>
    <x v="752"/>
    <n v="29422"/>
    <x v="520"/>
    <n v="73626"/>
    <n v="24197"/>
    <n v="4985"/>
    <n v="829"/>
    <n v="212845.2"/>
    <n v="158.99"/>
    <n v="0.19"/>
    <n v="256.75"/>
    <n v="32248"/>
    <n v="5157"/>
    <n v="863"/>
    <n v="4404.34"/>
    <n v="219935.18"/>
    <d v="2024-12-04T00:00:00"/>
    <d v="2025-05-26T00:00:00"/>
    <d v="2024-12-04T00:00:00"/>
    <d v="2025-05-26T00:00:00"/>
  </r>
  <r>
    <x v="753"/>
    <n v="21995"/>
    <x v="481"/>
    <n v="52414"/>
    <n v="14344"/>
    <n v="3901"/>
    <n v="162"/>
    <n v="19174.7"/>
    <n v="581.25"/>
    <n v="3.59"/>
    <n v="118.36"/>
    <n v="16446"/>
    <n v="4883"/>
    <n v="494"/>
    <n v="2979.69"/>
    <n v="19716.849999999999"/>
    <d v="2024-07-24T00:00:00"/>
    <d v="2025-05-15T00:00:00"/>
    <d v="2024-07-24T00:00:00"/>
    <d v="2025-05-15T00:00:00"/>
  </r>
  <r>
    <x v="754"/>
    <n v="67703"/>
    <x v="521"/>
    <n v="54399"/>
    <n v="10124"/>
    <n v="2560"/>
    <n v="726"/>
    <n v="293870.96000000002"/>
    <n v="96.7"/>
    <n v="0.13"/>
    <n v="404.78"/>
    <n v="17987"/>
    <n v="2597"/>
    <n v="864"/>
    <n v="2788.79"/>
    <n v="294459.03000000003"/>
    <d v="2025-03-13T00:00:00"/>
    <d v="2025-05-24T00:00:00"/>
    <d v="2025-03-13T00:00:00"/>
    <d v="2025-05-24T00:00:00"/>
  </r>
  <r>
    <x v="755"/>
    <n v="98943"/>
    <x v="188"/>
    <n v="75468"/>
    <n v="33805"/>
    <n v="244"/>
    <n v="92"/>
    <n v="30124.49"/>
    <n v="416.85"/>
    <n v="4.53"/>
    <n v="327.44"/>
    <n v="40344"/>
    <n v="594"/>
    <n v="507"/>
    <n v="614.24"/>
    <n v="33352.94"/>
    <d v="2024-09-29T00:00:00"/>
    <d v="2025-05-27T00:00:00"/>
    <d v="2024-09-29T00:00:00"/>
    <d v="2025-05-27T00:00:00"/>
  </r>
  <r>
    <x v="756"/>
    <n v="66146"/>
    <x v="522"/>
    <n v="90032"/>
    <n v="48485"/>
    <n v="1700"/>
    <n v="756"/>
    <n v="70102.720000000001"/>
    <n v="774.8"/>
    <n v="1.02"/>
    <n v="92.73"/>
    <n v="53746"/>
    <n v="2055"/>
    <n v="952"/>
    <n v="2402.23"/>
    <n v="79879.210000000006"/>
    <d v="2024-11-12T00:00:00"/>
    <d v="2025-05-22T00:00:00"/>
    <d v="2024-11-12T00:00:00"/>
    <d v="2025-05-22T00:00:00"/>
  </r>
  <r>
    <x v="757"/>
    <n v="28630"/>
    <x v="523"/>
    <n v="61250"/>
    <n v="29298"/>
    <n v="2086"/>
    <n v="444"/>
    <n v="107859.12"/>
    <n v="365.75"/>
    <n v="0.82"/>
    <n v="242.93"/>
    <n v="31496"/>
    <n v="2325"/>
    <n v="709"/>
    <n v="3608.38"/>
    <n v="110033.51"/>
    <d v="2024-07-06T00:00:00"/>
    <d v="2025-05-14T00:00:00"/>
    <d v="2024-07-06T00:00:00"/>
    <d v="2025-05-14T00:00:00"/>
  </r>
  <r>
    <x v="758"/>
    <n v="43212"/>
    <x v="288"/>
    <n v="50637"/>
    <n v="45727"/>
    <n v="503"/>
    <n v="457"/>
    <n v="67017.789999999994"/>
    <n v="932.59"/>
    <n v="2.04"/>
    <n v="146.65"/>
    <n v="48450"/>
    <n v="1161"/>
    <n v="847"/>
    <n v="1336.7"/>
    <n v="73981.429999999993"/>
    <d v="2025-01-08T00:00:00"/>
    <d v="2025-05-19T00:00:00"/>
    <d v="2025-01-08T00:00:00"/>
    <d v="2025-05-19T00:00:00"/>
  </r>
  <r>
    <x v="759"/>
    <n v="50565"/>
    <x v="489"/>
    <n v="62975"/>
    <n v="27573"/>
    <n v="4200"/>
    <n v="859"/>
    <n v="111318.98"/>
    <n v="999.74"/>
    <n v="1.1599999999999999"/>
    <n v="129.59"/>
    <n v="35954"/>
    <n v="4910"/>
    <n v="1342"/>
    <n v="2581.2600000000002"/>
    <n v="112695.87"/>
    <d v="2024-06-20T00:00:00"/>
    <d v="2025-05-27T00:00:00"/>
    <d v="2024-06-20T00:00:00"/>
    <d v="2025-05-27T00:00:00"/>
  </r>
  <r>
    <x v="760"/>
    <n v="62623"/>
    <x v="524"/>
    <n v="68492"/>
    <n v="26911"/>
    <n v="4238"/>
    <n v="54"/>
    <n v="1407.88"/>
    <n v="282.14999999999998"/>
    <n v="5.22"/>
    <n v="26.07"/>
    <n v="33464"/>
    <n v="4448"/>
    <n v="207"/>
    <n v="1459.84"/>
    <n v="2343.3200000000002"/>
    <d v="2024-06-11T00:00:00"/>
    <d v="2025-05-25T00:00:00"/>
    <d v="2024-06-11T00:00:00"/>
    <d v="2025-05-25T00:00:00"/>
  </r>
  <r>
    <x v="761"/>
    <n v="48930"/>
    <x v="525"/>
    <n v="47529"/>
    <n v="8442"/>
    <n v="570"/>
    <n v="500"/>
    <n v="71277.84"/>
    <n v="28.19"/>
    <n v="0.06"/>
    <n v="142.56"/>
    <n v="9903"/>
    <n v="696"/>
    <n v="696"/>
    <n v="1091.1099999999999"/>
    <n v="78191.94"/>
    <d v="2025-04-01T00:00:00"/>
    <d v="2025-05-29T00:00:00"/>
    <d v="2025-04-01T00:00:00"/>
    <d v="2025-05-29T00:00:00"/>
  </r>
  <r>
    <x v="762"/>
    <n v="71667"/>
    <x v="330"/>
    <n v="81468"/>
    <n v="7858"/>
    <n v="3942"/>
    <n v="674"/>
    <n v="224633.54"/>
    <n v="304.7"/>
    <n v="0.45"/>
    <n v="333.28"/>
    <n v="8976"/>
    <n v="4494"/>
    <n v="1087"/>
    <n v="1454.55"/>
    <n v="227446.26"/>
    <d v="2025-04-07T00:00:00"/>
    <d v="2025-05-14T00:00:00"/>
    <d v="2025-04-07T00:00:00"/>
    <d v="2025-05-14T00:00:00"/>
  </r>
  <r>
    <x v="763"/>
    <n v="77256"/>
    <x v="490"/>
    <n v="99506"/>
    <n v="3907"/>
    <n v="1468"/>
    <n v="195"/>
    <n v="69342.05"/>
    <n v="299.47000000000003"/>
    <n v="1.54"/>
    <n v="355.6"/>
    <n v="8667"/>
    <n v="2137"/>
    <n v="660"/>
    <n v="3739.01"/>
    <n v="70390.02"/>
    <d v="2024-07-22T00:00:00"/>
    <d v="2025-05-10T00:00:00"/>
    <d v="2024-07-22T00:00:00"/>
    <d v="2025-05-10T00:00:00"/>
  </r>
  <r>
    <x v="764"/>
    <n v="93143"/>
    <x v="526"/>
    <n v="66787"/>
    <n v="34083"/>
    <n v="4381"/>
    <n v="513"/>
    <n v="15112.21"/>
    <n v="696.57"/>
    <n v="1.36"/>
    <n v="29.46"/>
    <n v="38950"/>
    <n v="4621"/>
    <n v="653"/>
    <n v="2696.69"/>
    <n v="20381.259999999998"/>
    <d v="2025-03-22T00:00:00"/>
    <d v="2025-05-02T00:00:00"/>
    <d v="2025-03-22T00:00:00"/>
    <d v="2025-05-02T00:00:00"/>
  </r>
  <r>
    <x v="765"/>
    <n v="52705"/>
    <x v="527"/>
    <n v="73909"/>
    <n v="23570"/>
    <n v="1683"/>
    <n v="491"/>
    <n v="124692.35"/>
    <n v="895.15"/>
    <n v="1.82"/>
    <n v="253.96"/>
    <n v="25236"/>
    <n v="2098"/>
    <n v="638"/>
    <n v="3845.04"/>
    <n v="129291.13"/>
    <d v="2024-11-07T00:00:00"/>
    <d v="2025-05-19T00:00:00"/>
    <d v="2024-11-07T00:00:00"/>
    <d v="2025-05-19T00:00:00"/>
  </r>
  <r>
    <x v="766"/>
    <n v="42689"/>
    <x v="528"/>
    <n v="94356"/>
    <n v="27975"/>
    <n v="70"/>
    <n v="69"/>
    <n v="21344.78"/>
    <n v="68.89"/>
    <n v="1"/>
    <n v="309.33999999999997"/>
    <n v="36639"/>
    <n v="1028"/>
    <n v="89"/>
    <n v="572.74"/>
    <n v="24131.46"/>
    <d v="2024-12-28T00:00:00"/>
    <d v="2025-05-16T00:00:00"/>
    <d v="2024-12-28T00:00:00"/>
    <d v="2025-05-16T00:00:00"/>
  </r>
  <r>
    <x v="767"/>
    <n v="33833"/>
    <x v="529"/>
    <n v="32970"/>
    <n v="33279"/>
    <n v="4554"/>
    <n v="191"/>
    <n v="85004.76"/>
    <n v="942.74"/>
    <n v="4.9400000000000004"/>
    <n v="445.05"/>
    <n v="39930"/>
    <n v="5098"/>
    <n v="252"/>
    <n v="4973.6499999999996"/>
    <n v="87791.5"/>
    <d v="2025-03-11T00:00:00"/>
    <d v="2025-05-24T00:00:00"/>
    <d v="2025-03-11T00:00:00"/>
    <d v="2025-05-24T00:00:00"/>
  </r>
  <r>
    <x v="768"/>
    <n v="99303"/>
    <x v="194"/>
    <n v="77994"/>
    <n v="2025"/>
    <n v="770"/>
    <n v="594"/>
    <n v="285435.13"/>
    <n v="183.92"/>
    <n v="0.31"/>
    <n v="480.53"/>
    <n v="5108"/>
    <n v="1088"/>
    <n v="926"/>
    <n v="4055.19"/>
    <n v="289082.92"/>
    <d v="2024-12-11T00:00:00"/>
    <d v="2025-05-22T00:00:00"/>
    <d v="2024-12-11T00:00:00"/>
    <d v="2025-05-22T00:00:00"/>
  </r>
  <r>
    <x v="769"/>
    <n v="94947"/>
    <x v="530"/>
    <n v="83380"/>
    <n v="49612"/>
    <n v="4191"/>
    <n v="475"/>
    <n v="33291.68"/>
    <n v="861.47"/>
    <n v="1.81"/>
    <n v="70.09"/>
    <n v="52422"/>
    <n v="4211"/>
    <n v="959"/>
    <n v="1635.61"/>
    <n v="33489.160000000003"/>
    <d v="2025-01-12T00:00:00"/>
    <d v="2025-05-01T00:00:00"/>
    <d v="2025-01-12T00:00:00"/>
    <d v="2025-05-01T00:00:00"/>
  </r>
  <r>
    <x v="770"/>
    <n v="27507"/>
    <x v="531"/>
    <n v="42118"/>
    <n v="3646"/>
    <n v="1835"/>
    <n v="928"/>
    <n v="321161.65999999997"/>
    <n v="735.4"/>
    <n v="0.79"/>
    <n v="346.08"/>
    <n v="4756"/>
    <n v="2387"/>
    <n v="1397"/>
    <n v="3515.65"/>
    <n v="328492.78000000003"/>
    <d v="2025-04-25T00:00:00"/>
    <d v="2025-05-06T00:00:00"/>
    <d v="2025-04-25T00:00:00"/>
    <d v="2025-05-06T00:00:00"/>
  </r>
  <r>
    <x v="771"/>
    <n v="94510"/>
    <x v="87"/>
    <n v="47500"/>
    <n v="49324"/>
    <n v="1760"/>
    <n v="506"/>
    <n v="58069.87"/>
    <n v="150.43"/>
    <n v="0.3"/>
    <n v="114.76"/>
    <n v="54388"/>
    <n v="2223"/>
    <n v="797"/>
    <n v="3457.46"/>
    <n v="67580.87"/>
    <d v="2024-10-10T00:00:00"/>
    <d v="2025-05-03T00:00:00"/>
    <d v="2024-10-10T00:00:00"/>
    <d v="2025-05-03T00:00:00"/>
  </r>
  <r>
    <x v="772"/>
    <n v="39781"/>
    <x v="532"/>
    <n v="87417"/>
    <n v="38121"/>
    <n v="1951"/>
    <n v="76"/>
    <n v="22577.54"/>
    <n v="448.89"/>
    <n v="5.91"/>
    <n v="297.07"/>
    <n v="39406"/>
    <n v="2360"/>
    <n v="406"/>
    <n v="2056.62"/>
    <n v="31720.639999999999"/>
    <d v="2025-04-12T00:00:00"/>
    <d v="2025-05-02T00:00:00"/>
    <d v="2025-04-12T00:00:00"/>
    <d v="2025-05-02T00:00:00"/>
  </r>
  <r>
    <x v="773"/>
    <n v="70812"/>
    <x v="533"/>
    <n v="46059"/>
    <n v="21233"/>
    <n v="829"/>
    <n v="746"/>
    <n v="286364.44"/>
    <n v="809.27"/>
    <n v="1.08"/>
    <n v="383.87"/>
    <n v="28745"/>
    <n v="1412"/>
    <n v="980"/>
    <n v="4817.12"/>
    <n v="292447.81"/>
    <d v="2025-02-20T00:00:00"/>
    <d v="2025-05-17T00:00:00"/>
    <d v="2025-02-20T00:00:00"/>
    <d v="2025-05-17T00:00:00"/>
  </r>
  <r>
    <x v="774"/>
    <n v="22881"/>
    <x v="136"/>
    <n v="75913"/>
    <n v="46824"/>
    <n v="2875"/>
    <n v="525"/>
    <n v="207572.76"/>
    <n v="134.19"/>
    <n v="0.26"/>
    <n v="395.38"/>
    <n v="53009"/>
    <n v="3339"/>
    <n v="634"/>
    <n v="2181.3000000000002"/>
    <n v="210449.35"/>
    <d v="2024-10-10T00:00:00"/>
    <d v="2025-05-30T00:00:00"/>
    <d v="2024-10-10T00:00:00"/>
    <d v="2025-05-30T00:00:00"/>
  </r>
  <r>
    <x v="775"/>
    <n v="97711"/>
    <x v="55"/>
    <n v="87141"/>
    <n v="13196"/>
    <n v="3488"/>
    <n v="372"/>
    <n v="183256.74"/>
    <n v="682.37"/>
    <n v="1.83"/>
    <n v="492.63"/>
    <n v="17615"/>
    <n v="4280"/>
    <n v="818"/>
    <n v="693.58"/>
    <n v="184613.41"/>
    <d v="2024-09-23T00:00:00"/>
    <d v="2025-05-06T00:00:00"/>
    <d v="2024-09-23T00:00:00"/>
    <d v="2025-05-06T00:00:00"/>
  </r>
  <r>
    <x v="776"/>
    <n v="82524"/>
    <x v="293"/>
    <n v="52115"/>
    <n v="46933"/>
    <n v="402"/>
    <n v="203"/>
    <n v="98605.89"/>
    <n v="612.49"/>
    <n v="3.02"/>
    <n v="485.74"/>
    <n v="54809"/>
    <n v="581"/>
    <n v="544"/>
    <n v="939.53"/>
    <n v="102628.74"/>
    <d v="2024-10-02T00:00:00"/>
    <d v="2025-05-04T00:00:00"/>
    <d v="2024-10-02T00:00:00"/>
    <d v="2025-05-04T00:00:00"/>
  </r>
  <r>
    <x v="777"/>
    <n v="32380"/>
    <x v="534"/>
    <n v="72645"/>
    <n v="18318"/>
    <n v="1670"/>
    <n v="745"/>
    <n v="20667.46"/>
    <n v="408.75"/>
    <n v="0.55000000000000004"/>
    <n v="27.74"/>
    <n v="24779"/>
    <n v="1782"/>
    <n v="1133"/>
    <n v="529.54"/>
    <n v="23774.33"/>
    <d v="2024-12-02T00:00:00"/>
    <d v="2025-05-03T00:00:00"/>
    <d v="2024-12-02T00:00:00"/>
    <d v="2025-05-03T00:00:00"/>
  </r>
  <r>
    <x v="778"/>
    <n v="49882"/>
    <x v="232"/>
    <n v="84078"/>
    <n v="42572"/>
    <n v="2244"/>
    <n v="818"/>
    <n v="87044.85"/>
    <n v="675.48"/>
    <n v="0.83"/>
    <n v="106.41"/>
    <n v="43206"/>
    <n v="2803"/>
    <n v="1105"/>
    <n v="4652.8900000000003"/>
    <n v="88939.23"/>
    <d v="2025-03-09T00:00:00"/>
    <d v="2025-05-03T00:00:00"/>
    <d v="2025-03-09T00:00:00"/>
    <d v="2025-05-03T00:00:00"/>
  </r>
  <r>
    <x v="779"/>
    <n v="62915"/>
    <x v="341"/>
    <n v="51061"/>
    <n v="34657"/>
    <n v="4889"/>
    <n v="58"/>
    <n v="4179.5600000000004"/>
    <n v="963.16"/>
    <n v="16.61"/>
    <n v="72.06"/>
    <n v="40369"/>
    <n v="5063"/>
    <n v="279"/>
    <n v="2785.47"/>
    <n v="4797.0200000000004"/>
    <d v="2025-02-13T00:00:00"/>
    <d v="2025-05-12T00:00:00"/>
    <d v="2025-02-13T00:00:00"/>
    <d v="2025-05-12T00:00:00"/>
  </r>
  <r>
    <x v="780"/>
    <n v="30588"/>
    <x v="230"/>
    <n v="30442"/>
    <n v="40244"/>
    <n v="4685"/>
    <n v="539"/>
    <n v="133850.89000000001"/>
    <n v="804.54"/>
    <n v="1.49"/>
    <n v="248.33"/>
    <n v="41066"/>
    <n v="5315"/>
    <n v="918"/>
    <n v="5354.08"/>
    <n v="143676.56"/>
    <d v="2024-08-03T00:00:00"/>
    <d v="2025-05-21T00:00:00"/>
    <d v="2024-08-03T00:00:00"/>
    <d v="2025-05-21T00:00:00"/>
  </r>
  <r>
    <x v="781"/>
    <n v="86098"/>
    <x v="468"/>
    <n v="79492"/>
    <n v="21451"/>
    <n v="3785"/>
    <n v="248"/>
    <n v="29678.37"/>
    <n v="11.79"/>
    <n v="0.05"/>
    <n v="119.67"/>
    <n v="31060"/>
    <n v="4608"/>
    <n v="515"/>
    <n v="766.64"/>
    <n v="32164.23"/>
    <d v="2024-07-20T00:00:00"/>
    <d v="2025-05-23T00:00:00"/>
    <d v="2024-07-20T00:00:00"/>
    <d v="2025-05-23T00:00:00"/>
  </r>
  <r>
    <x v="782"/>
    <n v="99993"/>
    <x v="535"/>
    <n v="98475"/>
    <n v="47613"/>
    <n v="1339"/>
    <n v="804"/>
    <n v="98940.08"/>
    <n v="129.05000000000001"/>
    <n v="0.16"/>
    <n v="123.06"/>
    <n v="50388"/>
    <n v="2055"/>
    <n v="1216"/>
    <n v="3577.16"/>
    <n v="104653.5"/>
    <d v="2024-11-22T00:00:00"/>
    <d v="2025-05-24T00:00:00"/>
    <d v="2024-11-22T00:00:00"/>
    <d v="2025-05-24T00:00:00"/>
  </r>
  <r>
    <x v="783"/>
    <n v="37274"/>
    <x v="280"/>
    <n v="79892"/>
    <n v="26465"/>
    <n v="2010"/>
    <n v="447"/>
    <n v="106886.01"/>
    <n v="947.37"/>
    <n v="2.12"/>
    <n v="239.12"/>
    <n v="28359"/>
    <n v="2275"/>
    <n v="574"/>
    <n v="1825.68"/>
    <n v="114517.53"/>
    <d v="2024-10-29T00:00:00"/>
    <d v="2025-05-20T00:00:00"/>
    <d v="2024-10-29T00:00:00"/>
    <d v="2025-05-20T00:00:00"/>
  </r>
  <r>
    <x v="784"/>
    <n v="47659"/>
    <x v="171"/>
    <n v="54976"/>
    <n v="39203"/>
    <n v="733"/>
    <n v="281"/>
    <n v="45957.599999999999"/>
    <n v="567.20000000000005"/>
    <n v="2.02"/>
    <n v="163.55000000000001"/>
    <n v="39470"/>
    <n v="1649"/>
    <n v="578"/>
    <n v="5211.5600000000004"/>
    <n v="54020.22"/>
    <d v="2024-07-09T00:00:00"/>
    <d v="2025-05-29T00:00:00"/>
    <d v="2024-07-09T00:00:00"/>
    <d v="2025-05-29T00:00:00"/>
  </r>
  <r>
    <x v="785"/>
    <n v="69088"/>
    <x v="536"/>
    <n v="96793"/>
    <n v="8750"/>
    <n v="4191"/>
    <n v="762"/>
    <n v="83413.740000000005"/>
    <n v="529.89"/>
    <n v="0.7"/>
    <n v="109.47"/>
    <n v="8870"/>
    <n v="4955"/>
    <n v="854"/>
    <n v="1093.95"/>
    <n v="87897.11"/>
    <d v="2024-08-04T00:00:00"/>
    <d v="2025-05-12T00:00:00"/>
    <d v="2024-08-04T00:00:00"/>
    <d v="2025-05-12T00:00:00"/>
  </r>
  <r>
    <x v="786"/>
    <n v="63066"/>
    <x v="106"/>
    <n v="70004"/>
    <n v="38833"/>
    <n v="1119"/>
    <n v="785"/>
    <n v="134042"/>
    <n v="15.26"/>
    <n v="0.02"/>
    <n v="170.75"/>
    <n v="46184"/>
    <n v="1910"/>
    <n v="1106"/>
    <n v="2079.88"/>
    <n v="137438.21"/>
    <d v="2024-10-04T00:00:00"/>
    <d v="2025-05-18T00:00:00"/>
    <d v="2024-10-04T00:00:00"/>
    <d v="2025-05-18T00:00:00"/>
  </r>
  <r>
    <x v="787"/>
    <n v="64324"/>
    <x v="501"/>
    <n v="62642"/>
    <n v="25878"/>
    <n v="1725"/>
    <n v="982"/>
    <n v="480657.5"/>
    <n v="922.24"/>
    <n v="0.94"/>
    <n v="489.47"/>
    <n v="27687"/>
    <n v="2614"/>
    <n v="1225"/>
    <n v="2165.79"/>
    <n v="490618.78"/>
    <d v="2024-05-30T00:00:00"/>
    <d v="2025-05-09T00:00:00"/>
    <d v="2024-05-30T00:00:00"/>
    <d v="2025-05-09T00:00:00"/>
  </r>
  <r>
    <x v="788"/>
    <n v="80839"/>
    <x v="537"/>
    <n v="79063"/>
    <n v="26746"/>
    <n v="4625"/>
    <n v="127"/>
    <n v="32241.119999999999"/>
    <n v="218.07"/>
    <n v="1.72"/>
    <n v="253.87"/>
    <n v="31493"/>
    <n v="4800"/>
    <n v="541"/>
    <n v="4304.29"/>
    <n v="32479.22"/>
    <d v="2024-09-27T00:00:00"/>
    <d v="2025-05-04T00:00:00"/>
    <d v="2024-09-27T00:00:00"/>
    <d v="2025-05-04T00:00:00"/>
  </r>
  <r>
    <x v="789"/>
    <n v="38891"/>
    <x v="7"/>
    <n v="82115"/>
    <n v="36696"/>
    <n v="3385"/>
    <n v="232"/>
    <n v="41252.58"/>
    <n v="699.07"/>
    <n v="3.01"/>
    <n v="177.81"/>
    <n v="40734"/>
    <n v="3413"/>
    <n v="433"/>
    <n v="5128.72"/>
    <n v="47779.94"/>
    <d v="2024-10-24T00:00:00"/>
    <d v="2025-05-09T00:00:00"/>
    <d v="2024-10-24T00:00:00"/>
    <d v="2025-05-09T00:00:00"/>
  </r>
  <r>
    <x v="790"/>
    <n v="21746"/>
    <x v="538"/>
    <n v="98232"/>
    <n v="12512"/>
    <n v="3728"/>
    <n v="655"/>
    <n v="266636.45"/>
    <n v="725.7"/>
    <n v="1.1100000000000001"/>
    <n v="407.08"/>
    <n v="16220"/>
    <n v="4443"/>
    <n v="715"/>
    <n v="825.31"/>
    <n v="267474.09999999998"/>
    <d v="2025-04-09T00:00:00"/>
    <d v="2025-05-18T00:00:00"/>
    <d v="2025-04-09T00:00:00"/>
    <d v="2025-05-18T00:00:00"/>
  </r>
  <r>
    <x v="791"/>
    <n v="92788"/>
    <x v="539"/>
    <n v="47939"/>
    <n v="12325"/>
    <n v="685"/>
    <n v="91"/>
    <n v="24135.77"/>
    <n v="102.36"/>
    <n v="1.1200000000000001"/>
    <n v="265.23"/>
    <n v="14112"/>
    <n v="824"/>
    <n v="445"/>
    <n v="4883.46"/>
    <n v="31148.67"/>
    <d v="2024-08-28T00:00:00"/>
    <d v="2025-05-18T00:00:00"/>
    <d v="2024-08-28T00:00:00"/>
    <d v="2025-05-18T00:00:00"/>
  </r>
  <r>
    <x v="792"/>
    <n v="56648"/>
    <x v="540"/>
    <n v="56470"/>
    <n v="8828"/>
    <n v="3086"/>
    <n v="971"/>
    <n v="373335.21"/>
    <n v="590.35"/>
    <n v="0.61"/>
    <n v="384.49"/>
    <n v="15214"/>
    <n v="3872"/>
    <n v="1178"/>
    <n v="2688.41"/>
    <n v="378469.75"/>
    <d v="2025-03-10T00:00:00"/>
    <d v="2025-05-20T00:00:00"/>
    <d v="2025-03-10T00:00:00"/>
    <d v="2025-05-20T00:00:00"/>
  </r>
  <r>
    <x v="793"/>
    <n v="81009"/>
    <x v="398"/>
    <n v="41929"/>
    <n v="48256"/>
    <n v="3907"/>
    <n v="145"/>
    <n v="67516.45"/>
    <n v="946.33"/>
    <n v="6.53"/>
    <n v="465.63"/>
    <n v="54710"/>
    <n v="4507"/>
    <n v="619"/>
    <n v="1813.98"/>
    <n v="68202.759999999995"/>
    <d v="2025-02-21T00:00:00"/>
    <d v="2025-05-29T00:00:00"/>
    <d v="2025-02-21T00:00:00"/>
    <d v="2025-05-29T00:00:00"/>
  </r>
  <r>
    <x v="794"/>
    <n v="66566"/>
    <x v="541"/>
    <n v="58013"/>
    <n v="22376"/>
    <n v="2396"/>
    <n v="436"/>
    <n v="197297.75"/>
    <n v="134.68"/>
    <n v="0.31"/>
    <n v="452.52"/>
    <n v="22415"/>
    <n v="2754"/>
    <n v="930"/>
    <n v="3859.08"/>
    <n v="203530.26"/>
    <d v="2024-06-05T00:00:00"/>
    <d v="2025-05-26T00:00:00"/>
    <d v="2024-06-05T00:00:00"/>
    <d v="2025-05-26T00:00:00"/>
  </r>
  <r>
    <x v="795"/>
    <n v="36116"/>
    <x v="542"/>
    <n v="81052"/>
    <n v="49317"/>
    <n v="4806"/>
    <n v="510"/>
    <n v="47580.45"/>
    <n v="291.75"/>
    <n v="0.56999999999999995"/>
    <n v="93.29"/>
    <n v="50132"/>
    <n v="5745"/>
    <n v="682"/>
    <n v="1198.94"/>
    <n v="52311.26"/>
    <d v="2025-03-18T00:00:00"/>
    <d v="2025-05-06T00:00:00"/>
    <d v="2025-03-18T00:00:00"/>
    <d v="2025-05-06T00:00:00"/>
  </r>
  <r>
    <x v="796"/>
    <n v="81807"/>
    <x v="228"/>
    <n v="53086"/>
    <n v="20601"/>
    <n v="117"/>
    <n v="71"/>
    <n v="23205.95"/>
    <n v="473.18"/>
    <n v="6.66"/>
    <n v="326.83999999999997"/>
    <n v="22022"/>
    <n v="388"/>
    <n v="241"/>
    <n v="4645.53"/>
    <n v="28154.02"/>
    <d v="2024-09-05T00:00:00"/>
    <d v="2025-05-25T00:00:00"/>
    <d v="2024-09-05T00:00:00"/>
    <d v="2025-05-25T00:00:00"/>
  </r>
  <r>
    <x v="797"/>
    <n v="35487"/>
    <x v="470"/>
    <n v="49346"/>
    <n v="35550"/>
    <n v="562"/>
    <n v="180"/>
    <n v="48352.61"/>
    <n v="475.77"/>
    <n v="2.64"/>
    <n v="268.63"/>
    <n v="41430"/>
    <n v="1265"/>
    <n v="203"/>
    <n v="1147.46"/>
    <n v="50763.23"/>
    <d v="2024-10-07T00:00:00"/>
    <d v="2025-05-03T00:00:00"/>
    <d v="2024-10-07T00:00:00"/>
    <d v="2025-05-03T00:00:00"/>
  </r>
  <r>
    <x v="798"/>
    <n v="81860"/>
    <x v="543"/>
    <n v="32260"/>
    <n v="44407"/>
    <n v="357"/>
    <n v="165"/>
    <n v="71421.210000000006"/>
    <n v="968.18"/>
    <n v="5.87"/>
    <n v="432.86"/>
    <n v="53181"/>
    <n v="1082"/>
    <n v="599"/>
    <n v="1758.27"/>
    <n v="75847.839999999997"/>
    <d v="2024-12-22T00:00:00"/>
    <d v="2025-05-13T00:00:00"/>
    <d v="2024-12-22T00:00:00"/>
    <d v="2025-05-13T00:00:00"/>
  </r>
  <r>
    <x v="799"/>
    <n v="77016"/>
    <x v="481"/>
    <n v="90110"/>
    <n v="23493"/>
    <n v="4204"/>
    <n v="241"/>
    <n v="22575.08"/>
    <n v="394.25"/>
    <n v="1.64"/>
    <n v="93.67"/>
    <n v="25767"/>
    <n v="4626"/>
    <n v="312"/>
    <n v="2104.27"/>
    <n v="25882.47"/>
    <d v="2025-01-19T00:00:00"/>
    <d v="2025-05-03T00:00:00"/>
    <d v="2025-01-19T00:00:00"/>
    <d v="2025-05-03T00:00:00"/>
  </r>
  <r>
    <x v="800"/>
    <n v="34706"/>
    <x v="77"/>
    <n v="35974"/>
    <n v="11428"/>
    <n v="4839"/>
    <n v="926"/>
    <n v="451895.77"/>
    <n v="496.6"/>
    <n v="0.54"/>
    <n v="488.01"/>
    <n v="16739"/>
    <n v="4915"/>
    <n v="1206"/>
    <n v="2853.75"/>
    <n v="461462.6"/>
    <d v="2024-11-10T00:00:00"/>
    <d v="2025-05-12T00:00:00"/>
    <d v="2024-11-10T00:00:00"/>
    <d v="2025-05-12T00:00:00"/>
  </r>
  <r>
    <x v="801"/>
    <n v="27045"/>
    <x v="154"/>
    <n v="87623"/>
    <n v="30214"/>
    <n v="1628"/>
    <n v="739"/>
    <n v="30759.09"/>
    <n v="183.84"/>
    <n v="0.25"/>
    <n v="41.62"/>
    <n v="38057"/>
    <n v="2497"/>
    <n v="906"/>
    <n v="2438.9"/>
    <n v="39356.99"/>
    <d v="2024-06-02T00:00:00"/>
    <d v="2025-05-11T00:00:00"/>
    <d v="2024-06-02T00:00:00"/>
    <d v="2025-05-11T00:00:00"/>
  </r>
  <r>
    <x v="802"/>
    <n v="74708"/>
    <x v="272"/>
    <n v="93925"/>
    <n v="5789"/>
    <n v="2432"/>
    <n v="556"/>
    <n v="102648.53"/>
    <n v="847.82"/>
    <n v="1.52"/>
    <n v="184.62"/>
    <n v="14649"/>
    <n v="2931"/>
    <n v="689"/>
    <n v="876.38"/>
    <n v="105139.44"/>
    <d v="2024-08-22T00:00:00"/>
    <d v="2025-05-12T00:00:00"/>
    <d v="2024-08-22T00:00:00"/>
    <d v="2025-05-12T00:00:00"/>
  </r>
  <r>
    <x v="803"/>
    <n v="89157"/>
    <x v="451"/>
    <n v="62442"/>
    <n v="22199"/>
    <n v="764"/>
    <n v="299"/>
    <n v="69239.320000000007"/>
    <n v="356.77"/>
    <n v="1.19"/>
    <n v="231.57"/>
    <n v="27122"/>
    <n v="1365"/>
    <n v="606"/>
    <n v="4796.51"/>
    <n v="72489.38"/>
    <d v="2024-10-16T00:00:00"/>
    <d v="2025-05-15T00:00:00"/>
    <d v="2024-10-16T00:00:00"/>
    <d v="2025-05-15T00:00:00"/>
  </r>
  <r>
    <x v="804"/>
    <n v="72136"/>
    <x v="544"/>
    <n v="66575"/>
    <n v="24760"/>
    <n v="617"/>
    <n v="25"/>
    <n v="1846.67"/>
    <n v="21.41"/>
    <n v="0.86"/>
    <n v="73.87"/>
    <n v="25834"/>
    <n v="1507"/>
    <n v="29"/>
    <n v="39.29"/>
    <n v="10574.59"/>
    <d v="2024-08-13T00:00:00"/>
    <d v="2025-05-20T00:00:00"/>
    <d v="2024-08-13T00:00:00"/>
    <d v="2025-05-20T00:00:00"/>
  </r>
  <r>
    <x v="805"/>
    <n v="89374"/>
    <x v="64"/>
    <n v="97509"/>
    <n v="47614"/>
    <n v="2065"/>
    <n v="408"/>
    <n v="196303.02"/>
    <n v="863.81"/>
    <n v="2.12"/>
    <n v="481.13"/>
    <n v="53451"/>
    <n v="2451"/>
    <n v="635"/>
    <n v="984.26"/>
    <n v="202746.05"/>
    <d v="2024-12-05T00:00:00"/>
    <d v="2025-05-05T00:00:00"/>
    <d v="2024-12-05T00:00:00"/>
    <d v="2025-05-05T00:00:00"/>
  </r>
  <r>
    <x v="806"/>
    <n v="48878"/>
    <x v="541"/>
    <n v="66157"/>
    <n v="6414"/>
    <n v="1790"/>
    <n v="556"/>
    <n v="118954.17"/>
    <n v="657.48"/>
    <n v="1.18"/>
    <n v="213.95"/>
    <n v="16330"/>
    <n v="1833"/>
    <n v="1049"/>
    <n v="1971.51"/>
    <n v="128805.25"/>
    <d v="2025-02-13T00:00:00"/>
    <d v="2025-05-02T00:00:00"/>
    <d v="2025-02-13T00:00:00"/>
    <d v="2025-05-02T00:00:00"/>
  </r>
  <r>
    <x v="807"/>
    <n v="79021"/>
    <x v="545"/>
    <n v="37410"/>
    <n v="16426"/>
    <n v="1490"/>
    <n v="439"/>
    <n v="142669.89000000001"/>
    <n v="150.19999999999999"/>
    <n v="0.34"/>
    <n v="324.99"/>
    <n v="20609"/>
    <n v="2098"/>
    <n v="582"/>
    <n v="1806.77"/>
    <n v="152295.53"/>
    <d v="2024-09-01T00:00:00"/>
    <d v="2025-05-28T00:00:00"/>
    <d v="2024-09-01T00:00:00"/>
    <d v="2025-05-28T00:00:00"/>
  </r>
  <r>
    <x v="808"/>
    <n v="25813"/>
    <x v="543"/>
    <n v="89894"/>
    <n v="37121"/>
    <n v="2756"/>
    <n v="244"/>
    <n v="54661.08"/>
    <n v="260.14"/>
    <n v="1.07"/>
    <n v="224.02"/>
    <n v="41371"/>
    <n v="2930"/>
    <n v="579"/>
    <n v="5080.7700000000004"/>
    <n v="55707.27"/>
    <d v="2025-03-25T00:00:00"/>
    <d v="2025-05-19T00:00:00"/>
    <d v="2025-03-25T00:00:00"/>
    <d v="2025-05-19T00:00:00"/>
  </r>
  <r>
    <x v="809"/>
    <n v="50099"/>
    <x v="546"/>
    <n v="70639"/>
    <n v="39643"/>
    <n v="3686"/>
    <n v="989"/>
    <n v="324931.3"/>
    <n v="94.35"/>
    <n v="0.1"/>
    <n v="328.55"/>
    <n v="41679"/>
    <n v="4684"/>
    <n v="1291"/>
    <n v="2060.14"/>
    <n v="329882.34000000003"/>
    <d v="2024-10-01T00:00:00"/>
    <d v="2025-05-04T00:00:00"/>
    <d v="2024-10-01T00:00:00"/>
    <d v="2025-05-04T00:00:00"/>
  </r>
  <r>
    <x v="810"/>
    <n v="41518"/>
    <x v="224"/>
    <n v="47059"/>
    <n v="23552"/>
    <n v="2404"/>
    <n v="171"/>
    <n v="65728.649999999994"/>
    <n v="145.37"/>
    <n v="0.85"/>
    <n v="384.38"/>
    <n v="32232"/>
    <n v="2865"/>
    <n v="548"/>
    <n v="1059.6500000000001"/>
    <n v="73850.649999999994"/>
    <d v="2024-06-29T00:00:00"/>
    <d v="2025-05-12T00:00:00"/>
    <d v="2024-06-29T00:00:00"/>
    <d v="2025-05-12T00:00:00"/>
  </r>
  <r>
    <x v="811"/>
    <n v="63484"/>
    <x v="487"/>
    <n v="93869"/>
    <n v="45710"/>
    <n v="266"/>
    <n v="243"/>
    <n v="53218.8"/>
    <n v="339.76"/>
    <n v="1.4"/>
    <n v="219.01"/>
    <n v="55374"/>
    <n v="524"/>
    <n v="734"/>
    <n v="3114.86"/>
    <n v="59345.16"/>
    <d v="2024-10-30T00:00:00"/>
    <d v="2025-05-13T00:00:00"/>
    <d v="2024-10-30T00:00:00"/>
    <d v="2025-05-13T00:00:00"/>
  </r>
  <r>
    <x v="812"/>
    <n v="23017"/>
    <x v="83"/>
    <n v="90124"/>
    <n v="25262"/>
    <n v="1807"/>
    <n v="924"/>
    <n v="172307.02"/>
    <n v="125.18"/>
    <n v="0.14000000000000001"/>
    <n v="186.48"/>
    <n v="28458"/>
    <n v="2143"/>
    <n v="1264"/>
    <n v="4546.72"/>
    <n v="176882.7"/>
    <d v="2024-07-18T00:00:00"/>
    <d v="2025-05-26T00:00:00"/>
    <d v="2024-07-18T00:00:00"/>
    <d v="2025-05-26T00:00:00"/>
  </r>
  <r>
    <x v="813"/>
    <n v="70345"/>
    <x v="258"/>
    <n v="79220"/>
    <n v="16095"/>
    <n v="2438"/>
    <n v="56"/>
    <n v="7790.64"/>
    <n v="488.56"/>
    <n v="8.7200000000000006"/>
    <n v="139.12"/>
    <n v="19693"/>
    <n v="2762"/>
    <n v="516"/>
    <n v="2755.65"/>
    <n v="12092.09"/>
    <d v="2025-03-19T00:00:00"/>
    <d v="2025-05-21T00:00:00"/>
    <d v="2025-03-19T00:00:00"/>
    <d v="2025-05-21T00:00:00"/>
  </r>
  <r>
    <x v="814"/>
    <n v="82085"/>
    <x v="547"/>
    <n v="47862"/>
    <n v="10765"/>
    <n v="1523"/>
    <n v="7"/>
    <n v="2750.05"/>
    <n v="449.67"/>
    <n v="64.239999999999995"/>
    <n v="392.86"/>
    <n v="12961"/>
    <n v="2010"/>
    <n v="31"/>
    <n v="4998.3500000000004"/>
    <n v="3028.57"/>
    <d v="2024-10-17T00:00:00"/>
    <d v="2025-05-01T00:00:00"/>
    <d v="2024-10-17T00:00:00"/>
    <d v="2025-05-01T00:00:00"/>
  </r>
  <r>
    <x v="815"/>
    <n v="28484"/>
    <x v="82"/>
    <n v="92648"/>
    <n v="31823"/>
    <n v="4422"/>
    <n v="397"/>
    <n v="95547.41"/>
    <n v="888.69"/>
    <n v="2.2400000000000002"/>
    <n v="240.67"/>
    <n v="40930"/>
    <n v="5130"/>
    <n v="882"/>
    <n v="4911.95"/>
    <n v="102173.05"/>
    <d v="2025-02-05T00:00:00"/>
    <d v="2025-05-17T00:00:00"/>
    <d v="2025-02-05T00:00:00"/>
    <d v="2025-05-17T00:00:00"/>
  </r>
  <r>
    <x v="816"/>
    <n v="27971"/>
    <x v="239"/>
    <n v="55651"/>
    <n v="36257"/>
    <n v="3477"/>
    <n v="220"/>
    <n v="100792.2"/>
    <n v="104.73"/>
    <n v="0.48"/>
    <n v="458.15"/>
    <n v="44811"/>
    <n v="3858"/>
    <n v="268"/>
    <n v="2176.5700000000002"/>
    <n v="104907.83"/>
    <d v="2025-01-22T00:00:00"/>
    <d v="2025-05-22T00:00:00"/>
    <d v="2025-01-22T00:00:00"/>
    <d v="2025-05-22T00:00:00"/>
  </r>
  <r>
    <x v="817"/>
    <n v="89134"/>
    <x v="2"/>
    <n v="43782"/>
    <n v="49744"/>
    <n v="2674"/>
    <n v="308"/>
    <n v="148779.78"/>
    <n v="425.19"/>
    <n v="1.38"/>
    <n v="483.05"/>
    <n v="55432"/>
    <n v="2793"/>
    <n v="615"/>
    <n v="2856.74"/>
    <n v="154245.91"/>
    <d v="2024-07-12T00:00:00"/>
    <d v="2025-05-30T00:00:00"/>
    <d v="2024-07-12T00:00:00"/>
    <d v="2025-05-30T00:00:00"/>
  </r>
  <r>
    <x v="818"/>
    <n v="50916"/>
    <x v="548"/>
    <n v="57268"/>
    <n v="44478"/>
    <n v="2034"/>
    <n v="731"/>
    <n v="146203.29999999999"/>
    <n v="399.24"/>
    <n v="0.55000000000000004"/>
    <n v="200"/>
    <n v="51521"/>
    <n v="2288"/>
    <n v="732"/>
    <n v="1809.98"/>
    <n v="156196.53"/>
    <d v="2024-08-12T00:00:00"/>
    <d v="2025-05-18T00:00:00"/>
    <d v="2024-08-12T00:00:00"/>
    <d v="2025-05-18T00:00:00"/>
  </r>
  <r>
    <x v="819"/>
    <n v="43284"/>
    <x v="376"/>
    <n v="99000"/>
    <n v="19143"/>
    <n v="4773"/>
    <n v="537"/>
    <n v="87646.19"/>
    <n v="167.05"/>
    <n v="0.31"/>
    <n v="163.21"/>
    <n v="21802"/>
    <n v="5028"/>
    <n v="1015"/>
    <n v="2490.15"/>
    <n v="92402.4"/>
    <d v="2024-08-03T00:00:00"/>
    <d v="2025-05-30T00:00:00"/>
    <d v="2024-08-03T00:00:00"/>
    <d v="2025-05-30T00:00:00"/>
  </r>
  <r>
    <x v="820"/>
    <n v="47425"/>
    <x v="419"/>
    <n v="82328"/>
    <n v="49244"/>
    <n v="1870"/>
    <n v="14"/>
    <n v="5952.86"/>
    <n v="674.04"/>
    <n v="48.15"/>
    <n v="425.2"/>
    <n v="58718"/>
    <n v="2483"/>
    <n v="273"/>
    <n v="3684.96"/>
    <n v="12541.85"/>
    <d v="2024-07-01T00:00:00"/>
    <d v="2025-05-01T00:00:00"/>
    <d v="2024-07-01T00:00:00"/>
    <d v="2025-05-01T00:00:00"/>
  </r>
  <r>
    <x v="821"/>
    <n v="71364"/>
    <x v="324"/>
    <n v="55792"/>
    <n v="30716"/>
    <n v="4492"/>
    <n v="494"/>
    <n v="177807.91"/>
    <n v="424.18"/>
    <n v="0.86"/>
    <n v="359.94"/>
    <n v="36327"/>
    <n v="4708"/>
    <n v="813"/>
    <n v="3581.05"/>
    <n v="178695.16"/>
    <d v="2025-03-18T00:00:00"/>
    <d v="2025-05-21T00:00:00"/>
    <d v="2025-03-18T00:00:00"/>
    <d v="2025-05-21T00:00:00"/>
  </r>
  <r>
    <x v="822"/>
    <n v="20329"/>
    <x v="482"/>
    <n v="91032"/>
    <n v="44578"/>
    <n v="4926"/>
    <n v="948"/>
    <n v="58761.88"/>
    <n v="993.23"/>
    <n v="1.05"/>
    <n v="61.99"/>
    <n v="52703"/>
    <n v="5387"/>
    <n v="1019"/>
    <n v="5899.07"/>
    <n v="66376.259999999995"/>
    <d v="2025-03-17T00:00:00"/>
    <d v="2025-05-28T00:00:00"/>
    <d v="2025-03-17T00:00:00"/>
    <d v="2025-05-28T00:00:00"/>
  </r>
  <r>
    <x v="823"/>
    <n v="81710"/>
    <x v="549"/>
    <n v="90077"/>
    <n v="24304"/>
    <n v="4490"/>
    <n v="59"/>
    <n v="15118.65"/>
    <n v="188.2"/>
    <n v="3.19"/>
    <n v="256.25"/>
    <n v="26915"/>
    <n v="5061"/>
    <n v="92"/>
    <n v="4189.0200000000004"/>
    <n v="18638.72"/>
    <d v="2025-03-02T00:00:00"/>
    <d v="2025-05-10T00:00:00"/>
    <d v="2025-03-02T00:00:00"/>
    <d v="2025-05-10T00:00:00"/>
  </r>
  <r>
    <x v="824"/>
    <n v="74215"/>
    <x v="94"/>
    <n v="42521"/>
    <n v="24528"/>
    <n v="2735"/>
    <n v="127"/>
    <n v="51677.41"/>
    <n v="978.66"/>
    <n v="7.71"/>
    <n v="406.91"/>
    <n v="25945"/>
    <n v="3209"/>
    <n v="269"/>
    <n v="5415.32"/>
    <n v="55323.040000000001"/>
    <d v="2024-07-28T00:00:00"/>
    <d v="2025-05-17T00:00:00"/>
    <d v="2024-07-28T00:00:00"/>
    <d v="2025-05-17T00:00:00"/>
  </r>
  <r>
    <x v="825"/>
    <n v="82796"/>
    <x v="527"/>
    <n v="70159"/>
    <n v="44632"/>
    <n v="2189"/>
    <n v="12"/>
    <n v="3038.83"/>
    <n v="557.96"/>
    <n v="46.5"/>
    <n v="253.24"/>
    <n v="49871"/>
    <n v="2481"/>
    <n v="315"/>
    <n v="1022.74"/>
    <n v="10253.01"/>
    <d v="2024-11-15T00:00:00"/>
    <d v="2025-05-24T00:00:00"/>
    <d v="2024-11-15T00:00:00"/>
    <d v="2025-05-24T00:00:00"/>
  </r>
  <r>
    <x v="826"/>
    <n v="38105"/>
    <x v="365"/>
    <n v="59739"/>
    <n v="48705"/>
    <n v="1826"/>
    <n v="252"/>
    <n v="113280.83"/>
    <n v="484.18"/>
    <n v="1.92"/>
    <n v="449.53"/>
    <n v="54480"/>
    <n v="2603"/>
    <n v="360"/>
    <n v="2914.99"/>
    <n v="123021.26"/>
    <d v="2025-01-17T00:00:00"/>
    <d v="2025-05-01T00:00:00"/>
    <d v="2025-01-17T00:00:00"/>
    <d v="2025-05-01T00:00:00"/>
  </r>
  <r>
    <x v="827"/>
    <n v="70100"/>
    <x v="160"/>
    <n v="34359"/>
    <n v="31169"/>
    <n v="4627"/>
    <n v="962"/>
    <n v="93281.39"/>
    <n v="709.96"/>
    <n v="0.74"/>
    <n v="96.97"/>
    <n v="39570"/>
    <n v="4672"/>
    <n v="1428"/>
    <n v="5446.34"/>
    <n v="94727.12"/>
    <d v="2025-04-25T00:00:00"/>
    <d v="2025-05-30T00:00:00"/>
    <d v="2025-04-25T00:00:00"/>
    <d v="2025-05-30T00:00:00"/>
  </r>
  <r>
    <x v="828"/>
    <n v="36705"/>
    <x v="89"/>
    <n v="92598"/>
    <n v="12842"/>
    <n v="4057"/>
    <n v="542"/>
    <n v="193964.03"/>
    <n v="152.25"/>
    <n v="0.28000000000000003"/>
    <n v="357.87"/>
    <n v="18446"/>
    <n v="4655"/>
    <n v="561"/>
    <n v="5146.76"/>
    <n v="203837.45"/>
    <d v="2025-02-07T00:00:00"/>
    <d v="2025-05-30T00:00:00"/>
    <d v="2025-02-07T00:00:00"/>
    <d v="2025-05-30T00:00:00"/>
  </r>
  <r>
    <x v="829"/>
    <n v="49072"/>
    <x v="221"/>
    <n v="63717"/>
    <n v="22309"/>
    <n v="2085"/>
    <n v="466"/>
    <n v="24511.78"/>
    <n v="322.5"/>
    <n v="0.69"/>
    <n v="52.6"/>
    <n v="22409"/>
    <n v="2635"/>
    <n v="755"/>
    <n v="2946.05"/>
    <n v="24854.13"/>
    <d v="2025-04-16T00:00:00"/>
    <d v="2025-05-04T00:00:00"/>
    <d v="2025-04-16T00:00:00"/>
    <d v="2025-05-04T00:00:00"/>
  </r>
  <r>
    <x v="830"/>
    <n v="86554"/>
    <x v="550"/>
    <n v="47563"/>
    <n v="5693"/>
    <n v="3546"/>
    <n v="89"/>
    <n v="26596.82"/>
    <n v="963.24"/>
    <n v="10.82"/>
    <n v="298.83999999999997"/>
    <n v="6672"/>
    <n v="3877"/>
    <n v="315"/>
    <n v="3266.12"/>
    <n v="30160.34"/>
    <d v="2025-03-18T00:00:00"/>
    <d v="2025-05-30T00:00:00"/>
    <d v="2025-03-18T00:00:00"/>
    <d v="2025-05-30T00:00:00"/>
  </r>
  <r>
    <x v="831"/>
    <n v="68127"/>
    <x v="551"/>
    <n v="93589"/>
    <n v="46508"/>
    <n v="4586"/>
    <n v="213"/>
    <n v="96686.47"/>
    <n v="750.73"/>
    <n v="3.52"/>
    <n v="453.93"/>
    <n v="55403"/>
    <n v="4920"/>
    <n v="298"/>
    <n v="1099.03"/>
    <n v="103949.92"/>
    <d v="2024-11-16T00:00:00"/>
    <d v="2025-05-15T00:00:00"/>
    <d v="2024-11-16T00:00:00"/>
    <d v="2025-05-15T00:00:00"/>
  </r>
  <r>
    <x v="832"/>
    <n v="63371"/>
    <x v="552"/>
    <n v="64875"/>
    <n v="45013"/>
    <n v="1283"/>
    <n v="559"/>
    <n v="249128.68"/>
    <n v="432.33"/>
    <n v="0.77"/>
    <n v="445.67"/>
    <n v="48059"/>
    <n v="1827"/>
    <n v="602"/>
    <n v="3892.94"/>
    <n v="257973.84"/>
    <d v="2024-10-30T00:00:00"/>
    <d v="2025-05-02T00:00:00"/>
    <d v="2024-10-30T00:00:00"/>
    <d v="2025-05-02T00:00:00"/>
  </r>
  <r>
    <x v="833"/>
    <n v="98672"/>
    <x v="553"/>
    <n v="47300"/>
    <n v="17682"/>
    <n v="4981"/>
    <n v="736"/>
    <n v="307481.42"/>
    <n v="943.18"/>
    <n v="1.28"/>
    <n v="417.77"/>
    <n v="18500"/>
    <n v="5101"/>
    <n v="1168"/>
    <n v="2024.76"/>
    <n v="311105.51"/>
    <d v="2024-10-28T00:00:00"/>
    <d v="2025-05-29T00:00:00"/>
    <d v="2024-10-28T00:00:00"/>
    <d v="2025-05-29T00:00:00"/>
  </r>
  <r>
    <x v="834"/>
    <n v="32300"/>
    <x v="422"/>
    <n v="63370"/>
    <n v="4795"/>
    <n v="2643"/>
    <n v="767"/>
    <n v="375015.65"/>
    <n v="515.14"/>
    <n v="0.67"/>
    <n v="488.94"/>
    <n v="13827"/>
    <n v="2713"/>
    <n v="844"/>
    <n v="2476.69"/>
    <n v="375907.48"/>
    <d v="2025-02-27T00:00:00"/>
    <d v="2025-05-12T00:00:00"/>
    <d v="2025-02-27T00:00:00"/>
    <d v="2025-05-12T00:00:00"/>
  </r>
  <r>
    <x v="835"/>
    <n v="92302"/>
    <x v="554"/>
    <n v="79954"/>
    <n v="23329"/>
    <n v="3847"/>
    <n v="526"/>
    <n v="138394.70000000001"/>
    <n v="63.39"/>
    <n v="0.12"/>
    <n v="263.11"/>
    <n v="30304"/>
    <n v="4351"/>
    <n v="833"/>
    <n v="3869.09"/>
    <n v="143253.85999999999"/>
    <d v="2025-01-17T00:00:00"/>
    <d v="2025-05-28T00:00:00"/>
    <d v="2025-01-17T00:00:00"/>
    <d v="2025-05-28T00:00:00"/>
  </r>
  <r>
    <x v="836"/>
    <n v="84686"/>
    <x v="555"/>
    <n v="75028"/>
    <n v="15795"/>
    <n v="2341"/>
    <n v="474"/>
    <n v="54295.71"/>
    <n v="367.65"/>
    <n v="0.78"/>
    <n v="114.55"/>
    <n v="24618"/>
    <n v="3043"/>
    <n v="882"/>
    <n v="2461.67"/>
    <n v="61688.56"/>
    <d v="2024-09-18T00:00:00"/>
    <d v="2025-05-11T00:00:00"/>
    <d v="2024-09-18T00:00:00"/>
    <d v="2025-05-11T00:00:00"/>
  </r>
  <r>
    <x v="837"/>
    <n v="70708"/>
    <x v="103"/>
    <n v="81357"/>
    <n v="45903"/>
    <n v="4994"/>
    <n v="883"/>
    <n v="356743.95"/>
    <n v="172.75"/>
    <n v="0.2"/>
    <n v="404.01"/>
    <n v="47523"/>
    <n v="5551"/>
    <n v="1275"/>
    <n v="1031.81"/>
    <n v="359365.68"/>
    <d v="2024-07-31T00:00:00"/>
    <d v="2025-05-30T00:00:00"/>
    <d v="2024-07-31T00:00:00"/>
    <d v="2025-05-30T00:00:00"/>
  </r>
  <r>
    <x v="838"/>
    <n v="35701"/>
    <x v="315"/>
    <n v="44859"/>
    <n v="21683"/>
    <n v="2878"/>
    <n v="143"/>
    <n v="17590.849999999999"/>
    <n v="973.96"/>
    <n v="6.81"/>
    <n v="123.01"/>
    <n v="26010"/>
    <n v="3147"/>
    <n v="570"/>
    <n v="2736.67"/>
    <n v="25729.47"/>
    <d v="2024-12-06T00:00:00"/>
    <d v="2025-05-24T00:00:00"/>
    <d v="2024-12-06T00:00:00"/>
    <d v="2025-05-24T00:00:00"/>
  </r>
  <r>
    <x v="839"/>
    <n v="68692"/>
    <x v="556"/>
    <n v="79004"/>
    <n v="30214"/>
    <n v="824"/>
    <n v="391"/>
    <n v="26334.67"/>
    <n v="25.95"/>
    <n v="7.0000000000000007E-2"/>
    <n v="67.349999999999994"/>
    <n v="34276"/>
    <n v="1132"/>
    <n v="617"/>
    <n v="3370.17"/>
    <n v="35303.21"/>
    <d v="2024-11-06T00:00:00"/>
    <d v="2025-05-10T00:00:00"/>
    <d v="2024-11-06T00:00:00"/>
    <d v="2025-05-10T00:00:00"/>
  </r>
  <r>
    <x v="840"/>
    <n v="46783"/>
    <x v="557"/>
    <n v="39471"/>
    <n v="45735"/>
    <n v="4737"/>
    <n v="705"/>
    <n v="174112.73"/>
    <n v="505.33"/>
    <n v="0.72"/>
    <n v="246.97"/>
    <n v="51936"/>
    <n v="4829"/>
    <n v="925"/>
    <n v="4325.7700000000004"/>
    <n v="176769.55"/>
    <d v="2024-07-28T00:00:00"/>
    <d v="2025-05-21T00:00:00"/>
    <d v="2024-07-28T00:00:00"/>
    <d v="2025-05-21T00:00:00"/>
  </r>
  <r>
    <x v="841"/>
    <n v="69713"/>
    <x v="39"/>
    <n v="56997"/>
    <n v="21601"/>
    <n v="2145"/>
    <n v="19"/>
    <n v="7338.79"/>
    <n v="420.7"/>
    <n v="22.14"/>
    <n v="386.25"/>
    <n v="25480"/>
    <n v="2178"/>
    <n v="398"/>
    <n v="3757.1"/>
    <n v="13431.69"/>
    <d v="2024-12-29T00:00:00"/>
    <d v="2025-05-16T00:00:00"/>
    <d v="2024-12-29T00:00:00"/>
    <d v="2025-05-16T00:00:00"/>
  </r>
  <r>
    <x v="842"/>
    <n v="68282"/>
    <x v="558"/>
    <n v="88445"/>
    <n v="16031"/>
    <n v="298"/>
    <n v="32"/>
    <n v="9511.34"/>
    <n v="712.22"/>
    <n v="22.26"/>
    <n v="297.23"/>
    <n v="17214"/>
    <n v="537"/>
    <n v="482"/>
    <n v="1903.92"/>
    <n v="15821.78"/>
    <d v="2024-12-18T00:00:00"/>
    <d v="2025-05-16T00:00:00"/>
    <d v="2024-12-18T00:00:00"/>
    <d v="2025-05-16T00:00:00"/>
  </r>
  <r>
    <x v="843"/>
    <n v="87439"/>
    <x v="343"/>
    <n v="44551"/>
    <n v="28251"/>
    <n v="1087"/>
    <n v="805"/>
    <n v="264559.64"/>
    <n v="308.82"/>
    <n v="0.38"/>
    <n v="328.65"/>
    <n v="34592"/>
    <n v="1302"/>
    <n v="1285"/>
    <n v="3230.1"/>
    <n v="265269.05"/>
    <d v="2024-12-13T00:00:00"/>
    <d v="2025-05-22T00:00:00"/>
    <d v="2024-12-13T00:00:00"/>
    <d v="2025-05-22T00:00:00"/>
  </r>
  <r>
    <x v="844"/>
    <n v="97850"/>
    <x v="559"/>
    <n v="32365"/>
    <n v="32517"/>
    <n v="2422"/>
    <n v="102"/>
    <n v="15636.24"/>
    <n v="315.7"/>
    <n v="3.1"/>
    <n v="153.30000000000001"/>
    <n v="40300"/>
    <n v="3347"/>
    <n v="346"/>
    <n v="571"/>
    <n v="21413.89"/>
    <d v="2025-01-21T00:00:00"/>
    <d v="2025-05-25T00:00:00"/>
    <d v="2025-01-21T00:00:00"/>
    <d v="2025-05-25T00:00:00"/>
  </r>
  <r>
    <x v="845"/>
    <n v="83965"/>
    <x v="360"/>
    <n v="46508"/>
    <n v="46092"/>
    <n v="2763"/>
    <n v="895"/>
    <n v="90262.35"/>
    <n v="134.91"/>
    <n v="0.15"/>
    <n v="100.85"/>
    <n v="53941"/>
    <n v="3548"/>
    <n v="1148"/>
    <n v="2335.67"/>
    <n v="90806.67"/>
    <d v="2024-06-22T00:00:00"/>
    <d v="2025-05-24T00:00:00"/>
    <d v="2024-06-22T00:00:00"/>
    <d v="2025-05-24T00:00:00"/>
  </r>
  <r>
    <x v="846"/>
    <n v="44240"/>
    <x v="82"/>
    <n v="39228"/>
    <n v="22186"/>
    <n v="3738"/>
    <n v="264"/>
    <n v="59657.39"/>
    <n v="921.07"/>
    <n v="3.49"/>
    <n v="225.97"/>
    <n v="23328"/>
    <n v="4670"/>
    <n v="282"/>
    <n v="3964.78"/>
    <n v="60794.54"/>
    <d v="2024-11-14T00:00:00"/>
    <d v="2025-05-15T00:00:00"/>
    <d v="2024-11-14T00:00:00"/>
    <d v="2025-05-15T00:00:00"/>
  </r>
  <r>
    <x v="847"/>
    <n v="41446"/>
    <x v="265"/>
    <n v="92509"/>
    <n v="37225"/>
    <n v="567"/>
    <n v="525"/>
    <n v="56913.2"/>
    <n v="834.36"/>
    <n v="1.59"/>
    <n v="108.41"/>
    <n v="46468"/>
    <n v="947"/>
    <n v="681"/>
    <n v="2592.04"/>
    <n v="66092.479999999996"/>
    <d v="2024-08-19T00:00:00"/>
    <d v="2025-05-22T00:00:00"/>
    <d v="2024-08-19T00:00:00"/>
    <d v="2025-05-22T00:00:00"/>
  </r>
  <r>
    <x v="848"/>
    <n v="85355"/>
    <x v="290"/>
    <n v="42974"/>
    <n v="1637"/>
    <n v="1422"/>
    <n v="486"/>
    <n v="31651.73"/>
    <n v="925.4"/>
    <n v="1.9"/>
    <n v="65.13"/>
    <n v="7071"/>
    <n v="1660"/>
    <n v="719"/>
    <n v="5500.9"/>
    <n v="33430.410000000003"/>
    <d v="2024-09-07T00:00:00"/>
    <d v="2025-05-08T00:00:00"/>
    <d v="2024-09-07T00:00:00"/>
    <d v="2025-05-08T00:00:00"/>
  </r>
  <r>
    <x v="849"/>
    <n v="73609"/>
    <x v="285"/>
    <n v="60552"/>
    <n v="48404"/>
    <n v="2154"/>
    <n v="957"/>
    <n v="176608.17"/>
    <n v="550.96"/>
    <n v="0.57999999999999996"/>
    <n v="184.54"/>
    <n v="56971"/>
    <n v="2895"/>
    <n v="1346"/>
    <n v="4044.56"/>
    <n v="179786.8"/>
    <d v="2024-08-14T00:00:00"/>
    <d v="2025-05-22T00:00:00"/>
    <d v="2024-08-14T00:00:00"/>
    <d v="2025-05-22T00:00:00"/>
  </r>
  <r>
    <x v="850"/>
    <n v="31741"/>
    <x v="560"/>
    <n v="38798"/>
    <n v="25643"/>
    <n v="553"/>
    <n v="230"/>
    <n v="58970.41"/>
    <n v="602.58000000000004"/>
    <n v="2.62"/>
    <n v="256.39"/>
    <n v="35058"/>
    <n v="1398"/>
    <n v="390"/>
    <n v="987.3"/>
    <n v="68409.649999999994"/>
    <d v="2025-02-25T00:00:00"/>
    <d v="2025-05-23T00:00:00"/>
    <d v="2025-02-25T00:00:00"/>
    <d v="2025-05-23T00:00:00"/>
  </r>
  <r>
    <x v="851"/>
    <n v="84385"/>
    <x v="88"/>
    <n v="48170"/>
    <n v="16759"/>
    <n v="1467"/>
    <n v="370"/>
    <n v="161769.35"/>
    <n v="536.16999999999996"/>
    <n v="1.45"/>
    <n v="437.21"/>
    <n v="18067"/>
    <n v="2114"/>
    <n v="509"/>
    <n v="3309.27"/>
    <n v="171634.85"/>
    <d v="2024-07-19T00:00:00"/>
    <d v="2025-05-20T00:00:00"/>
    <d v="2024-07-19T00:00:00"/>
    <d v="2025-05-20T00:00:00"/>
  </r>
  <r>
    <x v="852"/>
    <n v="30985"/>
    <x v="561"/>
    <n v="42391"/>
    <n v="5361"/>
    <n v="2786"/>
    <n v="572"/>
    <n v="130103.66"/>
    <n v="830.89"/>
    <n v="1.45"/>
    <n v="227.45"/>
    <n v="13280"/>
    <n v="3386"/>
    <n v="666"/>
    <n v="5028.46"/>
    <n v="136668.29"/>
    <d v="2024-11-19T00:00:00"/>
    <d v="2025-05-17T00:00:00"/>
    <d v="2024-11-19T00:00:00"/>
    <d v="2025-05-17T00:00:00"/>
  </r>
  <r>
    <x v="853"/>
    <n v="28176"/>
    <x v="90"/>
    <n v="63529"/>
    <n v="13441"/>
    <n v="1679"/>
    <n v="984"/>
    <n v="482381.84"/>
    <n v="132.22999999999999"/>
    <n v="0.13"/>
    <n v="490.23"/>
    <n v="15372"/>
    <n v="1819"/>
    <n v="1339"/>
    <n v="3770.48"/>
    <n v="483544.12"/>
    <d v="2024-12-25T00:00:00"/>
    <d v="2025-05-09T00:00:00"/>
    <d v="2024-12-25T00:00:00"/>
    <d v="2025-05-09T00:00:00"/>
  </r>
  <r>
    <x v="854"/>
    <n v="70355"/>
    <x v="104"/>
    <n v="74732"/>
    <n v="9211"/>
    <n v="2293"/>
    <n v="462"/>
    <n v="30550.76"/>
    <n v="964.74"/>
    <n v="2.09"/>
    <n v="66.13"/>
    <n v="11688"/>
    <n v="2314"/>
    <n v="804"/>
    <n v="2488.9699999999998"/>
    <n v="39203.72"/>
    <d v="2024-08-29T00:00:00"/>
    <d v="2025-05-10T00:00:00"/>
    <d v="2024-08-29T00:00:00"/>
    <d v="2025-05-10T00:00:00"/>
  </r>
  <r>
    <x v="855"/>
    <n v="56303"/>
    <x v="562"/>
    <n v="57453"/>
    <n v="43850"/>
    <n v="3361"/>
    <n v="865"/>
    <n v="152421.37"/>
    <n v="569.16999999999996"/>
    <n v="0.66"/>
    <n v="176.21"/>
    <n v="53645"/>
    <n v="3586"/>
    <n v="1034"/>
    <n v="3383.46"/>
    <n v="154642.5"/>
    <d v="2024-11-29T00:00:00"/>
    <d v="2025-05-09T00:00:00"/>
    <d v="2024-11-29T00:00:00"/>
    <d v="2025-05-09T00:00:00"/>
  </r>
  <r>
    <x v="856"/>
    <n v="75797"/>
    <x v="563"/>
    <n v="71723"/>
    <n v="8194"/>
    <n v="4840"/>
    <n v="378"/>
    <n v="5936.87"/>
    <n v="456.03"/>
    <n v="1.21"/>
    <n v="15.71"/>
    <n v="10354"/>
    <n v="5820"/>
    <n v="514"/>
    <n v="4140.07"/>
    <n v="11693.13"/>
    <d v="2024-11-10T00:00:00"/>
    <d v="2025-05-28T00:00:00"/>
    <d v="2024-11-10T00:00:00"/>
    <d v="2025-05-28T00:00:00"/>
  </r>
  <r>
    <x v="857"/>
    <n v="77923"/>
    <x v="564"/>
    <n v="66572"/>
    <n v="2868"/>
    <n v="541"/>
    <n v="288"/>
    <n v="49272.63"/>
    <n v="558.78"/>
    <n v="1.94"/>
    <n v="171.09"/>
    <n v="8969"/>
    <n v="617"/>
    <n v="422"/>
    <n v="2427.69"/>
    <n v="51970.47"/>
    <d v="2024-09-16T00:00:00"/>
    <d v="2025-05-30T00:00:00"/>
    <d v="2024-09-16T00:00:00"/>
    <d v="2025-05-30T00:00:00"/>
  </r>
  <r>
    <x v="858"/>
    <n v="77560"/>
    <x v="565"/>
    <n v="58415"/>
    <n v="19823"/>
    <n v="4072"/>
    <n v="589"/>
    <n v="204521.01"/>
    <n v="837.36"/>
    <n v="1.42"/>
    <n v="347.23"/>
    <n v="27363"/>
    <n v="4344"/>
    <n v="1007"/>
    <n v="2105.75"/>
    <n v="206637.81"/>
    <d v="2024-12-22T00:00:00"/>
    <d v="2025-05-15T00:00:00"/>
    <d v="2024-12-22T00:00:00"/>
    <d v="2025-05-15T00:00:00"/>
  </r>
  <r>
    <x v="859"/>
    <n v="43382"/>
    <x v="243"/>
    <n v="44235"/>
    <n v="2866"/>
    <n v="1982"/>
    <n v="852"/>
    <n v="164627.41"/>
    <n v="792.87"/>
    <n v="0.93"/>
    <n v="193.22"/>
    <n v="12139"/>
    <n v="2461"/>
    <n v="1272"/>
    <n v="1008.6"/>
    <n v="167210.31"/>
    <d v="2025-04-07T00:00:00"/>
    <d v="2025-05-08T00:00:00"/>
    <d v="2025-04-07T00:00:00"/>
    <d v="2025-05-08T00:00:00"/>
  </r>
  <r>
    <x v="860"/>
    <n v="76440"/>
    <x v="566"/>
    <n v="53246"/>
    <n v="32188"/>
    <n v="3396"/>
    <n v="68"/>
    <n v="10231.530000000001"/>
    <n v="583.74"/>
    <n v="8.58"/>
    <n v="150.46"/>
    <n v="35404"/>
    <n v="3964"/>
    <n v="150"/>
    <n v="854.6"/>
    <n v="12840.76"/>
    <d v="2024-09-20T00:00:00"/>
    <d v="2025-05-09T00:00:00"/>
    <d v="2024-09-20T00:00:00"/>
    <d v="2025-05-09T00:00:00"/>
  </r>
  <r>
    <x v="861"/>
    <n v="84186"/>
    <x v="567"/>
    <n v="34960"/>
    <n v="19281"/>
    <n v="119"/>
    <n v="98"/>
    <n v="14068.22"/>
    <n v="662.35"/>
    <n v="6.76"/>
    <n v="143.55000000000001"/>
    <n v="27011"/>
    <n v="594"/>
    <n v="184"/>
    <n v="3334.62"/>
    <n v="15170.75"/>
    <d v="2024-10-07T00:00:00"/>
    <d v="2025-05-29T00:00:00"/>
    <d v="2024-10-07T00:00:00"/>
    <d v="2025-05-29T00:00:00"/>
  </r>
  <r>
    <x v="862"/>
    <n v="20056"/>
    <x v="568"/>
    <n v="61457"/>
    <n v="2743"/>
    <n v="1793"/>
    <n v="677"/>
    <n v="48262.2"/>
    <n v="374.4"/>
    <n v="0.55000000000000004"/>
    <n v="71.290000000000006"/>
    <n v="12136"/>
    <n v="2740"/>
    <n v="702"/>
    <n v="1603.13"/>
    <n v="53909.68"/>
    <d v="2024-12-25T00:00:00"/>
    <d v="2025-05-20T00:00:00"/>
    <d v="2024-12-25T00:00:00"/>
    <d v="2025-05-20T00:00:00"/>
  </r>
  <r>
    <x v="863"/>
    <n v="91187"/>
    <x v="427"/>
    <n v="37273"/>
    <n v="10533"/>
    <n v="3545"/>
    <n v="245"/>
    <n v="90772.94"/>
    <n v="847.66"/>
    <n v="3.46"/>
    <n v="370.5"/>
    <n v="15150"/>
    <n v="4377"/>
    <n v="468"/>
    <n v="1547.6"/>
    <n v="95127.34"/>
    <d v="2024-06-19T00:00:00"/>
    <d v="2025-05-25T00:00:00"/>
    <d v="2024-06-19T00:00:00"/>
    <d v="2025-05-25T00:00:00"/>
  </r>
  <r>
    <x v="864"/>
    <n v="65320"/>
    <x v="12"/>
    <n v="76105"/>
    <n v="30664"/>
    <n v="1895"/>
    <n v="475"/>
    <n v="125020.31"/>
    <n v="953.59"/>
    <n v="2.0099999999999998"/>
    <n v="263.2"/>
    <n v="31825"/>
    <n v="2710"/>
    <n v="657"/>
    <n v="1520.44"/>
    <n v="133433.98000000001"/>
    <d v="2024-06-10T00:00:00"/>
    <d v="2025-05-19T00:00:00"/>
    <d v="2024-06-10T00:00:00"/>
    <d v="2025-05-19T00:00:00"/>
  </r>
  <r>
    <x v="865"/>
    <n v="99478"/>
    <x v="461"/>
    <n v="57278"/>
    <n v="8772"/>
    <n v="2814"/>
    <n v="913"/>
    <n v="327268.01"/>
    <n v="942.22"/>
    <n v="1.03"/>
    <n v="358.45"/>
    <n v="13466"/>
    <n v="3424"/>
    <n v="1207"/>
    <n v="5663.93"/>
    <n v="335404.96000000002"/>
    <d v="2024-11-09T00:00:00"/>
    <d v="2025-05-16T00:00:00"/>
    <d v="2024-11-09T00:00:00"/>
    <d v="2025-05-16T00:00:00"/>
  </r>
  <r>
    <x v="866"/>
    <n v="38907"/>
    <x v="569"/>
    <n v="78487"/>
    <n v="29658"/>
    <n v="3919"/>
    <n v="705"/>
    <n v="328445.15999999997"/>
    <n v="283.36"/>
    <n v="0.4"/>
    <n v="465.88"/>
    <n v="32724"/>
    <n v="4695"/>
    <n v="1151"/>
    <n v="4717.4399999999996"/>
    <n v="335986.79"/>
    <d v="2025-01-22T00:00:00"/>
    <d v="2025-05-19T00:00:00"/>
    <d v="2025-01-22T00:00:00"/>
    <d v="2025-05-19T00:00:00"/>
  </r>
  <r>
    <x v="867"/>
    <n v="74698"/>
    <x v="570"/>
    <n v="46191"/>
    <n v="19595"/>
    <n v="2347"/>
    <n v="431"/>
    <n v="13838.02"/>
    <n v="528.03"/>
    <n v="1.23"/>
    <n v="32.11"/>
    <n v="29187"/>
    <n v="2999"/>
    <n v="773"/>
    <n v="4259.8900000000003"/>
    <n v="21805.360000000001"/>
    <d v="2024-10-14T00:00:00"/>
    <d v="2025-05-21T00:00:00"/>
    <d v="2024-10-14T00:00:00"/>
    <d v="2025-05-21T00:00:00"/>
  </r>
  <r>
    <x v="868"/>
    <n v="84814"/>
    <x v="571"/>
    <n v="63593"/>
    <n v="42464"/>
    <n v="3470"/>
    <n v="376"/>
    <n v="184299.44"/>
    <n v="405.05"/>
    <n v="1.08"/>
    <n v="490.16"/>
    <n v="49983"/>
    <n v="4224"/>
    <n v="396"/>
    <n v="2305.6999999999998"/>
    <n v="184743.13"/>
    <d v="2024-07-24T00:00:00"/>
    <d v="2025-05-30T00:00:00"/>
    <d v="2024-07-24T00:00:00"/>
    <d v="2025-05-30T00:00:00"/>
  </r>
  <r>
    <x v="869"/>
    <n v="88247"/>
    <x v="368"/>
    <n v="81559"/>
    <n v="25698"/>
    <n v="1733"/>
    <n v="56"/>
    <n v="26259.360000000001"/>
    <n v="95.39"/>
    <n v="1.7"/>
    <n v="468.92"/>
    <n v="29913"/>
    <n v="2314"/>
    <n v="467"/>
    <n v="894.27"/>
    <n v="27594.25"/>
    <d v="2024-12-28T00:00:00"/>
    <d v="2025-05-29T00:00:00"/>
    <d v="2024-12-28T00:00:00"/>
    <d v="2025-05-29T00:00:00"/>
  </r>
  <r>
    <x v="870"/>
    <n v="73061"/>
    <x v="34"/>
    <n v="31999"/>
    <n v="15349"/>
    <n v="2721"/>
    <n v="400"/>
    <n v="88829.11"/>
    <n v="801.68"/>
    <n v="2"/>
    <n v="222.07"/>
    <n v="17005"/>
    <n v="3341"/>
    <n v="715"/>
    <n v="5518.74"/>
    <n v="94154.05"/>
    <d v="2025-01-21T00:00:00"/>
    <d v="2025-05-12T00:00:00"/>
    <d v="2025-01-21T00:00:00"/>
    <d v="2025-05-12T00:00:00"/>
  </r>
  <r>
    <x v="871"/>
    <n v="76238"/>
    <x v="572"/>
    <n v="49394"/>
    <n v="35636"/>
    <n v="4004"/>
    <n v="815"/>
    <n v="168741.08"/>
    <n v="566.89"/>
    <n v="0.7"/>
    <n v="207.04"/>
    <n v="41403"/>
    <n v="4570"/>
    <n v="922"/>
    <n v="1827.29"/>
    <n v="172778.6"/>
    <d v="2025-02-17T00:00:00"/>
    <d v="2025-05-25T00:00:00"/>
    <d v="2025-02-17T00:00:00"/>
    <d v="2025-05-25T00:00:00"/>
  </r>
  <r>
    <x v="872"/>
    <n v="37776"/>
    <x v="491"/>
    <n v="57584"/>
    <n v="48793"/>
    <n v="4310"/>
    <n v="266"/>
    <n v="81005.11"/>
    <n v="421.63"/>
    <n v="1.59"/>
    <n v="304.52999999999997"/>
    <n v="49552"/>
    <n v="4876"/>
    <n v="669"/>
    <n v="1679.12"/>
    <n v="86402.8"/>
    <d v="2024-11-05T00:00:00"/>
    <d v="2025-05-04T00:00:00"/>
    <d v="2024-11-05T00:00:00"/>
    <d v="2025-05-04T00:00:00"/>
  </r>
  <r>
    <x v="873"/>
    <n v="31158"/>
    <x v="573"/>
    <n v="40547"/>
    <n v="23677"/>
    <n v="2469"/>
    <n v="96"/>
    <n v="23307.72"/>
    <n v="797.95"/>
    <n v="8.31"/>
    <n v="242.79"/>
    <n v="29100"/>
    <n v="2753"/>
    <n v="122"/>
    <n v="3888.55"/>
    <n v="27416.34"/>
    <d v="2025-04-16T00:00:00"/>
    <d v="2025-05-13T00:00:00"/>
    <d v="2025-04-16T00:00:00"/>
    <d v="2025-05-13T00:00:00"/>
  </r>
  <r>
    <x v="874"/>
    <n v="22921"/>
    <x v="181"/>
    <n v="34676"/>
    <n v="20925"/>
    <n v="2427"/>
    <n v="532"/>
    <n v="112471.78"/>
    <n v="736.58"/>
    <n v="1.38"/>
    <n v="211.41"/>
    <n v="22394"/>
    <n v="3299"/>
    <n v="760"/>
    <n v="2788.47"/>
    <n v="117959.16"/>
    <d v="2024-12-13T00:00:00"/>
    <d v="2025-05-25T00:00:00"/>
    <d v="2024-12-13T00:00:00"/>
    <d v="2025-05-25T00:00:00"/>
  </r>
  <r>
    <x v="875"/>
    <n v="92467"/>
    <x v="354"/>
    <n v="82576"/>
    <n v="1591"/>
    <n v="1206"/>
    <n v="842"/>
    <n v="95252.31"/>
    <n v="659.55"/>
    <n v="0.78"/>
    <n v="113.13"/>
    <n v="7527"/>
    <n v="1329"/>
    <n v="1134"/>
    <n v="3448.61"/>
    <n v="96423.75"/>
    <d v="2025-01-20T00:00:00"/>
    <d v="2025-05-18T00:00:00"/>
    <d v="2025-01-20T00:00:00"/>
    <d v="2025-05-18T00:00:00"/>
  </r>
  <r>
    <x v="876"/>
    <n v="89837"/>
    <x v="116"/>
    <n v="37207"/>
    <n v="28420"/>
    <n v="876"/>
    <n v="92"/>
    <n v="25033.48"/>
    <n v="284.23"/>
    <n v="3.09"/>
    <n v="272.10000000000002"/>
    <n v="37963"/>
    <n v="940"/>
    <n v="456"/>
    <n v="1719.51"/>
    <n v="27815.48"/>
    <d v="2025-04-27T00:00:00"/>
    <d v="2025-05-01T00:00:00"/>
    <d v="2025-04-27T00:00:00"/>
    <d v="2025-05-01T00:00:00"/>
  </r>
  <r>
    <x v="877"/>
    <n v="74333"/>
    <x v="574"/>
    <n v="76099"/>
    <n v="10445"/>
    <n v="920"/>
    <n v="306"/>
    <n v="4344.87"/>
    <n v="935.31"/>
    <n v="3.06"/>
    <n v="14.2"/>
    <n v="17103"/>
    <n v="1112"/>
    <n v="378"/>
    <n v="2980.66"/>
    <n v="5572.93"/>
    <d v="2024-12-11T00:00:00"/>
    <d v="2025-05-06T00:00:00"/>
    <d v="2024-12-11T00:00:00"/>
    <d v="2025-05-06T00:00:00"/>
  </r>
  <r>
    <x v="878"/>
    <n v="62017"/>
    <x v="575"/>
    <n v="75704"/>
    <n v="30513"/>
    <n v="4732"/>
    <n v="524"/>
    <n v="250168.71"/>
    <n v="10.050000000000001"/>
    <n v="0.02"/>
    <n v="477.42"/>
    <n v="37168"/>
    <n v="4778"/>
    <n v="783"/>
    <n v="98.11"/>
    <n v="259513.91"/>
    <d v="2024-11-29T00:00:00"/>
    <d v="2025-05-04T00:00:00"/>
    <d v="2024-11-29T00:00:00"/>
    <d v="2025-05-04T00:00:00"/>
  </r>
  <r>
    <x v="879"/>
    <n v="81687"/>
    <x v="370"/>
    <n v="66491"/>
    <n v="30513"/>
    <n v="3257"/>
    <n v="834"/>
    <n v="177199.69"/>
    <n v="510.53"/>
    <n v="0.61"/>
    <n v="212.47"/>
    <n v="30655"/>
    <n v="4223"/>
    <n v="1125"/>
    <n v="3511"/>
    <n v="182015.44"/>
    <d v="2024-06-22T00:00:00"/>
    <d v="2025-05-26T00:00:00"/>
    <d v="2024-06-22T00:00:00"/>
    <d v="2025-05-26T00:00:00"/>
  </r>
  <r>
    <x v="880"/>
    <n v="48016"/>
    <x v="576"/>
    <n v="48932"/>
    <n v="45153"/>
    <n v="379"/>
    <n v="66"/>
    <n v="26270.26"/>
    <n v="690.08"/>
    <n v="10.46"/>
    <n v="398.03"/>
    <n v="46102"/>
    <n v="703"/>
    <n v="75"/>
    <n v="5400.62"/>
    <n v="27007.02"/>
    <d v="2024-06-25T00:00:00"/>
    <d v="2025-05-20T00:00:00"/>
    <d v="2024-06-25T00:00:00"/>
    <d v="2025-05-20T00:00:00"/>
  </r>
  <r>
    <x v="881"/>
    <n v="62607"/>
    <x v="577"/>
    <n v="57621"/>
    <n v="13323"/>
    <n v="2225"/>
    <n v="949"/>
    <n v="52750.05"/>
    <n v="136.22"/>
    <n v="0.14000000000000001"/>
    <n v="55.58"/>
    <n v="19662"/>
    <n v="2769"/>
    <n v="1153"/>
    <n v="1475.44"/>
    <n v="61754.64"/>
    <d v="2025-04-16T00:00:00"/>
    <d v="2025-05-08T00:00:00"/>
    <d v="2025-04-16T00:00:00"/>
    <d v="2025-05-08T00:00:00"/>
  </r>
  <r>
    <x v="882"/>
    <n v="87594"/>
    <x v="470"/>
    <n v="86901"/>
    <n v="12019"/>
    <n v="740"/>
    <n v="408"/>
    <n v="28586.82"/>
    <n v="481.18"/>
    <n v="1.18"/>
    <n v="70.069999999999993"/>
    <n v="18318"/>
    <n v="1402"/>
    <n v="583"/>
    <n v="768.99"/>
    <n v="36582.239999999998"/>
    <d v="2025-02-19T00:00:00"/>
    <d v="2025-05-25T00:00:00"/>
    <d v="2025-02-19T00:00:00"/>
    <d v="2025-05-25T00:00:00"/>
  </r>
  <r>
    <x v="883"/>
    <n v="43434"/>
    <x v="578"/>
    <n v="45739"/>
    <n v="1166"/>
    <n v="286"/>
    <n v="235"/>
    <n v="82435.5"/>
    <n v="341.39"/>
    <n v="1.45"/>
    <n v="350.79"/>
    <n v="3248"/>
    <n v="844"/>
    <n v="448"/>
    <n v="1045.8"/>
    <n v="84881.61"/>
    <d v="2024-08-08T00:00:00"/>
    <d v="2025-05-26T00:00:00"/>
    <d v="2024-08-08T00:00:00"/>
    <d v="2025-05-26T00:00:00"/>
  </r>
  <r>
    <x v="884"/>
    <n v="57997"/>
    <x v="579"/>
    <n v="89940"/>
    <n v="41224"/>
    <n v="3825"/>
    <n v="827"/>
    <n v="108984.14"/>
    <n v="637.20000000000005"/>
    <n v="0.77"/>
    <n v="131.78"/>
    <n v="49027"/>
    <n v="4749"/>
    <n v="1257"/>
    <n v="4675.09"/>
    <n v="116582.42"/>
    <d v="2024-06-10T00:00:00"/>
    <d v="2025-05-26T00:00:00"/>
    <d v="2024-06-10T00:00:00"/>
    <d v="2025-05-26T00:00:00"/>
  </r>
  <r>
    <x v="885"/>
    <n v="97338"/>
    <x v="444"/>
    <n v="58133"/>
    <n v="14026"/>
    <n v="1766"/>
    <n v="14"/>
    <n v="2409.25"/>
    <n v="440.31"/>
    <n v="31.45"/>
    <n v="172.09"/>
    <n v="20289"/>
    <n v="2741"/>
    <n v="414"/>
    <n v="673.62"/>
    <n v="5444.01"/>
    <d v="2024-06-21T00:00:00"/>
    <d v="2025-05-14T00:00:00"/>
    <d v="2024-06-21T00:00:00"/>
    <d v="2025-05-14T00:00:00"/>
  </r>
  <r>
    <x v="886"/>
    <n v="53092"/>
    <x v="580"/>
    <n v="92513"/>
    <n v="30779"/>
    <n v="4496"/>
    <n v="382"/>
    <n v="18160"/>
    <n v="232.66"/>
    <n v="0.61"/>
    <n v="47.54"/>
    <n v="31346"/>
    <n v="5112"/>
    <n v="513"/>
    <n v="1691.18"/>
    <n v="23617.759999999998"/>
    <d v="2024-07-12T00:00:00"/>
    <d v="2025-05-28T00:00:00"/>
    <d v="2024-07-12T00:00:00"/>
    <d v="2025-05-28T00:00:00"/>
  </r>
  <r>
    <x v="887"/>
    <n v="89445"/>
    <x v="107"/>
    <n v="33420"/>
    <n v="48153"/>
    <n v="366"/>
    <n v="239"/>
    <n v="111864.31"/>
    <n v="817.66"/>
    <n v="3.42"/>
    <n v="468.05"/>
    <n v="50433"/>
    <n v="401"/>
    <n v="651"/>
    <n v="3876.28"/>
    <n v="120085.21"/>
    <d v="2025-01-11T00:00:00"/>
    <d v="2025-05-06T00:00:00"/>
    <d v="2025-01-11T00:00:00"/>
    <d v="2025-05-06T00:00:00"/>
  </r>
  <r>
    <x v="888"/>
    <n v="39171"/>
    <x v="336"/>
    <n v="85692"/>
    <n v="9970"/>
    <n v="475"/>
    <n v="416"/>
    <n v="197544.01"/>
    <n v="569.41999999999996"/>
    <n v="1.37"/>
    <n v="474.87"/>
    <n v="14506"/>
    <n v="543"/>
    <n v="741"/>
    <n v="4578.49"/>
    <n v="206983.95"/>
    <d v="2025-03-01T00:00:00"/>
    <d v="2025-05-13T00:00:00"/>
    <d v="2025-03-01T00:00:00"/>
    <d v="2025-05-13T00:00:00"/>
  </r>
  <r>
    <x v="889"/>
    <n v="90560"/>
    <x v="581"/>
    <n v="87492"/>
    <n v="32270"/>
    <n v="3044"/>
    <n v="583"/>
    <n v="57107.839999999997"/>
    <n v="73.44"/>
    <n v="0.13"/>
    <n v="97.96"/>
    <n v="34639"/>
    <n v="3439"/>
    <n v="860"/>
    <n v="905.46"/>
    <n v="60686.26"/>
    <d v="2025-04-01T00:00:00"/>
    <d v="2025-05-19T00:00:00"/>
    <d v="2025-04-01T00:00:00"/>
    <d v="2025-05-19T00:00:00"/>
  </r>
  <r>
    <x v="890"/>
    <n v="39748"/>
    <x v="283"/>
    <n v="65109"/>
    <n v="14419"/>
    <n v="4915"/>
    <n v="179"/>
    <n v="45032.63"/>
    <n v="606.15"/>
    <n v="3.39"/>
    <n v="251.58"/>
    <n v="20369"/>
    <n v="5251"/>
    <n v="186"/>
    <n v="3852.34"/>
    <n v="52313.99"/>
    <d v="2024-07-06T00:00:00"/>
    <d v="2025-05-05T00:00:00"/>
    <d v="2024-07-06T00:00:00"/>
    <d v="2025-05-05T00:00:00"/>
  </r>
  <r>
    <x v="891"/>
    <n v="47738"/>
    <x v="293"/>
    <n v="33925"/>
    <n v="8963"/>
    <n v="1038"/>
    <n v="593"/>
    <n v="27528.52"/>
    <n v="467.74"/>
    <n v="0.79"/>
    <n v="46.42"/>
    <n v="16082"/>
    <n v="1619"/>
    <n v="707"/>
    <n v="1515.78"/>
    <n v="30971.86"/>
    <d v="2024-12-15T00:00:00"/>
    <d v="2025-05-06T00:00:00"/>
    <d v="2024-12-15T00:00:00"/>
    <d v="2025-05-06T00:00:00"/>
  </r>
  <r>
    <x v="892"/>
    <n v="46926"/>
    <x v="423"/>
    <n v="58783"/>
    <n v="18324"/>
    <n v="3636"/>
    <n v="858"/>
    <n v="171069.69"/>
    <n v="719.31"/>
    <n v="0.84"/>
    <n v="199.38"/>
    <n v="23320"/>
    <n v="3856"/>
    <n v="1209"/>
    <n v="1598.49"/>
    <n v="177012.98"/>
    <d v="2024-12-15T00:00:00"/>
    <d v="2025-05-02T00:00:00"/>
    <d v="2024-12-15T00:00:00"/>
    <d v="2025-05-02T00:00:00"/>
  </r>
  <r>
    <x v="893"/>
    <n v="71626"/>
    <x v="248"/>
    <n v="40807"/>
    <n v="10704"/>
    <n v="2500"/>
    <n v="600"/>
    <n v="118575.34"/>
    <n v="477.4"/>
    <n v="0.8"/>
    <n v="197.63"/>
    <n v="12922"/>
    <n v="2974"/>
    <n v="699"/>
    <n v="4877.8599999999997"/>
    <n v="121889.49"/>
    <d v="2024-12-14T00:00:00"/>
    <d v="2025-05-28T00:00:00"/>
    <d v="2024-12-14T00:00:00"/>
    <d v="2025-05-28T00:00:00"/>
  </r>
  <r>
    <x v="894"/>
    <n v="94095"/>
    <x v="425"/>
    <n v="96151"/>
    <n v="8562"/>
    <n v="3648"/>
    <n v="256"/>
    <n v="91040.7"/>
    <n v="302.64999999999998"/>
    <n v="1.18"/>
    <n v="355.63"/>
    <n v="15546"/>
    <n v="4603"/>
    <n v="442"/>
    <n v="1124.28"/>
    <n v="99598.73"/>
    <d v="2024-08-30T00:00:00"/>
    <d v="2025-05-27T00:00:00"/>
    <d v="2024-08-30T00:00:00"/>
    <d v="2025-05-27T00:00:00"/>
  </r>
  <r>
    <x v="895"/>
    <n v="29114"/>
    <x v="235"/>
    <n v="69846"/>
    <n v="18630"/>
    <n v="4130"/>
    <n v="805"/>
    <n v="27786.639999999999"/>
    <n v="712.2"/>
    <n v="0.88"/>
    <n v="34.520000000000003"/>
    <n v="27905"/>
    <n v="4596"/>
    <n v="1238"/>
    <n v="3373.54"/>
    <n v="35861.89"/>
    <d v="2024-11-27T00:00:00"/>
    <d v="2025-05-28T00:00:00"/>
    <d v="2024-11-27T00:00:00"/>
    <d v="2025-05-28T00:00:00"/>
  </r>
  <r>
    <x v="896"/>
    <n v="48767"/>
    <x v="521"/>
    <n v="46347"/>
    <n v="37027"/>
    <n v="4273"/>
    <n v="41"/>
    <n v="17961.3"/>
    <n v="59.56"/>
    <n v="1.45"/>
    <n v="438.08"/>
    <n v="39594"/>
    <n v="5247"/>
    <n v="322"/>
    <n v="2884.55"/>
    <n v="24535.22"/>
    <d v="2024-12-01T00:00:00"/>
    <d v="2025-05-07T00:00:00"/>
    <d v="2024-12-01T00:00:00"/>
    <d v="2025-05-07T00:00:00"/>
  </r>
  <r>
    <x v="897"/>
    <n v="27377"/>
    <x v="374"/>
    <n v="56467"/>
    <n v="548"/>
    <n v="124"/>
    <n v="26"/>
    <n v="9370.07"/>
    <n v="986.58"/>
    <n v="37.950000000000003"/>
    <n v="360.39"/>
    <n v="8426"/>
    <n v="1109"/>
    <n v="96"/>
    <n v="5370.8"/>
    <n v="18503.669999999998"/>
    <d v="2024-12-10T00:00:00"/>
    <d v="2025-05-10T00:00:00"/>
    <d v="2024-12-10T00:00:00"/>
    <d v="2025-05-10T00:00:00"/>
  </r>
  <r>
    <x v="898"/>
    <n v="41996"/>
    <x v="299"/>
    <n v="84921"/>
    <n v="18661"/>
    <n v="2238"/>
    <n v="765"/>
    <n v="95892.41"/>
    <n v="998.63"/>
    <n v="1.31"/>
    <n v="125.35"/>
    <n v="25407"/>
    <n v="2485"/>
    <n v="978"/>
    <n v="2437.6"/>
    <n v="103558.43"/>
    <d v="2024-07-04T00:00:00"/>
    <d v="2025-05-16T00:00:00"/>
    <d v="2024-07-04T00:00:00"/>
    <d v="2025-05-16T00:00:00"/>
  </r>
  <r>
    <x v="899"/>
    <n v="56355"/>
    <x v="539"/>
    <n v="96258"/>
    <n v="31645"/>
    <n v="3852"/>
    <n v="602"/>
    <n v="9273.17"/>
    <n v="843.1"/>
    <n v="1.4"/>
    <n v="15.4"/>
    <n v="40763"/>
    <n v="3989"/>
    <n v="1034"/>
    <n v="2884.9"/>
    <n v="11672.68"/>
    <d v="2024-06-22T00:00:00"/>
    <d v="2025-05-11T00:00:00"/>
    <d v="2024-06-22T00:00:00"/>
    <d v="2025-05-11T00:00:00"/>
  </r>
  <r>
    <x v="900"/>
    <n v="66947"/>
    <x v="329"/>
    <n v="57956"/>
    <n v="42943"/>
    <n v="319"/>
    <n v="19"/>
    <n v="1217.77"/>
    <n v="756.4"/>
    <n v="39.81"/>
    <n v="64.09"/>
    <n v="52699"/>
    <n v="878"/>
    <n v="495"/>
    <n v="3966.95"/>
    <n v="8942.07"/>
    <d v="2025-01-08T00:00:00"/>
    <d v="2025-05-17T00:00:00"/>
    <d v="2025-01-08T00:00:00"/>
    <d v="2025-05-17T00:00:00"/>
  </r>
  <r>
    <x v="901"/>
    <n v="45957"/>
    <x v="582"/>
    <n v="51292"/>
    <n v="32376"/>
    <n v="3393"/>
    <n v="966"/>
    <n v="187279.14"/>
    <n v="619.92999999999995"/>
    <n v="0.64"/>
    <n v="193.87"/>
    <n v="38788"/>
    <n v="3806"/>
    <n v="990"/>
    <n v="4508.09"/>
    <n v="190204.65"/>
    <d v="2025-03-25T00:00:00"/>
    <d v="2025-05-24T00:00:00"/>
    <d v="2025-03-25T00:00:00"/>
    <d v="2025-05-24T00:00:00"/>
  </r>
  <r>
    <x v="902"/>
    <n v="33587"/>
    <x v="572"/>
    <n v="87732"/>
    <n v="45999"/>
    <n v="3056"/>
    <n v="426"/>
    <n v="64928.81"/>
    <n v="704.13"/>
    <n v="1.65"/>
    <n v="152.41999999999999"/>
    <n v="48414"/>
    <n v="3996"/>
    <n v="767"/>
    <n v="4334.72"/>
    <n v="67304.09"/>
    <d v="2024-09-29T00:00:00"/>
    <d v="2025-05-25T00:00:00"/>
    <d v="2024-09-29T00:00:00"/>
    <d v="2025-05-25T00:00:00"/>
  </r>
  <r>
    <x v="903"/>
    <n v="59023"/>
    <x v="440"/>
    <n v="80029"/>
    <n v="40441"/>
    <n v="4808"/>
    <n v="845"/>
    <n v="410975.59"/>
    <n v="78.81"/>
    <n v="0.09"/>
    <n v="486.36"/>
    <n v="50212"/>
    <n v="5424"/>
    <n v="1004"/>
    <n v="3661.96"/>
    <n v="414275.21"/>
    <d v="2025-01-22T00:00:00"/>
    <d v="2025-05-25T00:00:00"/>
    <d v="2025-01-22T00:00:00"/>
    <d v="2025-05-25T00:00:00"/>
  </r>
  <r>
    <x v="904"/>
    <n v="79768"/>
    <x v="583"/>
    <n v="76229"/>
    <n v="27139"/>
    <n v="1989"/>
    <n v="252"/>
    <n v="49466.48"/>
    <n v="263.69"/>
    <n v="1.05"/>
    <n v="196.3"/>
    <n v="31965"/>
    <n v="2581"/>
    <n v="540"/>
    <n v="1978.83"/>
    <n v="56335.11"/>
    <d v="2025-02-05T00:00:00"/>
    <d v="2025-05-17T00:00:00"/>
    <d v="2025-02-05T00:00:00"/>
    <d v="2025-05-17T00:00:00"/>
  </r>
  <r>
    <x v="905"/>
    <n v="90592"/>
    <x v="361"/>
    <n v="62899"/>
    <n v="5943"/>
    <n v="867"/>
    <n v="131"/>
    <n v="47241.98"/>
    <n v="266.08999999999997"/>
    <n v="2.0299999999999998"/>
    <n v="360.63"/>
    <n v="12090"/>
    <n v="1191"/>
    <n v="367"/>
    <n v="2073.1999999999998"/>
    <n v="51945.83"/>
    <d v="2025-01-28T00:00:00"/>
    <d v="2025-05-24T00:00:00"/>
    <d v="2025-01-28T00:00:00"/>
    <d v="2025-05-24T00:00:00"/>
  </r>
  <r>
    <x v="906"/>
    <n v="22016"/>
    <x v="103"/>
    <n v="99110"/>
    <n v="46809"/>
    <n v="1753"/>
    <n v="388"/>
    <n v="171233.47"/>
    <n v="979.07"/>
    <n v="2.52"/>
    <n v="441.32"/>
    <n v="48170"/>
    <n v="2053"/>
    <n v="765"/>
    <n v="1549.15"/>
    <n v="174216.58"/>
    <d v="2024-08-17T00:00:00"/>
    <d v="2025-05-20T00:00:00"/>
    <d v="2024-08-17T00:00:00"/>
    <d v="2025-05-20T00:00:00"/>
  </r>
  <r>
    <x v="907"/>
    <n v="28520"/>
    <x v="584"/>
    <n v="91877"/>
    <n v="20298"/>
    <n v="3546"/>
    <n v="749"/>
    <n v="44090.51"/>
    <n v="194.45"/>
    <n v="0.26"/>
    <n v="58.87"/>
    <n v="25713"/>
    <n v="4413"/>
    <n v="1024"/>
    <n v="421"/>
    <n v="47640.44"/>
    <d v="2025-04-25T00:00:00"/>
    <d v="2025-05-21T00:00:00"/>
    <d v="2025-04-25T00:00:00"/>
    <d v="2025-05-21T00:00:00"/>
  </r>
  <r>
    <x v="908"/>
    <n v="45594"/>
    <x v="585"/>
    <n v="72749"/>
    <n v="36792"/>
    <n v="3514"/>
    <n v="806"/>
    <n v="37328.51"/>
    <n v="217.68"/>
    <n v="0.27"/>
    <n v="46.31"/>
    <n v="45388"/>
    <n v="4193"/>
    <n v="1290"/>
    <n v="701.96"/>
    <n v="46838.8"/>
    <d v="2024-08-05T00:00:00"/>
    <d v="2025-05-17T00:00:00"/>
    <d v="2024-08-05T00:00:00"/>
    <d v="2025-05-17T00:00:00"/>
  </r>
  <r>
    <x v="909"/>
    <n v="40491"/>
    <x v="252"/>
    <n v="98816"/>
    <n v="35480"/>
    <n v="1552"/>
    <n v="77"/>
    <n v="11644.24"/>
    <n v="612.91"/>
    <n v="7.96"/>
    <n v="151.22"/>
    <n v="36348"/>
    <n v="2363"/>
    <n v="363"/>
    <n v="5406.05"/>
    <n v="13149.38"/>
    <d v="2024-06-10T00:00:00"/>
    <d v="2025-05-15T00:00:00"/>
    <d v="2024-06-10T00:00:00"/>
    <d v="2025-05-15T00:00:00"/>
  </r>
  <r>
    <x v="910"/>
    <n v="36254"/>
    <x v="437"/>
    <n v="64512"/>
    <n v="35524"/>
    <n v="4052"/>
    <n v="595"/>
    <n v="215960.15"/>
    <n v="474.74"/>
    <n v="0.8"/>
    <n v="362.96"/>
    <n v="42132"/>
    <n v="4553"/>
    <n v="1040"/>
    <n v="1753.09"/>
    <n v="220917.56"/>
    <d v="2024-10-20T00:00:00"/>
    <d v="2025-05-23T00:00:00"/>
    <d v="2024-10-20T00:00:00"/>
    <d v="2025-05-23T00:00:00"/>
  </r>
  <r>
    <x v="911"/>
    <n v="34325"/>
    <x v="107"/>
    <n v="65892"/>
    <n v="2253"/>
    <n v="869"/>
    <n v="588"/>
    <n v="33096.51"/>
    <n v="891.92"/>
    <n v="1.52"/>
    <n v="56.29"/>
    <n v="3077"/>
    <n v="1437"/>
    <n v="877"/>
    <n v="1292.51"/>
    <n v="42437.3"/>
    <d v="2024-08-11T00:00:00"/>
    <d v="2025-05-06T00:00:00"/>
    <d v="2024-08-11T00:00:00"/>
    <d v="2025-05-06T00:00:00"/>
  </r>
  <r>
    <x v="912"/>
    <n v="76354"/>
    <x v="446"/>
    <n v="39982"/>
    <n v="9468"/>
    <n v="2032"/>
    <n v="303"/>
    <n v="30754.25"/>
    <n v="597.22"/>
    <n v="1.97"/>
    <n v="101.5"/>
    <n v="19163"/>
    <n v="2486"/>
    <n v="677"/>
    <n v="4532.07"/>
    <n v="32432.21"/>
    <d v="2025-03-13T00:00:00"/>
    <d v="2025-05-22T00:00:00"/>
    <d v="2025-03-13T00:00:00"/>
    <d v="2025-05-22T00:00:00"/>
  </r>
  <r>
    <x v="597"/>
    <n v="43940"/>
    <x v="586"/>
    <n v="74406"/>
    <n v="26185"/>
    <n v="2531"/>
    <n v="617"/>
    <n v="35799.980000000003"/>
    <n v="828.63"/>
    <n v="1.34"/>
    <n v="58.02"/>
    <n v="29321"/>
    <n v="3493"/>
    <n v="1091"/>
    <n v="4498.1000000000004"/>
    <n v="42211.22"/>
    <d v="2025-04-01T00:00:00"/>
    <d v="2025-05-07T00:00:00"/>
    <d v="2025-04-01T00:00:00"/>
    <d v="2025-05-07T00:00:00"/>
  </r>
  <r>
    <x v="913"/>
    <n v="47740"/>
    <x v="164"/>
    <n v="93328"/>
    <n v="7069"/>
    <n v="1501"/>
    <n v="93"/>
    <n v="36761.370000000003"/>
    <n v="512.07000000000005"/>
    <n v="5.51"/>
    <n v="395.28"/>
    <n v="11478"/>
    <n v="2091"/>
    <n v="304"/>
    <n v="882.71"/>
    <n v="43699.31"/>
    <d v="2025-01-11T00:00:00"/>
    <d v="2025-05-16T00:00:00"/>
    <d v="2025-01-11T00:00:00"/>
    <d v="2025-05-16T00:00:00"/>
  </r>
  <r>
    <x v="914"/>
    <n v="58749"/>
    <x v="416"/>
    <n v="74989"/>
    <n v="22606"/>
    <n v="757"/>
    <n v="473"/>
    <n v="211236"/>
    <n v="624.62"/>
    <n v="1.32"/>
    <n v="446.59"/>
    <n v="31477"/>
    <n v="949"/>
    <n v="659"/>
    <n v="2188.38"/>
    <n v="219966.8"/>
    <d v="2025-04-09T00:00:00"/>
    <d v="2025-05-04T00:00:00"/>
    <d v="2025-04-09T00:00:00"/>
    <d v="2025-05-04T00:00:00"/>
  </r>
  <r>
    <x v="915"/>
    <n v="36350"/>
    <x v="352"/>
    <n v="47769"/>
    <n v="47749"/>
    <n v="952"/>
    <n v="208"/>
    <n v="18045.5"/>
    <n v="259.75"/>
    <n v="1.25"/>
    <n v="86.76"/>
    <n v="49369"/>
    <n v="1415"/>
    <n v="341"/>
    <n v="1952.48"/>
    <n v="18286.099999999999"/>
    <d v="2024-06-04T00:00:00"/>
    <d v="2025-05-07T00:00:00"/>
    <d v="2024-06-04T00:00:00"/>
    <d v="2025-05-07T00:00:00"/>
  </r>
  <r>
    <x v="916"/>
    <n v="29745"/>
    <x v="141"/>
    <n v="45861"/>
    <n v="26671"/>
    <n v="1633"/>
    <n v="26"/>
    <n v="4790.62"/>
    <n v="412.5"/>
    <n v="15.87"/>
    <n v="184.25"/>
    <n v="31899"/>
    <n v="1706"/>
    <n v="91"/>
    <n v="1060.47"/>
    <n v="12206.64"/>
    <d v="2024-09-11T00:00:00"/>
    <d v="2025-05-19T00:00:00"/>
    <d v="2024-09-11T00:00:00"/>
    <d v="2025-05-19T00:00:00"/>
  </r>
  <r>
    <x v="917"/>
    <n v="49541"/>
    <x v="275"/>
    <n v="95772"/>
    <n v="27850"/>
    <n v="3447"/>
    <n v="285"/>
    <n v="50766.080000000002"/>
    <n v="502.78"/>
    <n v="1.76"/>
    <n v="178.13"/>
    <n v="30273"/>
    <n v="4065"/>
    <n v="425"/>
    <n v="5050.99"/>
    <n v="56014.06"/>
    <d v="2024-11-14T00:00:00"/>
    <d v="2025-05-23T00:00:00"/>
    <d v="2024-11-14T00:00:00"/>
    <d v="2025-05-23T00:00:00"/>
  </r>
  <r>
    <x v="918"/>
    <n v="88476"/>
    <x v="101"/>
    <n v="82284"/>
    <n v="44920"/>
    <n v="4952"/>
    <n v="817"/>
    <n v="105787.56"/>
    <n v="32.380000000000003"/>
    <n v="0.04"/>
    <n v="129.47999999999999"/>
    <n v="51742"/>
    <n v="4959"/>
    <n v="1185"/>
    <n v="2375.42"/>
    <n v="109889.34"/>
    <d v="2025-03-10T00:00:00"/>
    <d v="2025-05-19T00:00:00"/>
    <d v="2025-03-10T00:00:00"/>
    <d v="2025-05-19T00:00:00"/>
  </r>
  <r>
    <x v="919"/>
    <n v="25738"/>
    <x v="401"/>
    <n v="33098"/>
    <n v="30388"/>
    <n v="4954"/>
    <n v="356"/>
    <n v="167315.53"/>
    <n v="691.02"/>
    <n v="1.94"/>
    <n v="469.99"/>
    <n v="39212"/>
    <n v="5745"/>
    <n v="394"/>
    <n v="2812.17"/>
    <n v="170175.21"/>
    <d v="2024-11-14T00:00:00"/>
    <d v="2025-05-15T00:00:00"/>
    <d v="2024-11-14T00:00:00"/>
    <d v="2025-05-15T00:00:00"/>
  </r>
  <r>
    <x v="920"/>
    <n v="58575"/>
    <x v="393"/>
    <n v="33192"/>
    <n v="46080"/>
    <n v="2220"/>
    <n v="786"/>
    <n v="343780.85"/>
    <n v="599.4"/>
    <n v="0.76"/>
    <n v="437.38"/>
    <n v="51175"/>
    <n v="3006"/>
    <n v="849"/>
    <n v="4079.22"/>
    <n v="344927.52"/>
    <d v="2024-06-02T00:00:00"/>
    <d v="2025-05-27T00:00:00"/>
    <d v="2024-06-02T00:00:00"/>
    <d v="2025-05-27T00:00:00"/>
  </r>
  <r>
    <x v="921"/>
    <n v="95350"/>
    <x v="538"/>
    <n v="87801"/>
    <n v="14390"/>
    <n v="3340"/>
    <n v="933"/>
    <n v="209468.64"/>
    <n v="28.34"/>
    <n v="0.03"/>
    <n v="224.51"/>
    <n v="20711"/>
    <n v="4270"/>
    <n v="1212"/>
    <n v="1002.2"/>
    <n v="216181.09"/>
    <d v="2024-07-28T00:00:00"/>
    <d v="2025-05-17T00:00:00"/>
    <d v="2024-07-28T00:00:00"/>
    <d v="2025-05-17T00:00:00"/>
  </r>
  <r>
    <x v="922"/>
    <n v="50614"/>
    <x v="325"/>
    <n v="91189"/>
    <n v="18101"/>
    <n v="3230"/>
    <n v="374"/>
    <n v="101005.36"/>
    <n v="784.57"/>
    <n v="2.1"/>
    <n v="270.07"/>
    <n v="27067"/>
    <n v="3450"/>
    <n v="426"/>
    <n v="3449.03"/>
    <n v="106167.21"/>
    <d v="2025-03-19T00:00:00"/>
    <d v="2025-05-01T00:00:00"/>
    <d v="2025-03-19T00:00:00"/>
    <d v="2025-05-01T00:00:00"/>
  </r>
  <r>
    <x v="923"/>
    <n v="31785"/>
    <x v="405"/>
    <n v="70910"/>
    <n v="39528"/>
    <n v="289"/>
    <n v="217"/>
    <n v="98092.66"/>
    <n v="379.64"/>
    <n v="1.75"/>
    <n v="452.04"/>
    <n v="46689"/>
    <n v="739"/>
    <n v="538"/>
    <n v="1739.17"/>
    <n v="102156.18"/>
    <d v="2024-08-03T00:00:00"/>
    <d v="2025-05-04T00:00:00"/>
    <d v="2024-08-03T00:00:00"/>
    <d v="2025-05-04T00:00:00"/>
  </r>
  <r>
    <x v="924"/>
    <n v="52250"/>
    <x v="424"/>
    <n v="31922"/>
    <n v="32476"/>
    <n v="3809"/>
    <n v="981"/>
    <n v="36860.82"/>
    <n v="126.87"/>
    <n v="0.13"/>
    <n v="37.57"/>
    <n v="40572"/>
    <n v="4636"/>
    <n v="1450"/>
    <n v="4042.3"/>
    <n v="41468.47"/>
    <d v="2024-11-28T00:00:00"/>
    <d v="2025-05-03T00:00:00"/>
    <d v="2024-11-28T00:00:00"/>
    <d v="2025-05-03T00:00:00"/>
  </r>
  <r>
    <x v="925"/>
    <n v="53362"/>
    <x v="255"/>
    <n v="84604"/>
    <n v="5389"/>
    <n v="30"/>
    <n v="3"/>
    <n v="1423.64"/>
    <n v="584.16999999999996"/>
    <n v="194.72"/>
    <n v="474.55"/>
    <n v="13351"/>
    <n v="100"/>
    <n v="406"/>
    <n v="2235.48"/>
    <n v="6555.93"/>
    <d v="2025-01-22T00:00:00"/>
    <d v="2025-05-19T00:00:00"/>
    <d v="2025-01-22T00:00:00"/>
    <d v="2025-05-19T00:00:00"/>
  </r>
  <r>
    <x v="926"/>
    <n v="87203"/>
    <x v="587"/>
    <n v="58152"/>
    <n v="8704"/>
    <n v="4067"/>
    <n v="977"/>
    <n v="132537.44"/>
    <n v="418.54"/>
    <n v="0.43"/>
    <n v="135.66"/>
    <n v="10112"/>
    <n v="4668"/>
    <n v="1384"/>
    <n v="5254.93"/>
    <n v="136980.13"/>
    <d v="2024-11-18T00:00:00"/>
    <d v="2025-05-06T00:00:00"/>
    <d v="2024-11-18T00:00:00"/>
    <d v="2025-05-06T00:00:00"/>
  </r>
  <r>
    <x v="927"/>
    <n v="78798"/>
    <x v="272"/>
    <n v="60105"/>
    <n v="4598"/>
    <n v="2748"/>
    <n v="551"/>
    <n v="36425.53"/>
    <n v="527.75"/>
    <n v="0.96"/>
    <n v="66.11"/>
    <n v="7414"/>
    <n v="3619"/>
    <n v="1045"/>
    <n v="4433.6099999999997"/>
    <n v="38654.080000000002"/>
    <d v="2024-12-04T00:00:00"/>
    <d v="2025-05-26T00:00:00"/>
    <d v="2024-12-04T00:00:00"/>
    <d v="2025-05-26T00:00:00"/>
  </r>
  <r>
    <x v="928"/>
    <n v="43946"/>
    <x v="143"/>
    <n v="61740"/>
    <n v="45697"/>
    <n v="55"/>
    <n v="11"/>
    <n v="2009.61"/>
    <n v="456.39"/>
    <n v="41.49"/>
    <n v="182.69"/>
    <n v="50365"/>
    <n v="584"/>
    <n v="96"/>
    <n v="4756.12"/>
    <n v="4661.3900000000003"/>
    <d v="2024-07-11T00:00:00"/>
    <d v="2025-05-27T00:00:00"/>
    <d v="2024-07-11T00:00:00"/>
    <d v="2025-05-27T00:00:00"/>
  </r>
  <r>
    <x v="929"/>
    <n v="71897"/>
    <x v="588"/>
    <n v="35004"/>
    <n v="23205"/>
    <n v="4974"/>
    <n v="5"/>
    <n v="716.06"/>
    <n v="222.93"/>
    <n v="44.59"/>
    <n v="143.21"/>
    <n v="26632"/>
    <n v="5766"/>
    <n v="399"/>
    <n v="4190.05"/>
    <n v="2129.23"/>
    <d v="2025-04-24T00:00:00"/>
    <d v="2025-05-15T00:00:00"/>
    <d v="2025-04-24T00:00:00"/>
    <d v="2025-05-15T00:00:00"/>
  </r>
  <r>
    <x v="930"/>
    <n v="83471"/>
    <x v="484"/>
    <n v="47156"/>
    <n v="2145"/>
    <n v="1742"/>
    <n v="377"/>
    <n v="106239.58"/>
    <n v="343.45"/>
    <n v="0.91"/>
    <n v="281.8"/>
    <n v="3706"/>
    <n v="2515"/>
    <n v="520"/>
    <n v="980.5"/>
    <n v="107709.53"/>
    <d v="2024-12-10T00:00:00"/>
    <d v="2025-05-29T00:00:00"/>
    <d v="2024-12-10T00:00:00"/>
    <d v="2025-05-29T00:00:00"/>
  </r>
  <r>
    <x v="931"/>
    <n v="50143"/>
    <x v="589"/>
    <n v="54509"/>
    <n v="22744"/>
    <n v="3983"/>
    <n v="274"/>
    <n v="94891.58"/>
    <n v="608.57000000000005"/>
    <n v="2.2200000000000002"/>
    <n v="346.32"/>
    <n v="28250"/>
    <n v="4108"/>
    <n v="528"/>
    <n v="665.2"/>
    <n v="95318.05"/>
    <d v="2024-12-13T00:00:00"/>
    <d v="2025-05-23T00:00:00"/>
    <d v="2024-12-13T00:00:00"/>
    <d v="2025-05-23T00:00:00"/>
  </r>
  <r>
    <x v="932"/>
    <n v="58622"/>
    <x v="555"/>
    <n v="46600"/>
    <n v="28392"/>
    <n v="1369"/>
    <n v="702"/>
    <n v="279609.25"/>
    <n v="691.08"/>
    <n v="0.98"/>
    <n v="398.3"/>
    <n v="32998"/>
    <n v="1751"/>
    <n v="906"/>
    <n v="5346.87"/>
    <n v="288039.27"/>
    <d v="2024-09-28T00:00:00"/>
    <d v="2025-05-21T00:00:00"/>
    <d v="2024-09-28T00:00:00"/>
    <d v="2025-05-21T00:00:00"/>
  </r>
  <r>
    <x v="933"/>
    <n v="45475"/>
    <x v="278"/>
    <n v="96177"/>
    <n v="22230"/>
    <n v="4739"/>
    <n v="555"/>
    <n v="273494.17"/>
    <n v="579.46"/>
    <n v="1.04"/>
    <n v="492.78"/>
    <n v="26280"/>
    <n v="5196"/>
    <n v="872"/>
    <n v="5537.91"/>
    <n v="275548.46999999997"/>
    <d v="2025-02-09T00:00:00"/>
    <d v="2025-05-22T00:00:00"/>
    <d v="2025-02-09T00:00:00"/>
    <d v="2025-05-22T00:00:00"/>
  </r>
  <r>
    <x v="934"/>
    <n v="29416"/>
    <x v="383"/>
    <n v="69994"/>
    <n v="1386"/>
    <n v="402"/>
    <n v="139"/>
    <n v="51267.24"/>
    <n v="660.49"/>
    <n v="4.75"/>
    <n v="368.83"/>
    <n v="7860"/>
    <n v="668"/>
    <n v="146"/>
    <n v="3834.42"/>
    <n v="58900.07"/>
    <d v="2024-11-09T00:00:00"/>
    <d v="2025-05-18T00:00:00"/>
    <d v="2024-11-09T00:00:00"/>
    <d v="2025-05-18T00:00:00"/>
  </r>
  <r>
    <x v="935"/>
    <n v="74182"/>
    <x v="372"/>
    <n v="46738"/>
    <n v="3131"/>
    <n v="1531"/>
    <n v="624"/>
    <n v="59939.55"/>
    <n v="345.41"/>
    <n v="0.55000000000000004"/>
    <n v="96.06"/>
    <n v="10293"/>
    <n v="2162"/>
    <n v="770"/>
    <n v="3017.05"/>
    <n v="65132.15"/>
    <d v="2024-06-22T00:00:00"/>
    <d v="2025-05-19T00:00:00"/>
    <d v="2024-06-22T00:00:00"/>
    <d v="2025-05-19T00:00:00"/>
  </r>
  <r>
    <x v="936"/>
    <n v="21780"/>
    <x v="590"/>
    <n v="89258"/>
    <n v="32087"/>
    <n v="1242"/>
    <n v="932"/>
    <n v="327005.21999999997"/>
    <n v="398.86"/>
    <n v="0.43"/>
    <n v="350.86"/>
    <n v="39363"/>
    <n v="2130"/>
    <n v="1279"/>
    <n v="885.62"/>
    <n v="333628"/>
    <d v="2025-01-12T00:00:00"/>
    <d v="2025-05-27T00:00:00"/>
    <d v="2025-01-12T00:00:00"/>
    <d v="2025-05-27T00:00:00"/>
  </r>
  <r>
    <x v="937"/>
    <n v="49722"/>
    <x v="494"/>
    <n v="37111"/>
    <n v="46355"/>
    <n v="1802"/>
    <n v="272"/>
    <n v="104412.49"/>
    <n v="88.03"/>
    <n v="0.32"/>
    <n v="383.87"/>
    <n v="49906"/>
    <n v="2635"/>
    <n v="303"/>
    <n v="1418.12"/>
    <n v="109601.4"/>
    <d v="2024-06-21T00:00:00"/>
    <d v="2025-05-05T00:00:00"/>
    <d v="2024-06-21T00:00:00"/>
    <d v="2025-05-05T00:00:00"/>
  </r>
  <r>
    <x v="938"/>
    <n v="86555"/>
    <x v="591"/>
    <n v="38254"/>
    <n v="32919"/>
    <n v="3402"/>
    <n v="845"/>
    <n v="410693.04"/>
    <n v="778.41"/>
    <n v="0.92"/>
    <n v="486.03"/>
    <n v="37640"/>
    <n v="3863"/>
    <n v="1061"/>
    <n v="3582.23"/>
    <n v="418610.81"/>
    <d v="2024-07-30T00:00:00"/>
    <d v="2025-05-19T00:00:00"/>
    <d v="2024-07-30T00:00:00"/>
    <d v="2025-05-19T00:00:00"/>
  </r>
  <r>
    <x v="939"/>
    <n v="96422"/>
    <x v="592"/>
    <n v="33212"/>
    <n v="36023"/>
    <n v="1531"/>
    <n v="554"/>
    <n v="185078.78"/>
    <n v="266.95999999999998"/>
    <n v="0.48"/>
    <n v="334.08"/>
    <n v="36744"/>
    <n v="2114"/>
    <n v="777"/>
    <n v="4155.7"/>
    <n v="194654.14"/>
    <d v="2024-08-16T00:00:00"/>
    <d v="2025-05-03T00:00:00"/>
    <d v="2024-08-16T00:00:00"/>
    <d v="2025-05-03T00:00:00"/>
  </r>
  <r>
    <x v="940"/>
    <n v="23736"/>
    <x v="103"/>
    <n v="46473"/>
    <n v="34519"/>
    <n v="1112"/>
    <n v="607"/>
    <n v="262711.21999999997"/>
    <n v="724.34"/>
    <n v="1.19"/>
    <n v="432.8"/>
    <n v="42956"/>
    <n v="1383"/>
    <n v="1101"/>
    <n v="3199.34"/>
    <n v="270648.46000000002"/>
    <d v="2024-09-03T00:00:00"/>
    <d v="2025-05-10T00:00:00"/>
    <d v="2024-09-03T00:00:00"/>
    <d v="2025-05-10T00:00:00"/>
  </r>
  <r>
    <x v="941"/>
    <n v="29387"/>
    <x v="593"/>
    <n v="57584"/>
    <n v="45283"/>
    <n v="1624"/>
    <n v="102"/>
    <n v="31189.53"/>
    <n v="721.62"/>
    <n v="7.07"/>
    <n v="305.77999999999997"/>
    <n v="54776"/>
    <n v="2508"/>
    <n v="201"/>
    <n v="806.22"/>
    <n v="40100.720000000001"/>
    <d v="2025-03-22T00:00:00"/>
    <d v="2025-05-15T00:00:00"/>
    <d v="2025-03-22T00:00:00"/>
    <d v="2025-05-15T00:00:00"/>
  </r>
  <r>
    <x v="942"/>
    <n v="95752"/>
    <x v="594"/>
    <n v="76111"/>
    <n v="25411"/>
    <n v="2108"/>
    <n v="78"/>
    <n v="12018.2"/>
    <n v="991.68"/>
    <n v="12.71"/>
    <n v="154.08000000000001"/>
    <n v="25911"/>
    <n v="2682"/>
    <n v="153"/>
    <n v="4943.6499999999996"/>
    <n v="20188.740000000002"/>
    <d v="2024-08-26T00:00:00"/>
    <d v="2025-05-29T00:00:00"/>
    <d v="2024-08-26T00:00:00"/>
    <d v="2025-05-29T00:00:00"/>
  </r>
  <r>
    <x v="943"/>
    <n v="74911"/>
    <x v="461"/>
    <n v="31778"/>
    <n v="46252"/>
    <n v="3067"/>
    <n v="731"/>
    <n v="355791.04"/>
    <n v="649.49"/>
    <n v="0.89"/>
    <n v="486.72"/>
    <n v="50999"/>
    <n v="3137"/>
    <n v="776"/>
    <n v="4966"/>
    <n v="360656.73"/>
    <d v="2025-01-14T00:00:00"/>
    <d v="2025-05-25T00:00:00"/>
    <d v="2025-01-14T00:00:00"/>
    <d v="2025-05-25T00:00:00"/>
  </r>
  <r>
    <x v="944"/>
    <n v="39585"/>
    <x v="362"/>
    <n v="39854"/>
    <n v="17849"/>
    <n v="4974"/>
    <n v="504"/>
    <n v="235521.94"/>
    <n v="526.38"/>
    <n v="1.04"/>
    <n v="467.31"/>
    <n v="24236"/>
    <n v="5447"/>
    <n v="885"/>
    <n v="4171.03"/>
    <n v="241995.05"/>
    <d v="2025-01-01T00:00:00"/>
    <d v="2025-05-02T00:00:00"/>
    <d v="2025-01-01T00:00:00"/>
    <d v="2025-05-02T00:00:00"/>
  </r>
  <r>
    <x v="945"/>
    <n v="50215"/>
    <x v="595"/>
    <n v="33404"/>
    <n v="37760"/>
    <n v="2353"/>
    <n v="106"/>
    <n v="27904.5"/>
    <n v="293.2"/>
    <n v="2.77"/>
    <n v="263.25"/>
    <n v="40914"/>
    <n v="3286"/>
    <n v="393"/>
    <n v="1160.77"/>
    <n v="30594.59"/>
    <d v="2025-01-05T00:00:00"/>
    <d v="2025-05-15T00:00:00"/>
    <d v="2025-01-05T00:00:00"/>
    <d v="2025-05-15T00:00:00"/>
  </r>
  <r>
    <x v="946"/>
    <n v="59643"/>
    <x v="596"/>
    <n v="69015"/>
    <n v="6677"/>
    <n v="2382"/>
    <n v="943"/>
    <n v="320584"/>
    <n v="64.36"/>
    <n v="7.0000000000000007E-2"/>
    <n v="339.96"/>
    <n v="13294"/>
    <n v="2412"/>
    <n v="1314"/>
    <n v="974.49"/>
    <n v="326153.78000000003"/>
    <d v="2024-09-18T00:00:00"/>
    <d v="2025-05-21T00:00:00"/>
    <d v="2024-09-18T00:00:00"/>
    <d v="2025-05-21T00:00:00"/>
  </r>
  <r>
    <x v="947"/>
    <n v="49756"/>
    <x v="465"/>
    <n v="42683"/>
    <n v="49985"/>
    <n v="2843"/>
    <n v="410"/>
    <n v="150677.98000000001"/>
    <n v="721.72"/>
    <n v="1.76"/>
    <n v="367.51"/>
    <n v="55181"/>
    <n v="3796"/>
    <n v="630"/>
    <n v="4124.01"/>
    <n v="159004.10999999999"/>
    <d v="2024-08-04T00:00:00"/>
    <d v="2025-05-04T00:00:00"/>
    <d v="2024-08-04T00:00:00"/>
    <d v="2025-05-04T00:00:00"/>
  </r>
  <r>
    <x v="948"/>
    <n v="58051"/>
    <x v="597"/>
    <n v="37176"/>
    <n v="26274"/>
    <n v="2302"/>
    <n v="121"/>
    <n v="24420.83"/>
    <n v="918.18"/>
    <n v="7.59"/>
    <n v="201.83"/>
    <n v="30938"/>
    <n v="2611"/>
    <n v="492"/>
    <n v="1769.07"/>
    <n v="24822.02"/>
    <d v="2024-12-04T00:00:00"/>
    <d v="2025-05-08T00:00:00"/>
    <d v="2024-12-04T00:00:00"/>
    <d v="2025-05-08T00:00:00"/>
  </r>
  <r>
    <x v="949"/>
    <n v="75965"/>
    <x v="598"/>
    <n v="91517"/>
    <n v="27657"/>
    <n v="4213"/>
    <n v="272"/>
    <n v="123695.85"/>
    <n v="373.46"/>
    <n v="1.37"/>
    <n v="454.76"/>
    <n v="35128"/>
    <n v="4884"/>
    <n v="476"/>
    <n v="4724.29"/>
    <n v="129784.76"/>
    <d v="2024-10-12T00:00:00"/>
    <d v="2025-05-12T00:00:00"/>
    <d v="2024-10-12T00:00:00"/>
    <d v="2025-05-12T00:00:00"/>
  </r>
  <r>
    <x v="950"/>
    <n v="61400"/>
    <x v="599"/>
    <n v="78795"/>
    <n v="37986"/>
    <n v="1034"/>
    <n v="552"/>
    <n v="89731.04"/>
    <n v="778.64"/>
    <n v="1.41"/>
    <n v="162.56"/>
    <n v="43266"/>
    <n v="1194"/>
    <n v="910"/>
    <n v="1923.61"/>
    <n v="89861.94"/>
    <d v="2025-02-08T00:00:00"/>
    <d v="2025-05-21T00:00:00"/>
    <d v="2025-02-08T00:00:00"/>
    <d v="2025-05-21T00:00:00"/>
  </r>
  <r>
    <x v="951"/>
    <n v="27897"/>
    <x v="206"/>
    <n v="94541"/>
    <n v="41932"/>
    <n v="89"/>
    <n v="38"/>
    <n v="12987.63"/>
    <n v="825.74"/>
    <n v="21.73"/>
    <n v="341.78"/>
    <n v="43816"/>
    <n v="888"/>
    <n v="477"/>
    <n v="5012.4799999999996"/>
    <n v="13868.76"/>
    <d v="2024-06-14T00:00:00"/>
    <d v="2025-05-19T00:00:00"/>
    <d v="2024-06-14T00:00:00"/>
    <d v="2025-05-19T00:00:00"/>
  </r>
  <r>
    <x v="952"/>
    <n v="61271"/>
    <x v="600"/>
    <n v="96612"/>
    <n v="7735"/>
    <n v="43"/>
    <n v="27"/>
    <n v="7799.87"/>
    <n v="475.58"/>
    <n v="17.61"/>
    <n v="288.88"/>
    <n v="14996"/>
    <n v="452"/>
    <n v="205"/>
    <n v="2417.36"/>
    <n v="10387.82"/>
    <d v="2024-06-13T00:00:00"/>
    <d v="2025-05-10T00:00:00"/>
    <d v="2024-06-13T00:00:00"/>
    <d v="2025-05-10T00:00:00"/>
  </r>
  <r>
    <x v="953"/>
    <n v="61335"/>
    <x v="601"/>
    <n v="97449"/>
    <n v="37565"/>
    <n v="2502"/>
    <n v="918"/>
    <n v="114450.55"/>
    <n v="670.24"/>
    <n v="0.73"/>
    <n v="124.67"/>
    <n v="42153"/>
    <n v="2839"/>
    <n v="1350"/>
    <n v="4522.21"/>
    <n v="123039.65"/>
    <d v="2024-09-21T00:00:00"/>
    <d v="2025-05-07T00:00:00"/>
    <d v="2024-09-21T00:00:00"/>
    <d v="2025-05-07T00:00:00"/>
  </r>
  <r>
    <x v="954"/>
    <n v="39995"/>
    <x v="602"/>
    <n v="68886"/>
    <n v="23989"/>
    <n v="3918"/>
    <n v="625"/>
    <n v="305174.40000000002"/>
    <n v="75.959999999999994"/>
    <n v="0.12"/>
    <n v="488.28"/>
    <n v="26051"/>
    <n v="4148"/>
    <n v="729"/>
    <n v="2297.79"/>
    <n v="307118.21999999997"/>
    <d v="2024-06-07T00:00:00"/>
    <d v="2025-05-17T00:00:00"/>
    <d v="2024-06-07T00:00:00"/>
    <d v="2025-05-17T00:00:00"/>
  </r>
  <r>
    <x v="955"/>
    <n v="52500"/>
    <x v="1"/>
    <n v="65797"/>
    <n v="19730"/>
    <n v="480"/>
    <n v="18"/>
    <n v="5501.33"/>
    <n v="360.37"/>
    <n v="20.02"/>
    <n v="305.63"/>
    <n v="24173"/>
    <n v="1173"/>
    <n v="440"/>
    <n v="5126.67"/>
    <n v="11622.64"/>
    <d v="2025-03-13T00:00:00"/>
    <d v="2025-05-20T00:00:00"/>
    <d v="2025-03-13T00:00:00"/>
    <d v="2025-05-20T00:00:00"/>
  </r>
  <r>
    <x v="956"/>
    <n v="25375"/>
    <x v="321"/>
    <n v="50600"/>
    <n v="2966"/>
    <n v="2407"/>
    <n v="656"/>
    <n v="269735.14"/>
    <n v="476.4"/>
    <n v="0.73"/>
    <n v="411.18"/>
    <n v="9894"/>
    <n v="3383"/>
    <n v="669"/>
    <n v="4964.97"/>
    <n v="279207.55"/>
    <d v="2024-12-09T00:00:00"/>
    <d v="2025-05-23T00:00:00"/>
    <d v="2024-12-09T00:00:00"/>
    <d v="2025-05-23T00:00:00"/>
  </r>
  <r>
    <x v="957"/>
    <n v="53639"/>
    <x v="603"/>
    <n v="90598"/>
    <n v="1363"/>
    <n v="557"/>
    <n v="36"/>
    <n v="13610.24"/>
    <n v="915.3"/>
    <n v="25.42"/>
    <n v="378.06"/>
    <n v="6641"/>
    <n v="1050"/>
    <n v="364"/>
    <n v="5612.58"/>
    <n v="17358.560000000001"/>
    <d v="2024-07-31T00:00:00"/>
    <d v="2025-05-08T00:00:00"/>
    <d v="2024-07-31T00:00:00"/>
    <d v="2025-05-08T00:00:00"/>
  </r>
  <r>
    <x v="958"/>
    <n v="92725"/>
    <x v="604"/>
    <n v="75520"/>
    <n v="44833"/>
    <n v="3201"/>
    <n v="245"/>
    <n v="53990.03"/>
    <n v="564.61"/>
    <n v="2.2999999999999998"/>
    <n v="220.37"/>
    <n v="53418"/>
    <n v="3610"/>
    <n v="719"/>
    <n v="716.92"/>
    <n v="63092.14"/>
    <d v="2024-12-01T00:00:00"/>
    <d v="2025-05-24T00:00:00"/>
    <d v="2024-12-01T00:00:00"/>
    <d v="2025-05-24T00:00:00"/>
  </r>
  <r>
    <x v="959"/>
    <n v="54678"/>
    <x v="414"/>
    <n v="59583"/>
    <n v="8576"/>
    <n v="1632"/>
    <n v="715"/>
    <n v="242667.23"/>
    <n v="657.36"/>
    <n v="0.92"/>
    <n v="339.39"/>
    <n v="11376"/>
    <n v="2554"/>
    <n v="1034"/>
    <n v="3742.55"/>
    <n v="252035.1"/>
    <d v="2024-09-29T00:00:00"/>
    <d v="2025-05-18T00:00:00"/>
    <d v="2024-09-29T00:00:00"/>
    <d v="2025-05-18T00:00:00"/>
  </r>
  <r>
    <x v="960"/>
    <n v="30346"/>
    <x v="371"/>
    <n v="55156"/>
    <n v="14535"/>
    <n v="2863"/>
    <n v="188"/>
    <n v="2946.03"/>
    <n v="993.29"/>
    <n v="5.28"/>
    <n v="15.67"/>
    <n v="21364"/>
    <n v="3208"/>
    <n v="538"/>
    <n v="4816.1099999999997"/>
    <n v="9177.61"/>
    <d v="2024-07-22T00:00:00"/>
    <d v="2025-05-25T00:00:00"/>
    <d v="2024-07-22T00:00:00"/>
    <d v="2025-05-25T00:00:00"/>
  </r>
  <r>
    <x v="539"/>
    <n v="60667"/>
    <x v="605"/>
    <n v="95842"/>
    <n v="36343"/>
    <n v="1666"/>
    <n v="847"/>
    <n v="298801.94"/>
    <n v="886.03"/>
    <n v="1.05"/>
    <n v="352.78"/>
    <n v="38107"/>
    <n v="1941"/>
    <n v="998"/>
    <n v="1579.25"/>
    <n v="302278.01"/>
    <d v="2024-07-10T00:00:00"/>
    <d v="2025-05-10T00:00:00"/>
    <d v="2024-07-10T00:00:00"/>
    <d v="2025-05-10T00:00:00"/>
  </r>
  <r>
    <x v="961"/>
    <n v="79119"/>
    <x v="606"/>
    <n v="41573"/>
    <n v="21909"/>
    <n v="4060"/>
    <n v="912"/>
    <n v="334343.19"/>
    <n v="541.54999999999995"/>
    <n v="0.59"/>
    <n v="366.6"/>
    <n v="26187"/>
    <n v="4880"/>
    <n v="1217"/>
    <n v="1699.06"/>
    <n v="335909.72"/>
    <d v="2025-03-28T00:00:00"/>
    <d v="2025-05-05T00:00:00"/>
    <d v="2025-03-28T00:00:00"/>
    <d v="2025-05-05T00:00:00"/>
  </r>
  <r>
    <x v="962"/>
    <n v="47201"/>
    <x v="137"/>
    <n v="98578"/>
    <n v="10886"/>
    <n v="3510"/>
    <n v="164"/>
    <n v="8611.0499999999993"/>
    <n v="200.25"/>
    <n v="1.22"/>
    <n v="52.51"/>
    <n v="15113"/>
    <n v="4363"/>
    <n v="406"/>
    <n v="1578.19"/>
    <n v="10717.35"/>
    <d v="2024-11-04T00:00:00"/>
    <d v="2025-05-27T00:00:00"/>
    <d v="2024-11-04T00:00:00"/>
    <d v="2025-05-27T00:00:00"/>
  </r>
  <r>
    <x v="963"/>
    <n v="67366"/>
    <x v="312"/>
    <n v="70160"/>
    <n v="45813"/>
    <n v="3417"/>
    <n v="408"/>
    <n v="147820.98000000001"/>
    <n v="354.53"/>
    <n v="0.87"/>
    <n v="362.31"/>
    <n v="50050"/>
    <n v="4110"/>
    <n v="613"/>
    <n v="448.91"/>
    <n v="154039.60999999999"/>
    <d v="2025-01-09T00:00:00"/>
    <d v="2025-05-04T00:00:00"/>
    <d v="2025-01-09T00:00:00"/>
    <d v="2025-05-04T00:00:00"/>
  </r>
  <r>
    <x v="964"/>
    <n v="28050"/>
    <x v="607"/>
    <n v="58605"/>
    <n v="38683"/>
    <n v="297"/>
    <n v="123"/>
    <n v="60208.92"/>
    <n v="491.94"/>
    <n v="4"/>
    <n v="489.5"/>
    <n v="39803"/>
    <n v="487"/>
    <n v="196"/>
    <n v="1826.78"/>
    <n v="63304.58"/>
    <d v="2024-09-21T00:00:00"/>
    <d v="2025-05-27T00:00:00"/>
    <d v="2024-09-21T00:00:00"/>
    <d v="2025-05-27T00:00:00"/>
  </r>
  <r>
    <x v="965"/>
    <n v="96310"/>
    <x v="451"/>
    <n v="45457"/>
    <n v="42811"/>
    <n v="3990"/>
    <n v="406"/>
    <n v="143921.13"/>
    <n v="344.38"/>
    <n v="0.85"/>
    <n v="354.49"/>
    <n v="46224"/>
    <n v="4484"/>
    <n v="841"/>
    <n v="3056.94"/>
    <n v="150705.51"/>
    <d v="2025-02-14T00:00:00"/>
    <d v="2025-05-17T00:00:00"/>
    <d v="2025-02-14T00:00:00"/>
    <d v="2025-05-17T00:00:00"/>
  </r>
  <r>
    <x v="966"/>
    <n v="29808"/>
    <x v="608"/>
    <n v="82882"/>
    <n v="22225"/>
    <n v="1666"/>
    <n v="77"/>
    <n v="26009.62"/>
    <n v="260.04000000000002"/>
    <n v="3.38"/>
    <n v="337.79"/>
    <n v="30870"/>
    <n v="2108"/>
    <n v="492"/>
    <n v="5051.07"/>
    <n v="26213.83"/>
    <d v="2024-07-30T00:00:00"/>
    <d v="2025-05-06T00:00:00"/>
    <d v="2024-07-30T00:00:00"/>
    <d v="2025-05-06T00:00:00"/>
  </r>
  <r>
    <x v="967"/>
    <n v="91520"/>
    <x v="609"/>
    <n v="48895"/>
    <n v="48410"/>
    <n v="2881"/>
    <n v="362"/>
    <n v="149271.35"/>
    <n v="82.24"/>
    <n v="0.23"/>
    <n v="412.35"/>
    <n v="51665"/>
    <n v="3074"/>
    <n v="823"/>
    <n v="169.9"/>
    <n v="155766.39999999999"/>
    <d v="2024-12-22T00:00:00"/>
    <d v="2025-05-20T00:00:00"/>
    <d v="2024-12-22T00:00:00"/>
    <d v="2025-05-20T00:00:00"/>
  </r>
  <r>
    <x v="968"/>
    <n v="27750"/>
    <x v="610"/>
    <n v="52463"/>
    <n v="9899"/>
    <n v="1458"/>
    <n v="374"/>
    <n v="10969.96"/>
    <n v="465.72"/>
    <n v="1.25"/>
    <n v="29.33"/>
    <n v="16302"/>
    <n v="1898"/>
    <n v="787"/>
    <n v="4604.37"/>
    <n v="17788.59"/>
    <d v="2025-02-19T00:00:00"/>
    <d v="2025-05-26T00:00:00"/>
    <d v="2025-02-19T00:00:00"/>
    <d v="2025-05-26T00:00:00"/>
  </r>
  <r>
    <x v="969"/>
    <n v="83308"/>
    <x v="611"/>
    <n v="45797"/>
    <n v="37499"/>
    <n v="918"/>
    <n v="860"/>
    <n v="385376.82"/>
    <n v="80.44"/>
    <n v="0.09"/>
    <n v="448.11"/>
    <n v="40085"/>
    <n v="1037"/>
    <n v="1140"/>
    <n v="4307.3999999999996"/>
    <n v="390231.33"/>
    <d v="2025-02-16T00:00:00"/>
    <d v="2025-05-16T00:00:00"/>
    <d v="2025-02-16T00:00:00"/>
    <d v="2025-05-16T00:00:00"/>
  </r>
  <r>
    <x v="970"/>
    <n v="63060"/>
    <x v="147"/>
    <n v="47189"/>
    <n v="21031"/>
    <n v="2785"/>
    <n v="71"/>
    <n v="9673.89"/>
    <n v="543.38"/>
    <n v="7.65"/>
    <n v="136.25"/>
    <n v="28086"/>
    <n v="3331"/>
    <n v="471"/>
    <n v="1207.67"/>
    <n v="14281.99"/>
    <d v="2024-08-10T00:00:00"/>
    <d v="2025-05-25T00:00:00"/>
    <d v="2024-08-10T00:00:00"/>
    <d v="2025-05-25T00:00:00"/>
  </r>
  <r>
    <x v="971"/>
    <n v="35954"/>
    <x v="285"/>
    <n v="46943"/>
    <n v="41225"/>
    <n v="4484"/>
    <n v="759"/>
    <n v="163214.54999999999"/>
    <n v="134.36000000000001"/>
    <n v="0.18"/>
    <n v="215.04"/>
    <n v="46154"/>
    <n v="5059"/>
    <n v="766"/>
    <n v="2427.94"/>
    <n v="168451.56"/>
    <d v="2024-06-25T00:00:00"/>
    <d v="2025-05-09T00:00:00"/>
    <d v="2024-06-25T00:00:00"/>
    <d v="2025-05-09T00:00:00"/>
  </r>
  <r>
    <x v="972"/>
    <n v="37868"/>
    <x v="308"/>
    <n v="52222"/>
    <n v="14758"/>
    <n v="1560"/>
    <n v="689"/>
    <n v="165338.23999999999"/>
    <n v="692.74"/>
    <n v="1.01"/>
    <n v="239.97"/>
    <n v="16587"/>
    <n v="2239"/>
    <n v="1138"/>
    <n v="4092.53"/>
    <n v="170096.2"/>
    <d v="2024-09-29T00:00:00"/>
    <d v="2025-05-24T00:00:00"/>
    <d v="2024-09-29T00:00:00"/>
    <d v="2025-05-24T00:00:00"/>
  </r>
  <r>
    <x v="973"/>
    <n v="89392"/>
    <x v="612"/>
    <n v="89526"/>
    <n v="13161"/>
    <n v="2104"/>
    <n v="35"/>
    <n v="7601.98"/>
    <n v="23.29"/>
    <n v="0.67"/>
    <n v="217.2"/>
    <n v="14709"/>
    <n v="2249"/>
    <n v="439"/>
    <n v="1536.41"/>
    <n v="7885.83"/>
    <d v="2024-07-30T00:00:00"/>
    <d v="2025-05-18T00:00:00"/>
    <d v="2024-07-30T00:00:00"/>
    <d v="2025-05-18T00:00:00"/>
  </r>
  <r>
    <x v="974"/>
    <n v="31055"/>
    <x v="38"/>
    <n v="89220"/>
    <n v="22558"/>
    <n v="4861"/>
    <n v="180"/>
    <n v="60646.19"/>
    <n v="985.95"/>
    <n v="5.48"/>
    <n v="336.92"/>
    <n v="26164"/>
    <n v="5487"/>
    <n v="485"/>
    <n v="3597.08"/>
    <n v="62449.98"/>
    <d v="2025-01-10T00:00:00"/>
    <d v="2025-05-26T00:00:00"/>
    <d v="2025-01-10T00:00:00"/>
    <d v="2025-05-26T00:00:00"/>
  </r>
  <r>
    <x v="975"/>
    <n v="46162"/>
    <x v="613"/>
    <n v="54687"/>
    <n v="33720"/>
    <n v="2813"/>
    <n v="168"/>
    <n v="54740.44"/>
    <n v="725.67"/>
    <n v="4.32"/>
    <n v="325.83999999999997"/>
    <n v="39078"/>
    <n v="3796"/>
    <n v="420"/>
    <n v="3876.15"/>
    <n v="64502.67"/>
    <d v="2024-07-28T00:00:00"/>
    <d v="2025-05-06T00:00:00"/>
    <d v="2024-07-28T00:00:00"/>
    <d v="2025-05-06T00:00:00"/>
  </r>
  <r>
    <x v="976"/>
    <n v="34407"/>
    <x v="254"/>
    <n v="89201"/>
    <n v="15057"/>
    <n v="71"/>
    <n v="28"/>
    <n v="4602.58"/>
    <n v="626.29"/>
    <n v="22.37"/>
    <n v="164.38"/>
    <n v="19693"/>
    <n v="696"/>
    <n v="106"/>
    <n v="4024.23"/>
    <n v="11881.03"/>
    <d v="2025-03-29T00:00:00"/>
    <d v="2025-05-16T00:00:00"/>
    <d v="2025-03-29T00:00:00"/>
    <d v="2025-05-16T00:00:00"/>
  </r>
  <r>
    <x v="977"/>
    <n v="80167"/>
    <x v="154"/>
    <n v="95308"/>
    <n v="18933"/>
    <n v="4474"/>
    <n v="250"/>
    <n v="53427.45"/>
    <n v="611.16"/>
    <n v="2.44"/>
    <n v="213.71"/>
    <n v="22729"/>
    <n v="4766"/>
    <n v="321"/>
    <n v="4915.1099999999997"/>
    <n v="58217.68"/>
    <d v="2024-08-09T00:00:00"/>
    <d v="2025-05-23T00:00:00"/>
    <d v="2024-08-09T00:00:00"/>
    <d v="2025-05-23T00:00:00"/>
  </r>
  <r>
    <x v="978"/>
    <n v="30683"/>
    <x v="151"/>
    <n v="89819"/>
    <n v="15942"/>
    <n v="4870"/>
    <n v="657"/>
    <n v="12017.49"/>
    <n v="424.88"/>
    <n v="0.65"/>
    <n v="18.29"/>
    <n v="21452"/>
    <n v="5297"/>
    <n v="762"/>
    <n v="1502.78"/>
    <n v="16825.2"/>
    <d v="2025-01-28T00:00:00"/>
    <d v="2025-05-16T00:00:00"/>
    <d v="2025-01-28T00:00:00"/>
    <d v="2025-05-16T00:00:00"/>
  </r>
  <r>
    <x v="979"/>
    <n v="64293"/>
    <x v="494"/>
    <n v="91336"/>
    <n v="22162"/>
    <n v="1235"/>
    <n v="932"/>
    <n v="392496.97"/>
    <n v="108.24"/>
    <n v="0.12"/>
    <n v="421.13"/>
    <n v="23782"/>
    <n v="2227"/>
    <n v="1211"/>
    <n v="320.27"/>
    <n v="396585.58"/>
    <d v="2024-06-26T00:00:00"/>
    <d v="2025-05-15T00:00:00"/>
    <d v="2024-06-26T00:00:00"/>
    <d v="2025-05-15T00:00:00"/>
  </r>
  <r>
    <x v="980"/>
    <n v="64552"/>
    <x v="551"/>
    <n v="97969"/>
    <n v="11498"/>
    <n v="3393"/>
    <n v="413"/>
    <n v="180876.75"/>
    <n v="506.38"/>
    <n v="1.23"/>
    <n v="437.96"/>
    <n v="20436"/>
    <n v="3985"/>
    <n v="768"/>
    <n v="2034.57"/>
    <n v="186070.1"/>
    <d v="2024-09-15T00:00:00"/>
    <d v="2025-05-02T00:00:00"/>
    <d v="2024-09-15T00:00:00"/>
    <d v="2025-05-02T00:00:00"/>
  </r>
  <r>
    <x v="981"/>
    <n v="74592"/>
    <x v="260"/>
    <n v="77458"/>
    <n v="36575"/>
    <n v="712"/>
    <n v="612"/>
    <n v="99126.95"/>
    <n v="403.97"/>
    <n v="0.66"/>
    <n v="161.97"/>
    <n v="40092"/>
    <n v="1317"/>
    <n v="831"/>
    <n v="3465.74"/>
    <n v="106939.98"/>
    <d v="2025-04-06T00:00:00"/>
    <d v="2025-05-06T00:00:00"/>
    <d v="2025-04-06T00:00:00"/>
    <d v="2025-05-06T00:00:00"/>
  </r>
  <r>
    <x v="982"/>
    <n v="62628"/>
    <x v="74"/>
    <n v="51352"/>
    <n v="21646"/>
    <n v="1061"/>
    <n v="793"/>
    <n v="26801.54"/>
    <n v="588.42999999999995"/>
    <n v="0.74"/>
    <n v="33.799999999999997"/>
    <n v="27170"/>
    <n v="1573"/>
    <n v="1140"/>
    <n v="3517.54"/>
    <n v="36772.06"/>
    <d v="2025-01-18T00:00:00"/>
    <d v="2025-05-11T00:00:00"/>
    <d v="2025-01-18T00:00:00"/>
    <d v="2025-05-11T00:00:00"/>
  </r>
  <r>
    <x v="983"/>
    <n v="69107"/>
    <x v="232"/>
    <n v="62152"/>
    <n v="28224"/>
    <n v="1361"/>
    <n v="836"/>
    <n v="399778.27"/>
    <n v="172.39"/>
    <n v="0.21"/>
    <n v="478.2"/>
    <n v="30870"/>
    <n v="1627"/>
    <n v="1250"/>
    <n v="218.42"/>
    <n v="403012.57"/>
    <d v="2024-09-04T00:00:00"/>
    <d v="2025-05-12T00:00:00"/>
    <d v="2024-09-04T00:00:00"/>
    <d v="2025-05-12T00:00:00"/>
  </r>
  <r>
    <x v="984"/>
    <n v="87573"/>
    <x v="29"/>
    <n v="76326"/>
    <n v="17943"/>
    <n v="1434"/>
    <n v="27"/>
    <n v="3590.55"/>
    <n v="162.82"/>
    <n v="6.03"/>
    <n v="132.97999999999999"/>
    <n v="20261"/>
    <n v="2169"/>
    <n v="165"/>
    <n v="4267.75"/>
    <n v="4957.25"/>
    <d v="2025-03-26T00:00:00"/>
    <d v="2025-05-01T00:00:00"/>
    <d v="2025-03-26T00:00:00"/>
    <d v="2025-05-01T00:00:00"/>
  </r>
  <r>
    <x v="985"/>
    <n v="57697"/>
    <x v="133"/>
    <n v="59992"/>
    <n v="10022"/>
    <n v="4456"/>
    <n v="510"/>
    <n v="109405.04"/>
    <n v="648.87"/>
    <n v="1.27"/>
    <n v="214.52"/>
    <n v="11639"/>
    <n v="4464"/>
    <n v="1006"/>
    <n v="5416.51"/>
    <n v="110035.13"/>
    <d v="2024-09-04T00:00:00"/>
    <d v="2025-05-08T00:00:00"/>
    <d v="2024-09-04T00:00:00"/>
    <d v="2025-05-08T00:00:00"/>
  </r>
  <r>
    <x v="986"/>
    <n v="37959"/>
    <x v="533"/>
    <n v="58522"/>
    <n v="10453"/>
    <n v="2001"/>
    <n v="107"/>
    <n v="42498.42"/>
    <n v="89.53"/>
    <n v="0.84"/>
    <n v="397.18"/>
    <n v="13066"/>
    <n v="2821"/>
    <n v="155"/>
    <n v="1365.98"/>
    <n v="46780.959999999999"/>
    <d v="2024-06-26T00:00:00"/>
    <d v="2025-05-24T00:00:00"/>
    <d v="2024-06-26T00:00:00"/>
    <d v="2025-05-24T00:00:00"/>
  </r>
  <r>
    <x v="987"/>
    <n v="23515"/>
    <x v="614"/>
    <n v="34454"/>
    <n v="41037"/>
    <n v="202"/>
    <n v="159"/>
    <n v="44498.41"/>
    <n v="307.68"/>
    <n v="1.94"/>
    <n v="279.86"/>
    <n v="43562"/>
    <n v="1029"/>
    <n v="536"/>
    <n v="2083.16"/>
    <n v="47901.2"/>
    <d v="2025-04-06T00:00:00"/>
    <d v="2025-05-01T00:00:00"/>
    <d v="2025-04-06T00:00:00"/>
    <d v="2025-05-01T00:00:00"/>
  </r>
  <r>
    <x v="988"/>
    <n v="28302"/>
    <x v="608"/>
    <n v="42875"/>
    <n v="27719"/>
    <n v="3424"/>
    <n v="669"/>
    <n v="249106.63"/>
    <n v="408.42"/>
    <n v="0.61"/>
    <n v="372.36"/>
    <n v="28015"/>
    <n v="4029"/>
    <n v="725"/>
    <n v="3935.35"/>
    <n v="258166.9"/>
    <d v="2025-02-18T00:00:00"/>
    <d v="2025-05-16T00:00:00"/>
    <d v="2025-02-18T00:00:00"/>
    <d v="2025-05-16T00:00:00"/>
  </r>
  <r>
    <x v="989"/>
    <n v="51821"/>
    <x v="615"/>
    <n v="54647"/>
    <n v="45825"/>
    <n v="4392"/>
    <n v="65"/>
    <n v="7059.82"/>
    <n v="536.04999999999995"/>
    <n v="8.25"/>
    <n v="108.61"/>
    <n v="50894"/>
    <n v="4559"/>
    <n v="473"/>
    <n v="2719.22"/>
    <n v="7876.07"/>
    <d v="2024-07-03T00:00:00"/>
    <d v="2025-05-13T00:00:00"/>
    <d v="2024-07-03T00:00:00"/>
    <d v="2025-05-13T00:00:00"/>
  </r>
  <r>
    <x v="990"/>
    <n v="93511"/>
    <x v="297"/>
    <n v="36565"/>
    <n v="22967"/>
    <n v="4880"/>
    <n v="477"/>
    <n v="18226.27"/>
    <n v="603.42999999999995"/>
    <n v="1.27"/>
    <n v="38.21"/>
    <n v="26199"/>
    <n v="5552"/>
    <n v="554"/>
    <n v="2510.83"/>
    <n v="26429.84"/>
    <d v="2025-01-14T00:00:00"/>
    <d v="2025-05-21T00:00:00"/>
    <d v="2025-01-14T00:00:00"/>
    <d v="2025-05-21T00:00:00"/>
  </r>
  <r>
    <x v="991"/>
    <n v="90949"/>
    <x v="616"/>
    <n v="41663"/>
    <n v="39023"/>
    <n v="3173"/>
    <n v="766"/>
    <n v="196541.73"/>
    <n v="905.43"/>
    <n v="1.18"/>
    <n v="256.58"/>
    <n v="45437"/>
    <n v="3792"/>
    <n v="1152"/>
    <n v="3867.06"/>
    <n v="202908.42"/>
    <d v="2024-07-04T00:00:00"/>
    <d v="2025-05-21T00:00:00"/>
    <d v="2024-07-04T00:00:00"/>
    <d v="2025-05-21T00:00:00"/>
  </r>
  <r>
    <x v="992"/>
    <n v="53948"/>
    <x v="124"/>
    <n v="50875"/>
    <n v="13557"/>
    <n v="3081"/>
    <n v="521"/>
    <n v="225291.45"/>
    <n v="261.68"/>
    <n v="0.5"/>
    <n v="432.42"/>
    <n v="13571"/>
    <n v="3499"/>
    <n v="888"/>
    <n v="922.65"/>
    <n v="235049.94"/>
    <d v="2024-08-13T00:00:00"/>
    <d v="2025-05-17T00:00:00"/>
    <d v="2024-08-13T00:00:00"/>
    <d v="2025-05-17T00:00:00"/>
  </r>
  <r>
    <x v="993"/>
    <n v="85195"/>
    <x v="248"/>
    <n v="69142"/>
    <n v="6504"/>
    <n v="3230"/>
    <n v="583"/>
    <n v="247935.5"/>
    <n v="949.49"/>
    <n v="1.63"/>
    <n v="425.28"/>
    <n v="10394"/>
    <n v="3398"/>
    <n v="831"/>
    <n v="4191.5600000000004"/>
    <n v="253011.63"/>
    <d v="2024-08-16T00:00:00"/>
    <d v="2025-05-05T00:00:00"/>
    <d v="2024-08-16T00:00:00"/>
    <d v="2025-05-05T00:00:00"/>
  </r>
  <r>
    <x v="994"/>
    <n v="44288"/>
    <x v="221"/>
    <n v="76629"/>
    <n v="48300"/>
    <n v="4609"/>
    <n v="954"/>
    <n v="194376.03"/>
    <n v="648.55999999999995"/>
    <n v="0.68"/>
    <n v="203.75"/>
    <n v="52093"/>
    <n v="4631"/>
    <n v="1077"/>
    <n v="3605.6"/>
    <n v="200516.8"/>
    <d v="2025-02-22T00:00:00"/>
    <d v="2025-05-29T00:00:00"/>
    <d v="2025-02-22T00:00:00"/>
    <d v="2025-05-29T00:00:00"/>
  </r>
  <r>
    <x v="995"/>
    <n v="36040"/>
    <x v="181"/>
    <n v="99806"/>
    <n v="13786"/>
    <n v="3613"/>
    <n v="460"/>
    <n v="69665.38"/>
    <n v="244.94"/>
    <n v="0.53"/>
    <n v="151.44999999999999"/>
    <n v="17597"/>
    <n v="3648"/>
    <n v="504"/>
    <n v="3736.95"/>
    <n v="70579.490000000005"/>
    <d v="2024-06-07T00:00:00"/>
    <d v="2025-05-02T00:00:00"/>
    <d v="2024-06-07T00:00:00"/>
    <d v="2025-05-02T00:00:00"/>
  </r>
  <r>
    <x v="996"/>
    <n v="46714"/>
    <x v="194"/>
    <n v="85685"/>
    <n v="12694"/>
    <n v="2988"/>
    <n v="227"/>
    <n v="25102.37"/>
    <n v="748.28"/>
    <n v="3.3"/>
    <n v="110.58"/>
    <n v="20627"/>
    <n v="3025"/>
    <n v="447"/>
    <n v="2373.09"/>
    <n v="33505.08"/>
    <d v="2025-04-30T00:00:00"/>
    <d v="2025-05-05T00:00:00"/>
    <d v="2025-04-30T00:00:00"/>
    <d v="2025-05-05T00:00:00"/>
  </r>
  <r>
    <x v="997"/>
    <n v="62723"/>
    <x v="412"/>
    <n v="81322"/>
    <n v="47264"/>
    <n v="345"/>
    <n v="152"/>
    <n v="75253.759999999995"/>
    <n v="673.65"/>
    <n v="4.43"/>
    <n v="495.09"/>
    <n v="50549"/>
    <n v="1254"/>
    <n v="527"/>
    <n v="2116.54"/>
    <n v="80311.039999999994"/>
    <d v="2025-04-05T00:00:00"/>
    <d v="2025-05-12T00:00:00"/>
    <d v="2025-04-05T00:00:00"/>
    <d v="2025-05-12T00:00:00"/>
  </r>
  <r>
    <x v="998"/>
    <n v="24899"/>
    <x v="77"/>
    <n v="58582"/>
    <n v="49328"/>
    <n v="1945"/>
    <n v="633"/>
    <n v="270900.03999999998"/>
    <n v="761.97"/>
    <n v="1.2"/>
    <n v="427.96"/>
    <n v="57873"/>
    <n v="2256"/>
    <n v="768"/>
    <n v="2095.1"/>
    <n v="273528.59999999998"/>
    <d v="2024-10-15T00:00:00"/>
    <d v="2025-05-04T00:00:00"/>
    <d v="2024-10-15T00:00:00"/>
    <d v="2025-05-04T00:00:00"/>
  </r>
  <r>
    <x v="999"/>
    <n v="85365"/>
    <x v="396"/>
    <n v="60806"/>
    <n v="12710"/>
    <n v="4214"/>
    <n v="422"/>
    <n v="172625.6"/>
    <n v="903.87"/>
    <n v="2.14"/>
    <n v="409.07"/>
    <n v="22419"/>
    <n v="4546"/>
    <n v="731"/>
    <n v="2761.77"/>
    <n v="172925.94"/>
    <d v="2025-04-12T00:00:00"/>
    <d v="2025-05-20T00:00:00"/>
    <d v="2025-04-12T00:00:00"/>
    <d v="2025-05-20T00:00:00"/>
  </r>
  <r>
    <x v="1000"/>
    <n v="61150"/>
    <x v="617"/>
    <n v="47316"/>
    <n v="7740"/>
    <n v="3248"/>
    <n v="167"/>
    <n v="31855.66"/>
    <n v="170.1"/>
    <n v="1.02"/>
    <n v="190.75"/>
    <n v="17066"/>
    <n v="3991"/>
    <n v="327"/>
    <n v="695.36"/>
    <n v="32471.33"/>
    <d v="2025-04-10T00:00:00"/>
    <d v="2025-05-06T00:00:00"/>
    <d v="2025-04-10T00:00:00"/>
    <d v="2025-05-06T00:00:00"/>
  </r>
  <r>
    <x v="1001"/>
    <n v="94289"/>
    <x v="618"/>
    <n v="68397"/>
    <n v="6818"/>
    <n v="311"/>
    <n v="183"/>
    <n v="20513.71"/>
    <n v="685.82"/>
    <n v="3.75"/>
    <n v="112.1"/>
    <n v="12247"/>
    <n v="817"/>
    <n v="528"/>
    <n v="2166.12"/>
    <n v="21108.9"/>
    <d v="2024-10-02T00:00:00"/>
    <d v="2025-05-09T00:00:00"/>
    <d v="2024-10-02T00:00:00"/>
    <d v="2025-05-09T00:00:00"/>
  </r>
  <r>
    <x v="1002"/>
    <n v="55247"/>
    <x v="619"/>
    <n v="30434"/>
    <n v="43498"/>
    <n v="1716"/>
    <n v="68"/>
    <n v="28960.44"/>
    <n v="58.95"/>
    <n v="0.87"/>
    <n v="425.89"/>
    <n v="50323"/>
    <n v="1919"/>
    <n v="109"/>
    <n v="2731.64"/>
    <n v="30457.98"/>
    <d v="2025-04-11T00:00:00"/>
    <d v="2025-05-10T00:00:00"/>
    <d v="2025-04-11T00:00:00"/>
    <d v="2025-05-10T00:00:00"/>
  </r>
  <r>
    <x v="1003"/>
    <n v="32787"/>
    <x v="537"/>
    <n v="82879"/>
    <n v="11096"/>
    <n v="3335"/>
    <n v="474"/>
    <n v="127519.57"/>
    <n v="174.88"/>
    <n v="0.37"/>
    <n v="269.02999999999997"/>
    <n v="18948"/>
    <n v="3484"/>
    <n v="961"/>
    <n v="3185.79"/>
    <n v="135437.88"/>
    <d v="2024-10-26T00:00:00"/>
    <d v="2025-05-14T00:00:00"/>
    <d v="2024-10-26T00:00:00"/>
    <d v="2025-05-14T00:00:00"/>
  </r>
  <r>
    <x v="1004"/>
    <n v="65810"/>
    <x v="381"/>
    <n v="76901"/>
    <n v="18476"/>
    <n v="2785"/>
    <n v="468"/>
    <n v="122294.24"/>
    <n v="458.47"/>
    <n v="0.98"/>
    <n v="261.31"/>
    <n v="25706"/>
    <n v="2968"/>
    <n v="778"/>
    <n v="4500.05"/>
    <n v="124048.85"/>
    <d v="2024-07-18T00:00:00"/>
    <d v="2025-05-24T00:00:00"/>
    <d v="2024-07-18T00:00:00"/>
    <d v="2025-05-24T00:00:00"/>
  </r>
  <r>
    <x v="1005"/>
    <n v="90478"/>
    <x v="620"/>
    <n v="49622"/>
    <n v="14036"/>
    <n v="1610"/>
    <n v="580"/>
    <n v="160461.64000000001"/>
    <n v="624.08000000000004"/>
    <n v="1.08"/>
    <n v="276.66000000000003"/>
    <n v="17007"/>
    <n v="2294"/>
    <n v="861"/>
    <n v="5330.96"/>
    <n v="166492.91"/>
    <d v="2025-01-25T00:00:00"/>
    <d v="2025-05-24T00:00:00"/>
    <d v="2025-01-25T00:00:00"/>
    <d v="2025-05-24T00:00:00"/>
  </r>
  <r>
    <x v="1006"/>
    <n v="80611"/>
    <x v="621"/>
    <n v="54660"/>
    <n v="39877"/>
    <n v="1132"/>
    <n v="898"/>
    <n v="323185.59999999998"/>
    <n v="451"/>
    <n v="0.5"/>
    <n v="359.89"/>
    <n v="49817"/>
    <n v="1169"/>
    <n v="1238"/>
    <n v="3325.01"/>
    <n v="331735.06"/>
    <d v="2024-06-20T00:00:00"/>
    <d v="2025-05-03T00:00:00"/>
    <d v="2024-06-20T00:00:00"/>
    <d v="2025-05-03T00:00:00"/>
  </r>
  <r>
    <x v="1007"/>
    <n v="82907"/>
    <x v="125"/>
    <n v="37188"/>
    <n v="24196"/>
    <n v="2034"/>
    <n v="498"/>
    <n v="149469.91"/>
    <n v="959.98"/>
    <n v="1.93"/>
    <n v="300.14"/>
    <n v="29481"/>
    <n v="2685"/>
    <n v="700"/>
    <n v="1301.3699999999999"/>
    <n v="151261.43"/>
    <d v="2024-11-15T00:00:00"/>
    <d v="2025-05-12T00:00:00"/>
    <d v="2024-11-15T00:00:00"/>
    <d v="2025-05-12T00:00:00"/>
  </r>
  <r>
    <x v="1008"/>
    <n v="90402"/>
    <x v="19"/>
    <n v="43566"/>
    <n v="38322"/>
    <n v="926"/>
    <n v="22"/>
    <n v="2497.42"/>
    <n v="499.64"/>
    <n v="22.71"/>
    <n v="113.52"/>
    <n v="43813"/>
    <n v="1840"/>
    <n v="339"/>
    <n v="1144.83"/>
    <n v="9027.57"/>
    <d v="2024-06-07T00:00:00"/>
    <d v="2025-05-05T00:00:00"/>
    <d v="2024-06-07T00:00:00"/>
    <d v="2025-05-05T00:00:00"/>
  </r>
  <r>
    <x v="1009"/>
    <n v="51661"/>
    <x v="387"/>
    <n v="94289"/>
    <n v="17684"/>
    <n v="1256"/>
    <n v="863"/>
    <n v="12364.72"/>
    <n v="341.18"/>
    <n v="0.4"/>
    <n v="14.33"/>
    <n v="20941"/>
    <n v="1670"/>
    <n v="1156"/>
    <n v="2951.71"/>
    <n v="22337.27"/>
    <d v="2025-03-24T00:00:00"/>
    <d v="2025-05-18T00:00:00"/>
    <d v="2025-03-24T00:00:00"/>
    <d v="2025-05-18T00:00:00"/>
  </r>
  <r>
    <x v="1010"/>
    <n v="97192"/>
    <x v="622"/>
    <n v="83013"/>
    <n v="19475"/>
    <n v="1483"/>
    <n v="473"/>
    <n v="73519.38"/>
    <n v="846.97"/>
    <n v="1.79"/>
    <n v="155.43"/>
    <n v="22336"/>
    <n v="2037"/>
    <n v="592"/>
    <n v="4114.51"/>
    <n v="82095.23"/>
    <d v="2024-12-17T00:00:00"/>
    <d v="2025-05-10T00:00:00"/>
    <d v="2024-12-17T00:00:00"/>
    <d v="2025-05-10T00:00:00"/>
  </r>
  <r>
    <x v="1011"/>
    <n v="96960"/>
    <x v="623"/>
    <n v="39643"/>
    <n v="10810"/>
    <n v="2577"/>
    <n v="968"/>
    <n v="331206.64"/>
    <n v="19.760000000000002"/>
    <n v="0.02"/>
    <n v="342.16"/>
    <n v="17891"/>
    <n v="3388"/>
    <n v="1432"/>
    <n v="1631.66"/>
    <n v="333533.65000000002"/>
    <d v="2024-07-10T00:00:00"/>
    <d v="2025-05-21T00:00:00"/>
    <d v="2024-07-10T00:00:00"/>
    <d v="2025-05-21T00:00:00"/>
  </r>
  <r>
    <x v="1012"/>
    <n v="23549"/>
    <x v="149"/>
    <n v="48693"/>
    <n v="32422"/>
    <n v="2414"/>
    <n v="418"/>
    <n v="105679.72"/>
    <n v="643.22"/>
    <n v="1.54"/>
    <n v="252.82"/>
    <n v="39602"/>
    <n v="2856"/>
    <n v="631"/>
    <n v="3386.44"/>
    <n v="111814.45"/>
    <d v="2024-08-31T00:00:00"/>
    <d v="2025-05-01T00:00:00"/>
    <d v="2024-08-31T00:00:00"/>
    <d v="2025-05-01T00:00:00"/>
  </r>
  <r>
    <x v="1013"/>
    <n v="32857"/>
    <x v="559"/>
    <n v="82771"/>
    <n v="27963"/>
    <n v="507"/>
    <n v="392"/>
    <n v="178954.08"/>
    <n v="664.69"/>
    <n v="1.7"/>
    <n v="456.52"/>
    <n v="34057"/>
    <n v="538"/>
    <n v="489"/>
    <n v="2757.26"/>
    <n v="188586.42"/>
    <d v="2024-06-29T00:00:00"/>
    <d v="2025-05-26T00:00:00"/>
    <d v="2024-06-29T00:00:00"/>
    <d v="2025-05-26T00:00:00"/>
  </r>
  <r>
    <x v="1014"/>
    <n v="59181"/>
    <x v="293"/>
    <n v="87263"/>
    <n v="41258"/>
    <n v="1446"/>
    <n v="942"/>
    <n v="74071"/>
    <n v="754.36"/>
    <n v="0.8"/>
    <n v="78.63"/>
    <n v="42894"/>
    <n v="1482"/>
    <n v="1048"/>
    <n v="4761.3900000000003"/>
    <n v="78103.350000000006"/>
    <d v="2025-02-03T00:00:00"/>
    <d v="2025-05-15T00:00:00"/>
    <d v="2025-02-03T00:00:00"/>
    <d v="2025-05-15T00:00:00"/>
  </r>
  <r>
    <x v="1015"/>
    <n v="37215"/>
    <x v="562"/>
    <n v="51699"/>
    <n v="43585"/>
    <n v="4272"/>
    <n v="89"/>
    <n v="40260.06"/>
    <n v="618.62"/>
    <n v="6.95"/>
    <n v="452.36"/>
    <n v="44871"/>
    <n v="4777"/>
    <n v="361"/>
    <n v="4811.03"/>
    <n v="45559.56"/>
    <d v="2024-06-06T00:00:00"/>
    <d v="2025-05-24T00:00:00"/>
    <d v="2024-06-06T00:00:00"/>
    <d v="2025-05-24T00:00:00"/>
  </r>
  <r>
    <x v="1016"/>
    <n v="74583"/>
    <x v="624"/>
    <n v="81630"/>
    <n v="46323"/>
    <n v="2520"/>
    <n v="100"/>
    <n v="34442.160000000003"/>
    <n v="311.32"/>
    <n v="3.11"/>
    <n v="344.42"/>
    <n v="48614"/>
    <n v="2867"/>
    <n v="348"/>
    <n v="2536.61"/>
    <n v="42017.59"/>
    <d v="2024-09-25T00:00:00"/>
    <d v="2025-05-03T00:00:00"/>
    <d v="2024-09-25T00:00:00"/>
    <d v="2025-05-03T00:00:00"/>
  </r>
  <r>
    <x v="1017"/>
    <n v="23491"/>
    <x v="444"/>
    <n v="76126"/>
    <n v="46622"/>
    <n v="3402"/>
    <n v="817"/>
    <n v="198405.9"/>
    <n v="895.36"/>
    <n v="1.1000000000000001"/>
    <n v="242.85"/>
    <n v="55703"/>
    <n v="3429"/>
    <n v="1158"/>
    <n v="1275.4100000000001"/>
    <n v="207331.29"/>
    <d v="2024-12-18T00:00:00"/>
    <d v="2025-05-24T00:00:00"/>
    <d v="2024-12-18T00:00:00"/>
    <d v="2025-05-24T00:00:00"/>
  </r>
  <r>
    <x v="1018"/>
    <n v="44241"/>
    <x v="625"/>
    <n v="77940"/>
    <n v="17902"/>
    <n v="1963"/>
    <n v="166"/>
    <n v="70345.64"/>
    <n v="828.68"/>
    <n v="4.99"/>
    <n v="423.77"/>
    <n v="18676"/>
    <n v="2726"/>
    <n v="522"/>
    <n v="3832.75"/>
    <n v="72235.740000000005"/>
    <d v="2024-08-24T00:00:00"/>
    <d v="2025-05-20T00:00:00"/>
    <d v="2024-08-24T00:00:00"/>
    <d v="2025-05-20T00:00:00"/>
  </r>
  <r>
    <x v="1019"/>
    <n v="24329"/>
    <x v="383"/>
    <n v="65865"/>
    <n v="1904"/>
    <n v="1763"/>
    <n v="345"/>
    <n v="126897.78"/>
    <n v="717.66"/>
    <n v="2.08"/>
    <n v="367.82"/>
    <n v="4669"/>
    <n v="2532"/>
    <n v="456"/>
    <n v="3666.49"/>
    <n v="128375.74"/>
    <d v="2024-11-22T00:00:00"/>
    <d v="2025-05-10T00:00:00"/>
    <d v="2024-11-22T00:00:00"/>
    <d v="2025-05-10T00:00:00"/>
  </r>
  <r>
    <x v="1020"/>
    <n v="45801"/>
    <x v="364"/>
    <n v="83270"/>
    <n v="6586"/>
    <n v="1618"/>
    <n v="26"/>
    <n v="1197.03"/>
    <n v="730.43"/>
    <n v="28.09"/>
    <n v="46.04"/>
    <n v="8832"/>
    <n v="2172"/>
    <n v="513"/>
    <n v="4591.74"/>
    <n v="9959.8700000000008"/>
    <d v="2025-01-01T00:00:00"/>
    <d v="2025-05-28T00:00:00"/>
    <d v="2025-01-01T00:00:00"/>
    <d v="2025-05-28T00:00:00"/>
  </r>
  <r>
    <x v="1021"/>
    <n v="95205"/>
    <x v="626"/>
    <n v="51784"/>
    <n v="30172"/>
    <n v="1092"/>
    <n v="908"/>
    <n v="334603.90000000002"/>
    <n v="254.88"/>
    <n v="0.28000000000000003"/>
    <n v="368.51"/>
    <n v="34123"/>
    <n v="1433"/>
    <n v="1005"/>
    <n v="2539.9"/>
    <n v="335408.84999999998"/>
    <d v="2024-07-03T00:00:00"/>
    <d v="2025-05-05T00:00:00"/>
    <d v="2024-07-03T00:00:00"/>
    <d v="2025-05-05T00:00:00"/>
  </r>
  <r>
    <x v="1022"/>
    <n v="34039"/>
    <x v="189"/>
    <n v="97839"/>
    <n v="48431"/>
    <n v="1861"/>
    <n v="873"/>
    <n v="104823.73"/>
    <n v="136.99"/>
    <n v="0.16"/>
    <n v="120.07"/>
    <n v="57950"/>
    <n v="2475"/>
    <n v="1117"/>
    <n v="4186.26"/>
    <n v="114505.54"/>
    <d v="2025-04-25T00:00:00"/>
    <d v="2025-05-09T00:00:00"/>
    <d v="2025-04-25T00:00:00"/>
    <d v="2025-05-09T00:00:00"/>
  </r>
  <r>
    <x v="1023"/>
    <n v="66491"/>
    <x v="627"/>
    <n v="88584"/>
    <n v="13303"/>
    <n v="483"/>
    <n v="35"/>
    <n v="3192.6"/>
    <n v="448.65"/>
    <n v="12.82"/>
    <n v="91.22"/>
    <n v="15037"/>
    <n v="1312"/>
    <n v="82"/>
    <n v="2299.36"/>
    <n v="11537.07"/>
    <d v="2024-12-28T00:00:00"/>
    <d v="2025-05-03T00:00:00"/>
    <d v="2024-12-28T00:00:00"/>
    <d v="2025-05-03T00:00:00"/>
  </r>
  <r>
    <x v="1024"/>
    <n v="86480"/>
    <x v="628"/>
    <n v="61695"/>
    <n v="2011"/>
    <n v="440"/>
    <n v="346"/>
    <n v="26560.17"/>
    <n v="752.26"/>
    <n v="2.17"/>
    <n v="76.760000000000005"/>
    <n v="4626"/>
    <n v="1029"/>
    <n v="615"/>
    <n v="2185.0700000000002"/>
    <n v="28594.85"/>
    <d v="2024-10-13T00:00:00"/>
    <d v="2025-05-17T00:00:00"/>
    <d v="2024-10-13T00:00:00"/>
    <d v="2025-05-17T00:00:00"/>
  </r>
  <r>
    <x v="1025"/>
    <n v="98798"/>
    <x v="629"/>
    <n v="99407"/>
    <n v="8773"/>
    <n v="855"/>
    <n v="761"/>
    <n v="197412.29"/>
    <n v="238.78"/>
    <n v="0.31"/>
    <n v="259.41000000000003"/>
    <n v="11918"/>
    <n v="864"/>
    <n v="883"/>
    <n v="4496.5600000000004"/>
    <n v="199151.14"/>
    <d v="2024-06-13T00:00:00"/>
    <d v="2025-05-25T00:00:00"/>
    <d v="2024-06-13T00:00:00"/>
    <d v="2025-05-25T00:00:00"/>
  </r>
  <r>
    <x v="1026"/>
    <n v="92231"/>
    <x v="630"/>
    <n v="50672"/>
    <n v="39026"/>
    <n v="4394"/>
    <n v="963"/>
    <n v="21433.9"/>
    <n v="557.29999999999995"/>
    <n v="0.57999999999999996"/>
    <n v="22.26"/>
    <n v="44956"/>
    <n v="4763"/>
    <n v="1307"/>
    <n v="4841.58"/>
    <n v="26306.63"/>
    <d v="2024-12-04T00:00:00"/>
    <d v="2025-05-26T00:00:00"/>
    <d v="2024-12-04T00:00:00"/>
    <d v="2025-05-26T00:00:00"/>
  </r>
  <r>
    <x v="1027"/>
    <n v="99858"/>
    <x v="631"/>
    <n v="84800"/>
    <n v="35328"/>
    <n v="3044"/>
    <n v="339"/>
    <n v="128325.12"/>
    <n v="54.03"/>
    <n v="0.16"/>
    <n v="378.54"/>
    <n v="39735"/>
    <n v="3776"/>
    <n v="442"/>
    <n v="2956.29"/>
    <n v="137108.95000000001"/>
    <d v="2024-08-30T00:00:00"/>
    <d v="2025-05-27T00:00:00"/>
    <d v="2024-08-30T00:00:00"/>
    <d v="2025-05-27T00:00:00"/>
  </r>
  <r>
    <x v="1028"/>
    <n v="93071"/>
    <x v="549"/>
    <n v="98344"/>
    <n v="13555"/>
    <n v="3039"/>
    <n v="41"/>
    <n v="11615.49"/>
    <n v="610.13"/>
    <n v="14.88"/>
    <n v="283.3"/>
    <n v="18114"/>
    <n v="3487"/>
    <n v="441"/>
    <n v="3846.34"/>
    <n v="13523.74"/>
    <d v="2025-04-03T00:00:00"/>
    <d v="2025-05-08T00:00:00"/>
    <d v="2025-04-03T00:00:00"/>
    <d v="2025-05-08T00:00:00"/>
  </r>
  <r>
    <x v="1029"/>
    <n v="49202"/>
    <x v="632"/>
    <n v="59236"/>
    <n v="2120"/>
    <n v="1306"/>
    <n v="429"/>
    <n v="90026.26"/>
    <n v="57.39"/>
    <n v="0.13"/>
    <n v="209.85"/>
    <n v="11439"/>
    <n v="1497"/>
    <n v="857"/>
    <n v="1325.87"/>
    <n v="92705.38"/>
    <d v="2025-02-21T00:00:00"/>
    <d v="2025-05-02T00:00:00"/>
    <d v="2025-02-21T00:00:00"/>
    <d v="2025-05-02T00:00:00"/>
  </r>
  <r>
    <x v="1030"/>
    <n v="49376"/>
    <x v="364"/>
    <n v="96084"/>
    <n v="12140"/>
    <n v="1871"/>
    <n v="153"/>
    <n v="76472.679999999993"/>
    <n v="232.56"/>
    <n v="1.52"/>
    <n v="499.82"/>
    <n v="12944"/>
    <n v="2669"/>
    <n v="356"/>
    <n v="4677.3999999999996"/>
    <n v="79245.7"/>
    <d v="2024-06-23T00:00:00"/>
    <d v="2025-05-14T00:00:00"/>
    <d v="2024-06-23T00:00:00"/>
    <d v="2025-05-14T00:00:00"/>
  </r>
  <r>
    <x v="1031"/>
    <n v="89903"/>
    <x v="19"/>
    <n v="46204"/>
    <n v="20255"/>
    <n v="2483"/>
    <n v="45"/>
    <n v="11527.98"/>
    <n v="959.45"/>
    <n v="21.32"/>
    <n v="256.18"/>
    <n v="28065"/>
    <n v="2491"/>
    <n v="503"/>
    <n v="2769.58"/>
    <n v="18254.36"/>
    <d v="2024-07-31T00:00:00"/>
    <d v="2025-05-07T00:00:00"/>
    <d v="2024-07-31T00:00:00"/>
    <d v="2025-05-07T00:00:00"/>
  </r>
  <r>
    <x v="1032"/>
    <n v="29236"/>
    <x v="258"/>
    <n v="33902"/>
    <n v="34620"/>
    <n v="1606"/>
    <n v="575"/>
    <n v="42574.23"/>
    <n v="821.14"/>
    <n v="1.43"/>
    <n v="74.040000000000006"/>
    <n v="43941"/>
    <n v="2438"/>
    <n v="696"/>
    <n v="2869.49"/>
    <n v="46126.39"/>
    <d v="2024-09-20T00:00:00"/>
    <d v="2025-05-24T00:00:00"/>
    <d v="2024-09-20T00:00:00"/>
    <d v="2025-05-24T00:00:00"/>
  </r>
  <r>
    <x v="1033"/>
    <n v="98229"/>
    <x v="633"/>
    <n v="82148"/>
    <n v="24121"/>
    <n v="3604"/>
    <n v="137"/>
    <n v="45533.75"/>
    <n v="599.25"/>
    <n v="4.37"/>
    <n v="332.36"/>
    <n v="29764"/>
    <n v="3846"/>
    <n v="244"/>
    <n v="2111"/>
    <n v="50973.61"/>
    <d v="2025-01-30T00:00:00"/>
    <d v="2025-05-07T00:00:00"/>
    <d v="2025-01-30T00:00:00"/>
    <d v="2025-05-07T00:00:00"/>
  </r>
  <r>
    <x v="1034"/>
    <n v="95396"/>
    <x v="154"/>
    <n v="85178"/>
    <n v="11245"/>
    <n v="290"/>
    <n v="162"/>
    <n v="57632.1"/>
    <n v="834.88"/>
    <n v="5.15"/>
    <n v="355.75"/>
    <n v="15948"/>
    <n v="772"/>
    <n v="384"/>
    <n v="4339.41"/>
    <n v="59728.93"/>
    <d v="2024-07-06T00:00:00"/>
    <d v="2025-05-02T00:00:00"/>
    <d v="2024-07-06T00:00:00"/>
    <d v="2025-05-02T00:00:00"/>
  </r>
  <r>
    <x v="187"/>
    <n v="68657"/>
    <x v="412"/>
    <n v="38498"/>
    <n v="8631"/>
    <n v="541"/>
    <n v="121"/>
    <n v="40055.160000000003"/>
    <n v="818.45"/>
    <n v="6.76"/>
    <n v="331.03"/>
    <n v="16335"/>
    <n v="992"/>
    <n v="289"/>
    <n v="5442.94"/>
    <n v="48588.34"/>
    <d v="2024-12-28T00:00:00"/>
    <d v="2025-05-02T00:00:00"/>
    <d v="2024-12-28T00:00:00"/>
    <d v="2025-05-02T00:00:00"/>
  </r>
  <r>
    <x v="1035"/>
    <n v="31390"/>
    <x v="179"/>
    <n v="74436"/>
    <n v="19446"/>
    <n v="2862"/>
    <n v="884"/>
    <n v="353919.83"/>
    <n v="553.46"/>
    <n v="0.63"/>
    <n v="400.36"/>
    <n v="29412"/>
    <n v="3124"/>
    <n v="1281"/>
    <n v="2550.5300000000002"/>
    <n v="361662.28"/>
    <d v="2024-11-18T00:00:00"/>
    <d v="2025-05-24T00:00:00"/>
    <d v="2024-11-18T00:00:00"/>
    <d v="2025-05-24T00:00:00"/>
  </r>
  <r>
    <x v="1036"/>
    <n v="98183"/>
    <x v="634"/>
    <n v="34959"/>
    <n v="27757"/>
    <n v="1660"/>
    <n v="708"/>
    <n v="303805.69"/>
    <n v="137.52000000000001"/>
    <n v="0.19"/>
    <n v="429.1"/>
    <n v="33651"/>
    <n v="1794"/>
    <n v="1013"/>
    <n v="3516"/>
    <n v="313598.81"/>
    <d v="2024-06-25T00:00:00"/>
    <d v="2025-05-08T00:00:00"/>
    <d v="2024-06-25T00:00:00"/>
    <d v="2025-05-08T00:00:00"/>
  </r>
  <r>
    <x v="1037"/>
    <n v="99036"/>
    <x v="530"/>
    <n v="46772"/>
    <n v="49086"/>
    <n v="2801"/>
    <n v="260"/>
    <n v="73536.11"/>
    <n v="287.77999999999997"/>
    <n v="1.1100000000000001"/>
    <n v="282.83"/>
    <n v="57139"/>
    <n v="3664"/>
    <n v="295"/>
    <n v="4359.97"/>
    <n v="79636.600000000006"/>
    <d v="2024-07-15T00:00:00"/>
    <d v="2025-05-01T00:00:00"/>
    <d v="2024-07-15T00:00:00"/>
    <d v="2025-05-01T00:00:00"/>
  </r>
  <r>
    <x v="1038"/>
    <n v="63319"/>
    <x v="259"/>
    <n v="52455"/>
    <n v="4612"/>
    <n v="4581"/>
    <n v="510"/>
    <n v="14767.37"/>
    <n v="969.83"/>
    <n v="1.9"/>
    <n v="28.96"/>
    <n v="13232"/>
    <n v="5572"/>
    <n v="587"/>
    <n v="5201.3900000000003"/>
    <n v="19542.13"/>
    <d v="2025-03-10T00:00:00"/>
    <d v="2025-05-16T00:00:00"/>
    <d v="2025-03-10T00:00:00"/>
    <d v="2025-05-16T00:00:00"/>
  </r>
  <r>
    <x v="1039"/>
    <n v="25630"/>
    <x v="505"/>
    <n v="95488"/>
    <n v="3706"/>
    <n v="1877"/>
    <n v="993"/>
    <n v="157900.81"/>
    <n v="911.12"/>
    <n v="0.92"/>
    <n v="159.01"/>
    <n v="10470"/>
    <n v="1920"/>
    <n v="1475"/>
    <n v="1421.28"/>
    <n v="167229.21"/>
    <d v="2024-08-22T00:00:00"/>
    <d v="2025-05-25T00:00:00"/>
    <d v="2024-08-22T00:00:00"/>
    <d v="2025-05-25T00:00:00"/>
  </r>
  <r>
    <x v="1040"/>
    <n v="40773"/>
    <x v="352"/>
    <n v="87295"/>
    <n v="34439"/>
    <n v="181"/>
    <n v="50"/>
    <n v="7471.24"/>
    <n v="64.930000000000007"/>
    <n v="1.3"/>
    <n v="149.41999999999999"/>
    <n v="40648"/>
    <n v="321"/>
    <n v="495"/>
    <n v="1356.85"/>
    <n v="9305.74"/>
    <d v="2024-12-25T00:00:00"/>
    <d v="2025-05-01T00:00:00"/>
    <d v="2024-12-25T00:00:00"/>
    <d v="2025-05-01T00:00:00"/>
  </r>
  <r>
    <x v="1041"/>
    <n v="79314"/>
    <x v="505"/>
    <n v="71205"/>
    <n v="11595"/>
    <n v="2805"/>
    <n v="32"/>
    <n v="8075.61"/>
    <n v="309.72000000000003"/>
    <n v="9.68"/>
    <n v="252.36"/>
    <n v="20636"/>
    <n v="3591"/>
    <n v="102"/>
    <n v="1878.63"/>
    <n v="13268"/>
    <d v="2024-09-29T00:00:00"/>
    <d v="2025-05-02T00:00:00"/>
    <d v="2024-09-29T00:00:00"/>
    <d v="2025-05-02T00:00:00"/>
  </r>
  <r>
    <x v="1042"/>
    <n v="92489"/>
    <x v="635"/>
    <n v="82182"/>
    <n v="39591"/>
    <n v="2317"/>
    <n v="485"/>
    <n v="42962.94"/>
    <n v="306.97000000000003"/>
    <n v="0.63"/>
    <n v="88.58"/>
    <n v="41998"/>
    <n v="2433"/>
    <n v="841"/>
    <n v="1083.53"/>
    <n v="44845.120000000003"/>
    <d v="2024-07-16T00:00:00"/>
    <d v="2025-05-23T00:00:00"/>
    <d v="2024-07-16T00:00:00"/>
    <d v="2025-05-23T00:00:00"/>
  </r>
  <r>
    <x v="1043"/>
    <n v="79021"/>
    <x v="508"/>
    <n v="92651"/>
    <n v="37307"/>
    <n v="1314"/>
    <n v="510"/>
    <n v="160029.57999999999"/>
    <n v="261.37"/>
    <n v="0.51"/>
    <n v="313.77999999999997"/>
    <n v="40614"/>
    <n v="1651"/>
    <n v="519"/>
    <n v="2742.28"/>
    <n v="166160.88"/>
    <d v="2025-01-18T00:00:00"/>
    <d v="2025-05-05T00:00:00"/>
    <d v="2025-01-18T00:00:00"/>
    <d v="2025-05-05T00:00:00"/>
  </r>
  <r>
    <x v="1044"/>
    <n v="42286"/>
    <x v="636"/>
    <n v="33599"/>
    <n v="27793"/>
    <n v="3163"/>
    <n v="30"/>
    <n v="11327.21"/>
    <n v="35.119999999999997"/>
    <n v="1.17"/>
    <n v="377.57"/>
    <n v="34113"/>
    <n v="3532"/>
    <n v="64"/>
    <n v="4651.93"/>
    <n v="19396.82"/>
    <d v="2024-07-11T00:00:00"/>
    <d v="2025-05-07T00:00:00"/>
    <d v="2024-07-11T00:00:00"/>
    <d v="2025-05-07T00:00:00"/>
  </r>
  <r>
    <x v="1045"/>
    <n v="46044"/>
    <x v="637"/>
    <n v="51971"/>
    <n v="44726"/>
    <n v="2481"/>
    <n v="314"/>
    <n v="152269.65"/>
    <n v="426.63"/>
    <n v="1.36"/>
    <n v="484.94"/>
    <n v="46007"/>
    <n v="3333"/>
    <n v="703"/>
    <n v="1425.17"/>
    <n v="152625.14000000001"/>
    <d v="2024-12-20T00:00:00"/>
    <d v="2025-05-16T00:00:00"/>
    <d v="2024-12-20T00:00:00"/>
    <d v="2025-05-16T00:00:00"/>
  </r>
  <r>
    <x v="1046"/>
    <n v="30796"/>
    <x v="530"/>
    <n v="33881"/>
    <n v="16168"/>
    <n v="2423"/>
    <n v="520"/>
    <n v="86738.8"/>
    <n v="317.93"/>
    <n v="0.61"/>
    <n v="166.81"/>
    <n v="20952"/>
    <n v="3064"/>
    <n v="714"/>
    <n v="4448.46"/>
    <n v="90320.11"/>
    <d v="2024-12-03T00:00:00"/>
    <d v="2025-05-20T00:00:00"/>
    <d v="2024-12-03T00:00:00"/>
    <d v="2025-05-20T00:00:00"/>
  </r>
  <r>
    <x v="1047"/>
    <n v="58218"/>
    <x v="21"/>
    <n v="47950"/>
    <n v="5007"/>
    <n v="4258"/>
    <n v="211"/>
    <n v="92569.36"/>
    <n v="90.04"/>
    <n v="0.43"/>
    <n v="438.72"/>
    <n v="13034"/>
    <n v="4898"/>
    <n v="653"/>
    <n v="911.68"/>
    <n v="96705.99"/>
    <d v="2024-08-13T00:00:00"/>
    <d v="2025-05-04T00:00:00"/>
    <d v="2024-08-13T00:00:00"/>
    <d v="2025-05-04T00:00:00"/>
  </r>
  <r>
    <x v="1048"/>
    <n v="72044"/>
    <x v="594"/>
    <n v="88817"/>
    <n v="38002"/>
    <n v="1607"/>
    <n v="477"/>
    <n v="39714.65"/>
    <n v="174.22"/>
    <n v="0.37"/>
    <n v="83.26"/>
    <n v="44143"/>
    <n v="2284"/>
    <n v="659"/>
    <n v="3785.45"/>
    <n v="41205.57"/>
    <d v="2025-02-11T00:00:00"/>
    <d v="2025-05-13T00:00:00"/>
    <d v="2025-02-11T00:00:00"/>
    <d v="2025-05-13T00:00:00"/>
  </r>
  <r>
    <x v="1049"/>
    <n v="20533"/>
    <x v="638"/>
    <n v="50946"/>
    <n v="24004"/>
    <n v="4065"/>
    <n v="419"/>
    <n v="96195.3"/>
    <n v="742.75"/>
    <n v="1.77"/>
    <n v="229.58"/>
    <n v="33086"/>
    <n v="4372"/>
    <n v="838"/>
    <n v="3037.79"/>
    <n v="101931.72"/>
    <d v="2025-01-29T00:00:00"/>
    <d v="2025-05-08T00:00:00"/>
    <d v="2025-01-29T00:00:00"/>
    <d v="2025-05-08T00:00:00"/>
  </r>
  <r>
    <x v="1050"/>
    <n v="84509"/>
    <x v="577"/>
    <n v="51311"/>
    <n v="38207"/>
    <n v="3654"/>
    <n v="249"/>
    <n v="28580.48"/>
    <n v="306.89"/>
    <n v="1.23"/>
    <n v="114.78"/>
    <n v="47682"/>
    <n v="4452"/>
    <n v="403"/>
    <n v="3168"/>
    <n v="31192.400000000001"/>
    <d v="2024-08-16T00:00:00"/>
    <d v="2025-05-10T00:00:00"/>
    <d v="2024-08-16T00:00:00"/>
    <d v="2025-05-10T00:00:00"/>
  </r>
  <r>
    <x v="1051"/>
    <n v="62756"/>
    <x v="633"/>
    <n v="57912"/>
    <n v="17666"/>
    <n v="1517"/>
    <n v="760"/>
    <n v="141457.32999999999"/>
    <n v="871.71"/>
    <n v="1.1499999999999999"/>
    <n v="186.13"/>
    <n v="25204"/>
    <n v="2299"/>
    <n v="924"/>
    <n v="2165.02"/>
    <n v="147141.76999999999"/>
    <d v="2024-08-20T00:00:00"/>
    <d v="2025-05-08T00:00:00"/>
    <d v="2024-08-20T00:00:00"/>
    <d v="2025-05-08T00:00:00"/>
  </r>
  <r>
    <x v="1052"/>
    <n v="50008"/>
    <x v="639"/>
    <n v="88704"/>
    <n v="46045"/>
    <n v="2696"/>
    <n v="190"/>
    <n v="90219.89"/>
    <n v="61.83"/>
    <n v="0.33"/>
    <n v="474.84"/>
    <n v="47155"/>
    <n v="3274"/>
    <n v="251"/>
    <n v="3445.35"/>
    <n v="93854.03"/>
    <d v="2024-08-20T00:00:00"/>
    <d v="2025-05-08T00:00:00"/>
    <d v="2024-08-20T00:00:00"/>
    <d v="2025-05-08T00:00:00"/>
  </r>
  <r>
    <x v="1053"/>
    <n v="91857"/>
    <x v="640"/>
    <n v="61566"/>
    <n v="41946"/>
    <n v="3742"/>
    <n v="246"/>
    <n v="25781.58"/>
    <n v="526.6"/>
    <n v="2.14"/>
    <n v="104.8"/>
    <n v="47577"/>
    <n v="4519"/>
    <n v="258"/>
    <n v="5292.15"/>
    <n v="32839.129999999997"/>
    <d v="2025-02-12T00:00:00"/>
    <d v="2025-05-19T00:00:00"/>
    <d v="2025-02-12T00:00:00"/>
    <d v="2025-05-19T00:00:00"/>
  </r>
  <r>
    <x v="1054"/>
    <n v="92323"/>
    <x v="296"/>
    <n v="83619"/>
    <n v="38500"/>
    <n v="2309"/>
    <n v="962"/>
    <n v="276641.03000000003"/>
    <n v="465.72"/>
    <n v="0.48"/>
    <n v="287.57"/>
    <n v="42788"/>
    <n v="2899"/>
    <n v="1018"/>
    <n v="942.06"/>
    <n v="283738.53999999998"/>
    <d v="2025-01-23T00:00:00"/>
    <d v="2025-05-04T00:00:00"/>
    <d v="2025-01-23T00:00:00"/>
    <d v="2025-05-04T00:00:00"/>
  </r>
  <r>
    <x v="1055"/>
    <n v="21600"/>
    <x v="641"/>
    <n v="86614"/>
    <n v="7366"/>
    <n v="3702"/>
    <n v="793"/>
    <n v="318308.77"/>
    <n v="731.03"/>
    <n v="0.92"/>
    <n v="401.4"/>
    <n v="17329"/>
    <n v="4688"/>
    <n v="958"/>
    <n v="3607.43"/>
    <n v="325295.61"/>
    <d v="2024-07-05T00:00:00"/>
    <d v="2025-05-01T00:00:00"/>
    <d v="2024-07-05T00:00:00"/>
    <d v="2025-05-01T00:00:00"/>
  </r>
  <r>
    <x v="1056"/>
    <n v="86600"/>
    <x v="546"/>
    <n v="71848"/>
    <n v="44383"/>
    <n v="330"/>
    <n v="159"/>
    <n v="3388.59"/>
    <n v="175.17"/>
    <n v="1.1000000000000001"/>
    <n v="21.31"/>
    <n v="45883"/>
    <n v="681"/>
    <n v="191"/>
    <n v="4505.72"/>
    <n v="4796.8100000000004"/>
    <d v="2025-01-22T00:00:00"/>
    <d v="2025-05-30T00:00:00"/>
    <d v="2025-01-22T00:00:00"/>
    <d v="2025-05-30T00:00:00"/>
  </r>
  <r>
    <x v="1057"/>
    <n v="29597"/>
    <x v="642"/>
    <n v="90067"/>
    <n v="22484"/>
    <n v="14"/>
    <n v="1"/>
    <n v="379.94"/>
    <n v="720.47"/>
    <n v="720.47"/>
    <n v="379.94"/>
    <n v="29092"/>
    <n v="361"/>
    <n v="230"/>
    <n v="4326.6000000000004"/>
    <n v="960.59"/>
    <d v="2024-05-30T00:00:00"/>
    <d v="2025-05-01T00:00:00"/>
    <d v="2024-05-30T00:00:00"/>
    <d v="2025-05-01T00:00:00"/>
  </r>
  <r>
    <x v="1058"/>
    <n v="40977"/>
    <x v="307"/>
    <n v="87396"/>
    <n v="49800"/>
    <n v="512"/>
    <n v="357"/>
    <n v="100137.02"/>
    <n v="232.23"/>
    <n v="0.65"/>
    <n v="280.5"/>
    <n v="51100"/>
    <n v="963"/>
    <n v="784"/>
    <n v="2079.86"/>
    <n v="100687.97"/>
    <d v="2024-11-28T00:00:00"/>
    <d v="2025-05-02T00:00:00"/>
    <d v="2024-11-28T00:00:00"/>
    <d v="2025-05-02T00:00:00"/>
  </r>
  <r>
    <x v="1059"/>
    <n v="71603"/>
    <x v="347"/>
    <n v="65592"/>
    <n v="26769"/>
    <n v="996"/>
    <n v="958"/>
    <n v="164273.67000000001"/>
    <n v="996.18"/>
    <n v="1.04"/>
    <n v="171.48"/>
    <n v="30536"/>
    <n v="1260"/>
    <n v="1450"/>
    <n v="4591.2"/>
    <n v="168254.76"/>
    <d v="2025-03-08T00:00:00"/>
    <d v="2025-05-28T00:00:00"/>
    <d v="2025-03-08T00:00:00"/>
    <d v="2025-05-28T00:00:00"/>
  </r>
  <r>
    <x v="1060"/>
    <n v="94258"/>
    <x v="324"/>
    <n v="80075"/>
    <n v="23131"/>
    <n v="250"/>
    <n v="236"/>
    <n v="87293.92"/>
    <n v="744.24"/>
    <n v="3.15"/>
    <n v="369.89"/>
    <n v="23944"/>
    <n v="904"/>
    <n v="686"/>
    <n v="3432.02"/>
    <n v="96877.94"/>
    <d v="2025-01-18T00:00:00"/>
    <d v="2025-05-18T00:00:00"/>
    <d v="2025-01-18T00:00:00"/>
    <d v="2025-05-18T00:00:00"/>
  </r>
  <r>
    <x v="1061"/>
    <n v="99538"/>
    <x v="598"/>
    <n v="92014"/>
    <n v="20023"/>
    <n v="3799"/>
    <n v="911"/>
    <n v="351322.69"/>
    <n v="876.24"/>
    <n v="0.96"/>
    <n v="385.65"/>
    <n v="25660"/>
    <n v="4281"/>
    <n v="1117"/>
    <n v="2931.56"/>
    <n v="357700.05"/>
    <d v="2024-07-25T00:00:00"/>
    <d v="2025-05-16T00:00:00"/>
    <d v="2024-07-25T00:00:00"/>
    <d v="2025-05-16T00:00:00"/>
  </r>
  <r>
    <x v="1062"/>
    <n v="86912"/>
    <x v="550"/>
    <n v="44255"/>
    <n v="14147"/>
    <n v="2948"/>
    <n v="905"/>
    <n v="431691.81"/>
    <n v="862.12"/>
    <n v="0.95"/>
    <n v="477.01"/>
    <n v="20430"/>
    <n v="3900"/>
    <n v="1204"/>
    <n v="5246.38"/>
    <n v="440981.16"/>
    <d v="2025-03-18T00:00:00"/>
    <d v="2025-05-21T00:00:00"/>
    <d v="2025-03-18T00:00:00"/>
    <d v="2025-05-21T00:00:00"/>
  </r>
  <r>
    <x v="1063"/>
    <n v="57996"/>
    <x v="643"/>
    <n v="41748"/>
    <n v="29035"/>
    <n v="3614"/>
    <n v="59"/>
    <n v="26287.64"/>
    <n v="44.4"/>
    <n v="0.75"/>
    <n v="445.55"/>
    <n v="38699"/>
    <n v="3689"/>
    <n v="244"/>
    <n v="2591.0500000000002"/>
    <n v="30451.75"/>
    <d v="2024-10-29T00:00:00"/>
    <d v="2025-05-18T00:00:00"/>
    <d v="2024-10-29T00:00:00"/>
    <d v="2025-05-18T00:00:00"/>
  </r>
  <r>
    <x v="1064"/>
    <n v="30807"/>
    <x v="326"/>
    <n v="36402"/>
    <n v="5021"/>
    <n v="15"/>
    <n v="14"/>
    <n v="2266.12"/>
    <n v="170.61"/>
    <n v="12.19"/>
    <n v="161.87"/>
    <n v="8571"/>
    <n v="104"/>
    <n v="325"/>
    <n v="1999.67"/>
    <n v="10148.52"/>
    <d v="2025-03-25T00:00:00"/>
    <d v="2025-05-18T00:00:00"/>
    <d v="2025-03-25T00:00:00"/>
    <d v="2025-05-18T00:00:00"/>
  </r>
  <r>
    <x v="1065"/>
    <n v="57851"/>
    <x v="644"/>
    <n v="38816"/>
    <n v="12817"/>
    <n v="2185"/>
    <n v="77"/>
    <n v="26077.78"/>
    <n v="30.02"/>
    <n v="0.39"/>
    <n v="338.67"/>
    <n v="21554"/>
    <n v="2289"/>
    <n v="248"/>
    <n v="111.02"/>
    <n v="33920.47"/>
    <d v="2024-11-28T00:00:00"/>
    <d v="2025-05-30T00:00:00"/>
    <d v="2024-11-28T00:00:00"/>
    <d v="2025-05-30T00:00:00"/>
  </r>
  <r>
    <x v="1066"/>
    <n v="39727"/>
    <x v="149"/>
    <n v="64579"/>
    <n v="31518"/>
    <n v="181"/>
    <n v="46"/>
    <n v="19214.2"/>
    <n v="421.5"/>
    <n v="9.16"/>
    <n v="417.7"/>
    <n v="40162"/>
    <n v="575"/>
    <n v="508"/>
    <n v="1327.87"/>
    <n v="25875.15"/>
    <d v="2024-08-31T00:00:00"/>
    <d v="2025-05-08T00:00:00"/>
    <d v="2024-08-31T00:00:00"/>
    <d v="2025-05-08T00:00:00"/>
  </r>
  <r>
    <x v="1067"/>
    <n v="47299"/>
    <x v="620"/>
    <n v="77958"/>
    <n v="13921"/>
    <n v="3020"/>
    <n v="863"/>
    <n v="156637.44"/>
    <n v="503.53"/>
    <n v="0.57999999999999996"/>
    <n v="181.5"/>
    <n v="23790"/>
    <n v="3978"/>
    <n v="1199"/>
    <n v="1555.17"/>
    <n v="161547.06"/>
    <d v="2025-01-17T00:00:00"/>
    <d v="2025-05-14T00:00:00"/>
    <d v="2025-01-17T00:00:00"/>
    <d v="2025-05-14T00:00:00"/>
  </r>
  <r>
    <x v="1068"/>
    <n v="61401"/>
    <x v="645"/>
    <n v="71230"/>
    <n v="14388"/>
    <n v="353"/>
    <n v="182"/>
    <n v="63663.38"/>
    <n v="944.2"/>
    <n v="5.19"/>
    <n v="349.8"/>
    <n v="23837"/>
    <n v="650"/>
    <n v="425"/>
    <n v="2812.05"/>
    <n v="66535.91"/>
    <d v="2025-03-31T00:00:00"/>
    <d v="2025-05-27T00:00:00"/>
    <d v="2025-03-31T00:00:00"/>
    <d v="2025-05-27T00:00:00"/>
  </r>
  <r>
    <x v="1069"/>
    <n v="57756"/>
    <x v="9"/>
    <n v="64206"/>
    <n v="48087"/>
    <n v="1470"/>
    <n v="998"/>
    <n v="338260.84"/>
    <n v="587.99"/>
    <n v="0.59"/>
    <n v="338.94"/>
    <n v="50345"/>
    <n v="1836"/>
    <n v="1429"/>
    <n v="3927.54"/>
    <n v="341166.48"/>
    <d v="2025-03-19T00:00:00"/>
    <d v="2025-05-27T00:00:00"/>
    <d v="2025-03-19T00:00:00"/>
    <d v="2025-05-27T00:00:00"/>
  </r>
  <r>
    <x v="1070"/>
    <n v="99865"/>
    <x v="107"/>
    <n v="92059"/>
    <n v="49650"/>
    <n v="141"/>
    <n v="135"/>
    <n v="18891.71"/>
    <n v="136.94999999999999"/>
    <n v="1.01"/>
    <n v="139.94"/>
    <n v="59605"/>
    <n v="897"/>
    <n v="337"/>
    <n v="4057.31"/>
    <n v="21979.919999999998"/>
    <d v="2024-10-10T00:00:00"/>
    <d v="2025-05-12T00:00:00"/>
    <d v="2024-10-10T00:00:00"/>
    <d v="2025-05-12T00:00:00"/>
  </r>
  <r>
    <x v="1071"/>
    <n v="49011"/>
    <x v="5"/>
    <n v="64764"/>
    <n v="32504"/>
    <n v="4391"/>
    <n v="512"/>
    <n v="231326.8"/>
    <n v="757.79"/>
    <n v="1.48"/>
    <n v="451.81"/>
    <n v="36285"/>
    <n v="4993"/>
    <n v="951"/>
    <n v="1907.16"/>
    <n v="231672.41"/>
    <d v="2024-12-02T00:00:00"/>
    <d v="2025-05-25T00:00:00"/>
    <d v="2024-12-02T00:00:00"/>
    <d v="2025-05-25T00:00:00"/>
  </r>
  <r>
    <x v="1072"/>
    <n v="48981"/>
    <x v="305"/>
    <n v="65764"/>
    <n v="36735"/>
    <n v="1371"/>
    <n v="673"/>
    <n v="282042.40999999997"/>
    <n v="282.3"/>
    <n v="0.42"/>
    <n v="419.08"/>
    <n v="45291"/>
    <n v="2293"/>
    <n v="785"/>
    <n v="2449.11"/>
    <n v="288754.95"/>
    <d v="2024-10-17T00:00:00"/>
    <d v="2025-05-26T00:00:00"/>
    <d v="2024-10-17T00:00:00"/>
    <d v="2025-05-26T00:00:00"/>
  </r>
  <r>
    <x v="1073"/>
    <n v="28573"/>
    <x v="646"/>
    <n v="45582"/>
    <n v="5878"/>
    <n v="315"/>
    <n v="89"/>
    <n v="31266.42"/>
    <n v="498.64"/>
    <n v="5.6"/>
    <n v="351.31"/>
    <n v="13100"/>
    <n v="1080"/>
    <n v="530"/>
    <n v="4014.75"/>
    <n v="40699.86"/>
    <d v="2025-02-04T00:00:00"/>
    <d v="2025-05-14T00:00:00"/>
    <d v="2025-02-04T00:00:00"/>
    <d v="2025-05-14T00:00:00"/>
  </r>
  <r>
    <x v="1074"/>
    <n v="79145"/>
    <x v="264"/>
    <n v="73610"/>
    <n v="5044"/>
    <n v="752"/>
    <n v="540"/>
    <n v="54813.07"/>
    <n v="631.46"/>
    <n v="1.17"/>
    <n v="101.51"/>
    <n v="5794"/>
    <n v="1620"/>
    <n v="1018"/>
    <n v="2950.63"/>
    <n v="60296.68"/>
    <d v="2025-04-16T00:00:00"/>
    <d v="2025-05-06T00:00:00"/>
    <d v="2025-04-16T00:00:00"/>
    <d v="2025-05-06T00:00:00"/>
  </r>
  <r>
    <x v="1075"/>
    <n v="60002"/>
    <x v="355"/>
    <n v="93620"/>
    <n v="22652"/>
    <n v="521"/>
    <n v="210"/>
    <n v="25579.49"/>
    <n v="671.68"/>
    <n v="3.2"/>
    <n v="121.81"/>
    <n v="26785"/>
    <n v="563"/>
    <n v="326"/>
    <n v="2433.89"/>
    <n v="29254.38"/>
    <d v="2024-12-22T00:00:00"/>
    <d v="2025-05-26T00:00:00"/>
    <d v="2024-12-22T00:00:00"/>
    <d v="2025-05-26T00:00:00"/>
  </r>
  <r>
    <x v="1076"/>
    <n v="54469"/>
    <x v="104"/>
    <n v="38496"/>
    <n v="12770"/>
    <n v="2290"/>
    <n v="244"/>
    <n v="2569.96"/>
    <n v="583.86"/>
    <n v="2.39"/>
    <n v="10.53"/>
    <n v="19071"/>
    <n v="2694"/>
    <n v="244"/>
    <n v="2420.1799999999998"/>
    <n v="10878.99"/>
    <d v="2024-10-08T00:00:00"/>
    <d v="2025-05-05T00:00:00"/>
    <d v="2024-10-08T00:00:00"/>
    <d v="2025-05-05T00:00:00"/>
  </r>
  <r>
    <x v="1077"/>
    <n v="94781"/>
    <x v="131"/>
    <n v="73634"/>
    <n v="43364"/>
    <n v="4380"/>
    <n v="491"/>
    <n v="65272.2"/>
    <n v="344.76"/>
    <n v="0.7"/>
    <n v="132.94"/>
    <n v="50567"/>
    <n v="4690"/>
    <n v="534"/>
    <n v="3719.01"/>
    <n v="67396.42"/>
    <d v="2024-08-02T00:00:00"/>
    <d v="2025-05-19T00:00:00"/>
    <d v="2024-08-02T00:00:00"/>
    <d v="2025-05-19T00:00:00"/>
  </r>
  <r>
    <x v="1078"/>
    <n v="78799"/>
    <x v="647"/>
    <n v="82236"/>
    <n v="6765"/>
    <n v="4249"/>
    <n v="683"/>
    <n v="89104.72"/>
    <n v="667.71"/>
    <n v="0.98"/>
    <n v="130.46"/>
    <n v="13831"/>
    <n v="4293"/>
    <n v="935"/>
    <n v="2083.16"/>
    <n v="95186.69"/>
    <d v="2024-11-18T00:00:00"/>
    <d v="2025-05-09T00:00:00"/>
    <d v="2024-11-18T00:00:00"/>
    <d v="2025-05-09T00:00:00"/>
  </r>
  <r>
    <x v="1079"/>
    <n v="84006"/>
    <x v="646"/>
    <n v="77345"/>
    <n v="12385"/>
    <n v="3195"/>
    <n v="818"/>
    <n v="365952.25"/>
    <n v="697.28"/>
    <n v="0.85"/>
    <n v="447.37"/>
    <n v="13085"/>
    <n v="3554"/>
    <n v="1105"/>
    <n v="1703.93"/>
    <n v="375430.36"/>
    <d v="2024-06-19T00:00:00"/>
    <d v="2025-05-26T00:00:00"/>
    <d v="2024-06-19T00:00:00"/>
    <d v="2025-05-26T00:00:00"/>
  </r>
  <r>
    <x v="1080"/>
    <n v="78574"/>
    <x v="648"/>
    <n v="60932"/>
    <n v="44597"/>
    <n v="1918"/>
    <n v="810"/>
    <n v="108926.65"/>
    <n v="854.61"/>
    <n v="1.06"/>
    <n v="134.47999999999999"/>
    <n v="46387"/>
    <n v="2054"/>
    <n v="1178"/>
    <n v="2405.48"/>
    <n v="113087.27"/>
    <d v="2025-04-21T00:00:00"/>
    <d v="2025-05-26T00:00:00"/>
    <d v="2025-04-21T00:00:00"/>
    <d v="2025-05-26T00:00:00"/>
  </r>
  <r>
    <x v="1081"/>
    <n v="46957"/>
    <x v="476"/>
    <n v="66895"/>
    <n v="5463"/>
    <n v="2955"/>
    <n v="871"/>
    <n v="18571.77"/>
    <n v="124.89"/>
    <n v="0.14000000000000001"/>
    <n v="21.32"/>
    <n v="14255"/>
    <n v="3515"/>
    <n v="1006"/>
    <n v="5063.37"/>
    <n v="23358.78"/>
    <d v="2024-10-18T00:00:00"/>
    <d v="2025-05-08T00:00:00"/>
    <d v="2024-10-18T00:00:00"/>
    <d v="2025-05-08T00:00:00"/>
  </r>
  <r>
    <x v="126"/>
    <n v="86404"/>
    <x v="91"/>
    <n v="80281"/>
    <n v="37646"/>
    <n v="4466"/>
    <n v="657"/>
    <n v="220439.32"/>
    <n v="733.9"/>
    <n v="1.1200000000000001"/>
    <n v="335.52"/>
    <n v="38722"/>
    <n v="5324"/>
    <n v="737"/>
    <n v="4596.9399999999996"/>
    <n v="229059.28"/>
    <d v="2024-07-25T00:00:00"/>
    <d v="2025-05-12T00:00:00"/>
    <d v="2024-07-25T00:00:00"/>
    <d v="2025-05-12T00:00:00"/>
  </r>
  <r>
    <x v="1082"/>
    <n v="45444"/>
    <x v="649"/>
    <n v="92497"/>
    <n v="5862"/>
    <n v="960"/>
    <n v="58"/>
    <n v="24365.39"/>
    <n v="123.49"/>
    <n v="2.13"/>
    <n v="420.09"/>
    <n v="14355"/>
    <n v="1637"/>
    <n v="348"/>
    <n v="1440.52"/>
    <n v="31285.02"/>
    <d v="2024-07-03T00:00:00"/>
    <d v="2025-05-04T00:00:00"/>
    <d v="2024-07-03T00:00:00"/>
    <d v="2025-05-04T00:00:00"/>
  </r>
  <r>
    <x v="1083"/>
    <n v="44892"/>
    <x v="650"/>
    <n v="89232"/>
    <n v="44175"/>
    <n v="4795"/>
    <n v="857"/>
    <n v="83415.429999999993"/>
    <n v="319.52999999999997"/>
    <n v="0.37"/>
    <n v="97.33"/>
    <n v="51693"/>
    <n v="5749"/>
    <n v="1011"/>
    <n v="4904.74"/>
    <n v="91938.38"/>
    <d v="2025-01-20T00:00:00"/>
    <d v="2025-05-18T00:00:00"/>
    <d v="2025-01-20T00:00:00"/>
    <d v="2025-05-18T00:00:00"/>
  </r>
  <r>
    <x v="1084"/>
    <n v="58805"/>
    <x v="173"/>
    <n v="48443"/>
    <n v="9790"/>
    <n v="221"/>
    <n v="178"/>
    <n v="84317.06"/>
    <n v="952.09"/>
    <n v="5.35"/>
    <n v="473.69"/>
    <n v="14939"/>
    <n v="229"/>
    <n v="486"/>
    <n v="3939.33"/>
    <n v="91589.2"/>
    <d v="2024-09-13T00:00:00"/>
    <d v="2025-05-26T00:00:00"/>
    <d v="2024-09-13T00:00:00"/>
    <d v="2025-05-26T00:00:00"/>
  </r>
  <r>
    <x v="1085"/>
    <n v="75043"/>
    <x v="651"/>
    <n v="60399"/>
    <n v="14502"/>
    <n v="2148"/>
    <n v="455"/>
    <n v="32935.83"/>
    <n v="28.68"/>
    <n v="0.06"/>
    <n v="72.39"/>
    <n v="24192"/>
    <n v="3074"/>
    <n v="557"/>
    <n v="3786.91"/>
    <n v="38874.65"/>
    <d v="2025-01-18T00:00:00"/>
    <d v="2025-05-04T00:00:00"/>
    <d v="2025-01-18T00:00:00"/>
    <d v="2025-05-04T00:00:00"/>
  </r>
  <r>
    <x v="1086"/>
    <n v="30222"/>
    <x v="275"/>
    <n v="61509"/>
    <n v="886"/>
    <n v="856"/>
    <n v="610"/>
    <n v="131540.04999999999"/>
    <n v="731.72"/>
    <n v="1.2"/>
    <n v="215.64"/>
    <n v="2853"/>
    <n v="1304"/>
    <n v="726"/>
    <n v="1435.63"/>
    <n v="133807.95000000001"/>
    <d v="2024-06-29T00:00:00"/>
    <d v="2025-05-13T00:00:00"/>
    <d v="2024-06-29T00:00:00"/>
    <d v="2025-05-13T00:00:00"/>
  </r>
  <r>
    <x v="1087"/>
    <n v="24901"/>
    <x v="417"/>
    <n v="72889"/>
    <n v="15133"/>
    <n v="4910"/>
    <n v="153"/>
    <n v="21972.6"/>
    <n v="143.88"/>
    <n v="0.94"/>
    <n v="143.61000000000001"/>
    <n v="16810"/>
    <n v="4955"/>
    <n v="315"/>
    <n v="2484.0500000000002"/>
    <n v="24327.83"/>
    <d v="2025-01-21T00:00:00"/>
    <d v="2025-05-25T00:00:00"/>
    <d v="2025-01-21T00:00:00"/>
    <d v="2025-05-25T00:00:00"/>
  </r>
  <r>
    <x v="1088"/>
    <n v="60641"/>
    <x v="241"/>
    <n v="99377"/>
    <n v="6916"/>
    <n v="2451"/>
    <n v="785"/>
    <n v="286607.5"/>
    <n v="28.36"/>
    <n v="0.04"/>
    <n v="365.11"/>
    <n v="13275"/>
    <n v="2767"/>
    <n v="1012"/>
    <n v="3023.08"/>
    <n v="291026.37"/>
    <d v="2025-03-12T00:00:00"/>
    <d v="2025-05-15T00:00:00"/>
    <d v="2025-03-12T00:00:00"/>
    <d v="2025-05-15T00:00:00"/>
  </r>
  <r>
    <x v="1037"/>
    <n v="53682"/>
    <x v="652"/>
    <n v="48228"/>
    <n v="35263"/>
    <n v="104"/>
    <n v="21"/>
    <n v="1513.97"/>
    <n v="637.79"/>
    <n v="30.37"/>
    <n v="72.09"/>
    <n v="39739"/>
    <n v="212"/>
    <n v="60"/>
    <n v="1382.69"/>
    <n v="6094.36"/>
    <d v="2024-12-15T00:00:00"/>
    <d v="2025-05-25T00:00:00"/>
    <d v="2024-12-15T00:00:00"/>
    <d v="2025-05-25T00:00:00"/>
  </r>
  <r>
    <x v="1089"/>
    <n v="98533"/>
    <x v="495"/>
    <n v="48330"/>
    <n v="40578"/>
    <n v="263"/>
    <n v="9"/>
    <n v="1927.69"/>
    <n v="128.43"/>
    <n v="14.27"/>
    <n v="214.19"/>
    <n v="44185"/>
    <n v="340"/>
    <n v="433"/>
    <n v="3508.95"/>
    <n v="2897.57"/>
    <d v="2025-03-31T00:00:00"/>
    <d v="2025-05-22T00:00:00"/>
    <d v="2025-03-31T00:00:00"/>
    <d v="2025-05-22T00:00:00"/>
  </r>
  <r>
    <x v="1090"/>
    <n v="50982"/>
    <x v="505"/>
    <n v="89720"/>
    <n v="17246"/>
    <n v="3948"/>
    <n v="377"/>
    <n v="53000.03"/>
    <n v="297.95999999999998"/>
    <n v="0.79"/>
    <n v="140.58000000000001"/>
    <n v="17330"/>
    <n v="4469"/>
    <n v="665"/>
    <n v="5008.07"/>
    <n v="58347.91"/>
    <d v="2024-12-06T00:00:00"/>
    <d v="2025-05-13T00:00:00"/>
    <d v="2024-12-06T00:00:00"/>
    <d v="2025-05-13T00:00:00"/>
  </r>
  <r>
    <x v="1091"/>
    <n v="44003"/>
    <x v="653"/>
    <n v="65139"/>
    <n v="40336"/>
    <n v="3310"/>
    <n v="701"/>
    <n v="222507.21"/>
    <n v="200.87"/>
    <n v="0.28999999999999998"/>
    <n v="317.41000000000003"/>
    <n v="41062"/>
    <n v="3546"/>
    <n v="1166"/>
    <n v="5016.01"/>
    <n v="228892.09"/>
    <d v="2025-02-16T00:00:00"/>
    <d v="2025-05-17T00:00:00"/>
    <d v="2025-02-16T00:00:00"/>
    <d v="2025-05-17T00:00:00"/>
  </r>
  <r>
    <x v="1092"/>
    <n v="35329"/>
    <x v="59"/>
    <n v="45791"/>
    <n v="14872"/>
    <n v="2788"/>
    <n v="341"/>
    <n v="40820.99"/>
    <n v="549.55999999999995"/>
    <n v="1.61"/>
    <n v="119.71"/>
    <n v="16474"/>
    <n v="2996"/>
    <n v="658"/>
    <n v="3324.99"/>
    <n v="47904.02"/>
    <d v="2025-03-16T00:00:00"/>
    <d v="2025-05-03T00:00:00"/>
    <d v="2025-03-16T00:00:00"/>
    <d v="2025-05-03T00:00:00"/>
  </r>
  <r>
    <x v="1093"/>
    <n v="92439"/>
    <x v="54"/>
    <n v="48242"/>
    <n v="14288"/>
    <n v="2491"/>
    <n v="796"/>
    <n v="116214.3"/>
    <n v="274.62"/>
    <n v="0.35"/>
    <n v="146"/>
    <n v="17972"/>
    <n v="2734"/>
    <n v="1027"/>
    <n v="3518.72"/>
    <n v="119920.78"/>
    <d v="2025-02-08T00:00:00"/>
    <d v="2025-05-30T00:00:00"/>
    <d v="2025-02-08T00:00:00"/>
    <d v="2025-05-30T00:00:00"/>
  </r>
  <r>
    <x v="1094"/>
    <n v="75372"/>
    <x v="654"/>
    <n v="77387"/>
    <n v="9804"/>
    <n v="658"/>
    <n v="155"/>
    <n v="3989.5"/>
    <n v="675.36"/>
    <n v="4.3600000000000003"/>
    <n v="25.74"/>
    <n v="16280"/>
    <n v="1480"/>
    <n v="164"/>
    <n v="1745.09"/>
    <n v="12579.62"/>
    <d v="2024-07-02T00:00:00"/>
    <d v="2025-05-28T00:00:00"/>
    <d v="2024-07-02T00:00:00"/>
    <d v="2025-05-28T00:00:00"/>
  </r>
  <r>
    <x v="1095"/>
    <n v="24942"/>
    <x v="357"/>
    <n v="77419"/>
    <n v="37056"/>
    <n v="381"/>
    <n v="247"/>
    <n v="90350.62"/>
    <n v="613.77"/>
    <n v="2.48"/>
    <n v="365.79"/>
    <n v="39717"/>
    <n v="393"/>
    <n v="711"/>
    <n v="3634.82"/>
    <n v="94302.94"/>
    <d v="2025-04-12T00:00:00"/>
    <d v="2025-05-06T00:00:00"/>
    <d v="2025-04-12T00:00:00"/>
    <d v="2025-05-06T00:00:00"/>
  </r>
  <r>
    <x v="1096"/>
    <n v="59242"/>
    <x v="240"/>
    <n v="64142"/>
    <n v="44663"/>
    <n v="4413"/>
    <n v="474"/>
    <n v="181515.55"/>
    <n v="406.89"/>
    <n v="0.86"/>
    <n v="382.94"/>
    <n v="53651"/>
    <n v="4918"/>
    <n v="782"/>
    <n v="3857.36"/>
    <n v="191200.32"/>
    <d v="2025-04-19T00:00:00"/>
    <d v="2025-05-14T00:00:00"/>
    <d v="2025-04-19T00:00:00"/>
    <d v="2025-05-14T00:00:00"/>
  </r>
  <r>
    <x v="1097"/>
    <n v="20111"/>
    <x v="375"/>
    <n v="47545"/>
    <n v="40668"/>
    <n v="2389"/>
    <n v="541"/>
    <n v="111074.78"/>
    <n v="62.81"/>
    <n v="0.12"/>
    <n v="205.31"/>
    <n v="44329"/>
    <n v="2666"/>
    <n v="860"/>
    <n v="3550.81"/>
    <n v="121050.51"/>
    <d v="2024-12-10T00:00:00"/>
    <d v="2025-05-11T00:00:00"/>
    <d v="2024-12-10T00:00:00"/>
    <d v="2025-05-11T00:00:00"/>
  </r>
  <r>
    <x v="1098"/>
    <n v="39491"/>
    <x v="655"/>
    <n v="79454"/>
    <n v="5033"/>
    <n v="2783"/>
    <n v="31"/>
    <n v="14724.34"/>
    <n v="118.17"/>
    <n v="3.81"/>
    <n v="474.98"/>
    <n v="6033"/>
    <n v="3545"/>
    <n v="453"/>
    <n v="3227.96"/>
    <n v="14859.35"/>
    <d v="2024-06-05T00:00:00"/>
    <d v="2025-05-10T00:00:00"/>
    <d v="2024-06-05T00:00:00"/>
    <d v="2025-05-10T00:00:00"/>
  </r>
  <r>
    <x v="1099"/>
    <n v="23830"/>
    <x v="594"/>
    <n v="86306"/>
    <n v="21904"/>
    <n v="3191"/>
    <n v="379"/>
    <n v="153090.35"/>
    <n v="384.37"/>
    <n v="1.01"/>
    <n v="403.93"/>
    <n v="22188"/>
    <n v="4077"/>
    <n v="799"/>
    <n v="4658.6499999999996"/>
    <n v="159980.31"/>
    <d v="2024-06-12T00:00:00"/>
    <d v="2025-05-22T00:00:00"/>
    <d v="2024-06-12T00:00:00"/>
    <d v="2025-05-22T00:00:00"/>
  </r>
  <r>
    <x v="1100"/>
    <n v="88079"/>
    <x v="656"/>
    <n v="58702"/>
    <n v="29333"/>
    <n v="1851"/>
    <n v="704"/>
    <n v="123179.01"/>
    <n v="374.22"/>
    <n v="0.53"/>
    <n v="174.97"/>
    <n v="33855"/>
    <n v="2546"/>
    <n v="718"/>
    <n v="5193.8"/>
    <n v="125259.67"/>
    <d v="2024-11-16T00:00:00"/>
    <d v="2025-05-14T00:00:00"/>
    <d v="2024-11-16T00:00:00"/>
    <d v="2025-05-14T00:00:00"/>
  </r>
  <r>
    <x v="1101"/>
    <n v="27699"/>
    <x v="406"/>
    <n v="98165"/>
    <n v="40955"/>
    <n v="1974"/>
    <n v="33"/>
    <n v="3958.01"/>
    <n v="356.6"/>
    <n v="10.81"/>
    <n v="119.94"/>
    <n v="42750"/>
    <n v="2593"/>
    <n v="274"/>
    <n v="3095.07"/>
    <n v="11419.55"/>
    <d v="2024-10-06T00:00:00"/>
    <d v="2025-05-07T00:00:00"/>
    <d v="2024-10-06T00:00:00"/>
    <d v="2025-05-07T00:00:00"/>
  </r>
  <r>
    <x v="183"/>
    <n v="59238"/>
    <x v="618"/>
    <n v="76025"/>
    <n v="24063"/>
    <n v="3722"/>
    <n v="883"/>
    <n v="229150.58"/>
    <n v="429.66"/>
    <n v="0.49"/>
    <n v="259.51"/>
    <n v="29521"/>
    <n v="3917"/>
    <n v="1144"/>
    <n v="4756.96"/>
    <n v="234857.07"/>
    <d v="2024-06-14T00:00:00"/>
    <d v="2025-05-22T00:00:00"/>
    <d v="2024-06-14T00:00:00"/>
    <d v="2025-05-22T00:00:00"/>
  </r>
  <r>
    <x v="1102"/>
    <n v="83910"/>
    <x v="60"/>
    <n v="90972"/>
    <n v="25857"/>
    <n v="576"/>
    <n v="392"/>
    <n v="169287.53"/>
    <n v="569.16"/>
    <n v="1.45"/>
    <n v="431.86"/>
    <n v="32852"/>
    <n v="647"/>
    <n v="743"/>
    <n v="4813.6099999999997"/>
    <n v="173486.81"/>
    <d v="2024-11-03T00:00:00"/>
    <d v="2025-05-28T00:00:00"/>
    <d v="2024-11-03T00:00:00"/>
    <d v="2025-05-28T00:00:00"/>
  </r>
  <r>
    <x v="1103"/>
    <n v="48892"/>
    <x v="657"/>
    <n v="94771"/>
    <n v="41758"/>
    <n v="2918"/>
    <n v="41"/>
    <n v="10363.780000000001"/>
    <n v="13.89"/>
    <n v="0.34"/>
    <n v="252.78"/>
    <n v="45612"/>
    <n v="2964"/>
    <n v="125"/>
    <n v="4057.72"/>
    <n v="15617"/>
    <d v="2025-04-26T00:00:00"/>
    <d v="2025-05-17T00:00:00"/>
    <d v="2025-04-26T00:00:00"/>
    <d v="2025-05-17T00:00:00"/>
  </r>
  <r>
    <x v="1104"/>
    <n v="37659"/>
    <x v="216"/>
    <n v="53453"/>
    <n v="30998"/>
    <n v="4867"/>
    <n v="952"/>
    <n v="276291.78999999998"/>
    <n v="948.46"/>
    <n v="1"/>
    <n v="290.22000000000003"/>
    <n v="39563"/>
    <n v="5392"/>
    <n v="1370"/>
    <n v="1502.23"/>
    <n v="278874.03999999998"/>
    <d v="2024-06-09T00:00:00"/>
    <d v="2025-05-26T00:00:00"/>
    <d v="2024-06-09T00:00:00"/>
    <d v="2025-05-26T00:00:00"/>
  </r>
  <r>
    <x v="1105"/>
    <n v="96126"/>
    <x v="258"/>
    <n v="70430"/>
    <n v="3623"/>
    <n v="663"/>
    <n v="62"/>
    <n v="16586.2"/>
    <n v="864.42"/>
    <n v="13.94"/>
    <n v="267.52"/>
    <n v="9166"/>
    <n v="1331"/>
    <n v="370"/>
    <n v="5364.22"/>
    <n v="20014.18"/>
    <d v="2025-01-14T00:00:00"/>
    <d v="2025-05-20T00:00:00"/>
    <d v="2025-01-14T00:00:00"/>
    <d v="2025-05-20T00:00:00"/>
  </r>
  <r>
    <x v="1106"/>
    <n v="50276"/>
    <x v="658"/>
    <n v="34799"/>
    <n v="25591"/>
    <n v="3668"/>
    <n v="913"/>
    <n v="322604.21000000002"/>
    <n v="159.58000000000001"/>
    <n v="0.17"/>
    <n v="353.35"/>
    <n v="25916"/>
    <n v="4362"/>
    <n v="1349"/>
    <n v="2090.94"/>
    <n v="330985.28999999998"/>
    <d v="2025-01-17T00:00:00"/>
    <d v="2025-05-28T00:00:00"/>
    <d v="2025-01-17T00:00:00"/>
    <d v="2025-05-28T00:00:00"/>
  </r>
  <r>
    <x v="1107"/>
    <n v="55194"/>
    <x v="44"/>
    <n v="44497"/>
    <n v="23694"/>
    <n v="3154"/>
    <n v="196"/>
    <n v="14301.52"/>
    <n v="938.38"/>
    <n v="4.79"/>
    <n v="72.97"/>
    <n v="28962"/>
    <n v="4020"/>
    <n v="585"/>
    <n v="5217.38"/>
    <n v="22628.81"/>
    <d v="2024-10-31T00:00:00"/>
    <d v="2025-05-21T00:00:00"/>
    <d v="2024-10-31T00:00:00"/>
    <d v="2025-05-21T00:00:00"/>
  </r>
  <r>
    <x v="1108"/>
    <n v="31480"/>
    <x v="115"/>
    <n v="95439"/>
    <n v="44374"/>
    <n v="1249"/>
    <n v="422"/>
    <n v="11971.76"/>
    <n v="328.16"/>
    <n v="0.78"/>
    <n v="28.37"/>
    <n v="51399"/>
    <n v="2240"/>
    <n v="836"/>
    <n v="1802.01"/>
    <n v="20181.150000000001"/>
    <d v="2024-08-14T00:00:00"/>
    <d v="2025-05-07T00:00:00"/>
    <d v="2024-08-14T00:00:00"/>
    <d v="2025-05-07T00:00:00"/>
  </r>
  <r>
    <x v="1109"/>
    <n v="82103"/>
    <x v="217"/>
    <n v="90857"/>
    <n v="8602"/>
    <n v="4755"/>
    <n v="982"/>
    <n v="233121.34"/>
    <n v="284.27999999999997"/>
    <n v="0.28999999999999998"/>
    <n v="237.39"/>
    <n v="13109"/>
    <n v="5154"/>
    <n v="997"/>
    <n v="4929.72"/>
    <n v="242237.78"/>
    <d v="2025-02-01T00:00:00"/>
    <d v="2025-05-20T00:00:00"/>
    <d v="2025-02-01T00:00:00"/>
    <d v="2025-05-20T00:00:00"/>
  </r>
  <r>
    <x v="1110"/>
    <n v="58135"/>
    <x v="619"/>
    <n v="65658"/>
    <n v="19641"/>
    <n v="3783"/>
    <n v="380"/>
    <n v="133096.78"/>
    <n v="857.88"/>
    <n v="2.2599999999999998"/>
    <n v="350.25"/>
    <n v="24212"/>
    <n v="4339"/>
    <n v="821"/>
    <n v="2867.16"/>
    <n v="142959.97"/>
    <d v="2024-08-21T00:00:00"/>
    <d v="2025-05-08T00:00:00"/>
    <d v="2024-08-21T00:00:00"/>
    <d v="2025-05-08T00:00:00"/>
  </r>
  <r>
    <x v="1111"/>
    <n v="36167"/>
    <x v="617"/>
    <n v="86503"/>
    <n v="45746"/>
    <n v="2131"/>
    <n v="622"/>
    <n v="166655.82999999999"/>
    <n v="389.04"/>
    <n v="0.63"/>
    <n v="267.94"/>
    <n v="46218"/>
    <n v="2894"/>
    <n v="735"/>
    <n v="4464.8500000000004"/>
    <n v="170311.84"/>
    <d v="2024-10-06T00:00:00"/>
    <d v="2025-05-18T00:00:00"/>
    <d v="2024-10-06T00:00:00"/>
    <d v="2025-05-18T00:00:00"/>
  </r>
  <r>
    <x v="1112"/>
    <n v="40943"/>
    <x v="195"/>
    <n v="68785"/>
    <n v="35920"/>
    <n v="4667"/>
    <n v="284"/>
    <n v="141826.04999999999"/>
    <n v="950.78"/>
    <n v="3.35"/>
    <n v="499.39"/>
    <n v="45368"/>
    <n v="5577"/>
    <n v="599"/>
    <n v="5243.98"/>
    <n v="151812.29999999999"/>
    <d v="2025-03-27T00:00:00"/>
    <d v="2025-05-24T00:00:00"/>
    <d v="2025-03-27T00:00:00"/>
    <d v="2025-05-24T00:00:00"/>
  </r>
  <r>
    <x v="1113"/>
    <n v="56153"/>
    <x v="20"/>
    <n v="52440"/>
    <n v="2465"/>
    <n v="2437"/>
    <n v="793"/>
    <n v="278297.90999999997"/>
    <n v="312.36"/>
    <n v="0.39"/>
    <n v="350.94"/>
    <n v="8305"/>
    <n v="3255"/>
    <n v="923"/>
    <n v="427.97"/>
    <n v="281731.3"/>
    <d v="2024-09-23T00:00:00"/>
    <d v="2025-05-02T00:00:00"/>
    <d v="2024-09-23T00:00:00"/>
    <d v="2025-05-02T00:00:00"/>
  </r>
  <r>
    <x v="1114"/>
    <n v="49402"/>
    <x v="183"/>
    <n v="34352"/>
    <n v="684"/>
    <n v="154"/>
    <n v="13"/>
    <n v="867.95"/>
    <n v="180.59"/>
    <n v="13.89"/>
    <n v="66.77"/>
    <n v="8110"/>
    <n v="1019"/>
    <n v="52"/>
    <n v="1279.75"/>
    <n v="2593.94"/>
    <d v="2025-04-18T00:00:00"/>
    <d v="2025-05-22T00:00:00"/>
    <d v="2025-04-18T00:00:00"/>
    <d v="2025-05-22T00:00:00"/>
  </r>
  <r>
    <x v="1115"/>
    <n v="28724"/>
    <x v="659"/>
    <n v="35084"/>
    <n v="35310"/>
    <n v="367"/>
    <n v="171"/>
    <n v="29263.95"/>
    <n v="731.97"/>
    <n v="4.28"/>
    <n v="171.13"/>
    <n v="38617"/>
    <n v="776"/>
    <n v="483"/>
    <n v="1606.33"/>
    <n v="32192.03"/>
    <d v="2025-02-19T00:00:00"/>
    <d v="2025-05-10T00:00:00"/>
    <d v="2025-02-19T00:00:00"/>
    <d v="2025-05-10T00:00:00"/>
  </r>
  <r>
    <x v="1116"/>
    <n v="97331"/>
    <x v="240"/>
    <n v="88326"/>
    <n v="12634"/>
    <n v="2600"/>
    <n v="18"/>
    <n v="8130.23"/>
    <n v="927.9"/>
    <n v="51.55"/>
    <n v="451.68"/>
    <n v="13495"/>
    <n v="3452"/>
    <n v="317"/>
    <n v="3273.78"/>
    <n v="17976.46"/>
    <d v="2025-02-05T00:00:00"/>
    <d v="2025-05-26T00:00:00"/>
    <d v="2025-02-05T00:00:00"/>
    <d v="2025-05-26T00:00:00"/>
  </r>
  <r>
    <x v="1117"/>
    <n v="87158"/>
    <x v="301"/>
    <n v="68286"/>
    <n v="30033"/>
    <n v="2667"/>
    <n v="908"/>
    <n v="452546.79"/>
    <n v="950"/>
    <n v="1.05"/>
    <n v="498.4"/>
    <n v="33511"/>
    <n v="3275"/>
    <n v="1005"/>
    <n v="1942.09"/>
    <n v="452804.13"/>
    <d v="2025-01-04T00:00:00"/>
    <d v="2025-05-09T00:00:00"/>
    <d v="2025-01-04T00:00:00"/>
    <d v="2025-05-09T00:00:00"/>
  </r>
  <r>
    <x v="1118"/>
    <n v="95937"/>
    <x v="660"/>
    <n v="86416"/>
    <n v="26476"/>
    <n v="576"/>
    <n v="449"/>
    <n v="60095.91"/>
    <n v="698.45"/>
    <n v="1.56"/>
    <n v="133.84"/>
    <n v="28463"/>
    <n v="1291"/>
    <n v="730"/>
    <n v="4467.22"/>
    <n v="67727.78"/>
    <d v="2024-12-19T00:00:00"/>
    <d v="2025-05-09T00:00:00"/>
    <d v="2024-12-19T00:00:00"/>
    <d v="2025-05-09T00:00:00"/>
  </r>
  <r>
    <x v="1119"/>
    <n v="34281"/>
    <x v="66"/>
    <n v="98787"/>
    <n v="22789"/>
    <n v="1726"/>
    <n v="794"/>
    <n v="57372.51"/>
    <n v="747.68"/>
    <n v="0.94"/>
    <n v="72.260000000000005"/>
    <n v="27046"/>
    <n v="2212"/>
    <n v="1261"/>
    <n v="2790.38"/>
    <n v="64391.48"/>
    <d v="2024-09-23T00:00:00"/>
    <d v="2025-05-14T00:00:00"/>
    <d v="2024-09-23T00:00:00"/>
    <d v="2025-05-14T00:00:00"/>
  </r>
  <r>
    <x v="1120"/>
    <n v="68402"/>
    <x v="366"/>
    <n v="62076"/>
    <n v="15301"/>
    <n v="1149"/>
    <n v="412"/>
    <n v="191694.02"/>
    <n v="835.06"/>
    <n v="2.0299999999999998"/>
    <n v="465.28"/>
    <n v="18307"/>
    <n v="2071"/>
    <n v="855"/>
    <n v="3030.67"/>
    <n v="194837.9"/>
    <d v="2024-11-20T00:00:00"/>
    <d v="2025-05-13T00:00:00"/>
    <d v="2024-11-20T00:00:00"/>
    <d v="2025-05-13T00:00:00"/>
  </r>
  <r>
    <x v="1121"/>
    <n v="87507"/>
    <x v="661"/>
    <n v="63959"/>
    <n v="46088"/>
    <n v="2072"/>
    <n v="49"/>
    <n v="21782.560000000001"/>
    <n v="69.959999999999994"/>
    <n v="1.43"/>
    <n v="444.54"/>
    <n v="46392"/>
    <n v="2267"/>
    <n v="412"/>
    <n v="4361.3599999999997"/>
    <n v="29176.39"/>
    <d v="2024-12-20T00:00:00"/>
    <d v="2025-05-02T00:00:00"/>
    <d v="2024-12-20T00:00:00"/>
    <d v="2025-05-02T00:00:00"/>
  </r>
  <r>
    <x v="1122"/>
    <n v="23936"/>
    <x v="403"/>
    <n v="61174"/>
    <n v="17596"/>
    <n v="2905"/>
    <n v="657"/>
    <n v="33814.03"/>
    <n v="339.32"/>
    <n v="0.52"/>
    <n v="51.47"/>
    <n v="22781"/>
    <n v="3297"/>
    <n v="1108"/>
    <n v="3813.75"/>
    <n v="35020.85"/>
    <d v="2024-05-31T00:00:00"/>
    <d v="2025-05-29T00:00:00"/>
    <d v="2024-05-31T00:00:00"/>
    <d v="2025-05-29T00:00:00"/>
  </r>
  <r>
    <x v="1123"/>
    <n v="48842"/>
    <x v="526"/>
    <n v="47458"/>
    <n v="22331"/>
    <n v="4770"/>
    <n v="591"/>
    <n v="210558.53"/>
    <n v="665.55"/>
    <n v="1.1299999999999999"/>
    <n v="356.28"/>
    <n v="29653"/>
    <n v="5680"/>
    <n v="927"/>
    <n v="3242.01"/>
    <n v="218563.63"/>
    <d v="2024-05-30T00:00:00"/>
    <d v="2025-05-10T00:00:00"/>
    <d v="2024-05-30T00:00:00"/>
    <d v="2025-05-10T00:00:00"/>
  </r>
  <r>
    <x v="1124"/>
    <n v="94221"/>
    <x v="389"/>
    <n v="75959"/>
    <n v="27362"/>
    <n v="2707"/>
    <n v="765"/>
    <n v="212154.12"/>
    <n v="136.15"/>
    <n v="0.18"/>
    <n v="277.33"/>
    <n v="33915"/>
    <n v="3432"/>
    <n v="1128"/>
    <n v="1240.29"/>
    <n v="215276.13"/>
    <d v="2025-01-28T00:00:00"/>
    <d v="2025-05-17T00:00:00"/>
    <d v="2025-01-28T00:00:00"/>
    <d v="2025-05-17T00:00:00"/>
  </r>
  <r>
    <x v="1125"/>
    <n v="72499"/>
    <x v="662"/>
    <n v="99211"/>
    <n v="13407"/>
    <n v="962"/>
    <n v="228"/>
    <n v="99488.18"/>
    <n v="872.1"/>
    <n v="3.83"/>
    <n v="436.35"/>
    <n v="16654"/>
    <n v="1281"/>
    <n v="513"/>
    <n v="4083.54"/>
    <n v="107688.48"/>
    <d v="2025-04-21T00:00:00"/>
    <d v="2025-05-09T00:00:00"/>
    <d v="2025-04-21T00:00:00"/>
    <d v="2025-05-09T00:00:00"/>
  </r>
  <r>
    <x v="1126"/>
    <n v="41859"/>
    <x v="410"/>
    <n v="78402"/>
    <n v="8762"/>
    <n v="2884"/>
    <n v="194"/>
    <n v="74095.48"/>
    <n v="455.09"/>
    <n v="2.35"/>
    <n v="381.94"/>
    <n v="14404"/>
    <n v="2989"/>
    <n v="451"/>
    <n v="1126.68"/>
    <n v="78106.740000000005"/>
    <d v="2024-08-04T00:00:00"/>
    <d v="2025-05-08T00:00:00"/>
    <d v="2024-08-04T00:00:00"/>
    <d v="2025-05-08T00:00:00"/>
  </r>
  <r>
    <x v="1127"/>
    <n v="44283"/>
    <x v="654"/>
    <n v="76429"/>
    <n v="12187"/>
    <n v="4321"/>
    <n v="92"/>
    <n v="6094.57"/>
    <n v="994.86"/>
    <n v="10.81"/>
    <n v="66.25"/>
    <n v="18093"/>
    <n v="5179"/>
    <n v="376"/>
    <n v="4574.99"/>
    <n v="13147.33"/>
    <d v="2024-07-06T00:00:00"/>
    <d v="2025-05-15T00:00:00"/>
    <d v="2024-07-06T00:00:00"/>
    <d v="2025-05-15T00:00:00"/>
  </r>
  <r>
    <x v="1128"/>
    <n v="24474"/>
    <x v="439"/>
    <n v="58390"/>
    <n v="27425"/>
    <n v="264"/>
    <n v="171"/>
    <n v="21864.43"/>
    <n v="170.06"/>
    <n v="0.99"/>
    <n v="127.86"/>
    <n v="36450"/>
    <n v="980"/>
    <n v="594"/>
    <n v="1890.98"/>
    <n v="29620.19"/>
    <d v="2024-12-20T00:00:00"/>
    <d v="2025-05-07T00:00:00"/>
    <d v="2024-12-20T00:00:00"/>
    <d v="2025-05-07T00:00:00"/>
  </r>
  <r>
    <x v="1129"/>
    <n v="87388"/>
    <x v="663"/>
    <n v="82335"/>
    <n v="43815"/>
    <n v="121"/>
    <n v="86"/>
    <n v="34822.86"/>
    <n v="196.6"/>
    <n v="2.29"/>
    <n v="404.92"/>
    <n v="50773"/>
    <n v="210"/>
    <n v="573"/>
    <n v="4877.0200000000004"/>
    <n v="36553.800000000003"/>
    <d v="2024-10-23T00:00:00"/>
    <d v="2025-05-20T00:00:00"/>
    <d v="2024-10-23T00:00:00"/>
    <d v="2025-05-20T00:00:00"/>
  </r>
  <r>
    <x v="1130"/>
    <n v="73974"/>
    <x v="332"/>
    <n v="93545"/>
    <n v="17425"/>
    <n v="2675"/>
    <n v="401"/>
    <n v="108778.6"/>
    <n v="920.34"/>
    <n v="2.2999999999999998"/>
    <n v="271.27"/>
    <n v="23210"/>
    <n v="3513"/>
    <n v="407"/>
    <n v="4094.15"/>
    <n v="117230.76"/>
    <d v="2024-10-15T00:00:00"/>
    <d v="2025-05-20T00:00:00"/>
    <d v="2024-10-15T00:00:00"/>
    <d v="2025-05-20T00:00:00"/>
  </r>
  <r>
    <x v="1131"/>
    <n v="90631"/>
    <x v="538"/>
    <n v="97173"/>
    <n v="15170"/>
    <n v="4738"/>
    <n v="687"/>
    <n v="217620.42"/>
    <n v="367.77"/>
    <n v="0.54"/>
    <n v="316.77"/>
    <n v="20304"/>
    <n v="5604"/>
    <n v="820"/>
    <n v="1945.84"/>
    <n v="227358.33"/>
    <d v="2024-06-17T00:00:00"/>
    <d v="2025-05-20T00:00:00"/>
    <d v="2024-06-17T00:00:00"/>
    <d v="2025-05-20T00:00:00"/>
  </r>
  <r>
    <x v="1132"/>
    <n v="76959"/>
    <x v="664"/>
    <n v="30366"/>
    <n v="48915"/>
    <n v="1846"/>
    <n v="377"/>
    <n v="149751.85999999999"/>
    <n v="903.32"/>
    <n v="2.4"/>
    <n v="397.22"/>
    <n v="57642"/>
    <n v="2013"/>
    <n v="646"/>
    <n v="2693.73"/>
    <n v="157694.81"/>
    <d v="2025-03-10T00:00:00"/>
    <d v="2025-05-17T00:00:00"/>
    <d v="2025-03-10T00:00:00"/>
    <d v="2025-05-17T00:00:00"/>
  </r>
  <r>
    <x v="1133"/>
    <n v="84600"/>
    <x v="415"/>
    <n v="98748"/>
    <n v="39443"/>
    <n v="3233"/>
    <n v="858"/>
    <n v="17343.759999999998"/>
    <n v="90.47"/>
    <n v="0.11"/>
    <n v="20.21"/>
    <n v="48551"/>
    <n v="3774"/>
    <n v="947"/>
    <n v="5025.17"/>
    <n v="21384.39"/>
    <d v="2025-01-14T00:00:00"/>
    <d v="2025-05-13T00:00:00"/>
    <d v="2025-01-14T00:00:00"/>
    <d v="2025-05-13T00:00:00"/>
  </r>
  <r>
    <x v="1134"/>
    <n v="91448"/>
    <x v="298"/>
    <n v="59974"/>
    <n v="27871"/>
    <n v="452"/>
    <n v="384"/>
    <n v="55578.239999999998"/>
    <n v="887.58"/>
    <n v="2.31"/>
    <n v="144.72999999999999"/>
    <n v="30866"/>
    <n v="637"/>
    <n v="552"/>
    <n v="1978.85"/>
    <n v="57358.5"/>
    <d v="2024-11-13T00:00:00"/>
    <d v="2025-05-21T00:00:00"/>
    <d v="2024-11-13T00:00:00"/>
    <d v="2025-05-21T00:00:00"/>
  </r>
  <r>
    <x v="1135"/>
    <n v="42061"/>
    <x v="165"/>
    <n v="59178"/>
    <n v="35836"/>
    <n v="170"/>
    <n v="32"/>
    <n v="7250"/>
    <n v="959.17"/>
    <n v="29.97"/>
    <n v="226.56"/>
    <n v="37661"/>
    <n v="644"/>
    <n v="372"/>
    <n v="2715.86"/>
    <n v="11746.24"/>
    <d v="2024-08-21T00:00:00"/>
    <d v="2025-05-04T00:00:00"/>
    <d v="2024-08-21T00:00:00"/>
    <d v="2025-05-04T00:00:00"/>
  </r>
  <r>
    <x v="1136"/>
    <n v="81064"/>
    <x v="144"/>
    <n v="57835"/>
    <n v="8320"/>
    <n v="140"/>
    <n v="3"/>
    <n v="1232.28"/>
    <n v="565.1"/>
    <n v="188.37"/>
    <n v="410.76"/>
    <n v="15946"/>
    <n v="675"/>
    <n v="493"/>
    <n v="5439.71"/>
    <n v="8075.89"/>
    <d v="2024-07-25T00:00:00"/>
    <d v="2025-05-02T00:00:00"/>
    <d v="2024-07-25T00:00:00"/>
    <d v="2025-05-02T00:00:00"/>
  </r>
  <r>
    <x v="1137"/>
    <n v="21769"/>
    <x v="665"/>
    <n v="72278"/>
    <n v="47494"/>
    <n v="3389"/>
    <n v="725"/>
    <n v="43446.65"/>
    <n v="235.24"/>
    <n v="0.32"/>
    <n v="59.93"/>
    <n v="53841"/>
    <n v="4377"/>
    <n v="873"/>
    <n v="3847.34"/>
    <n v="52297.18"/>
    <d v="2024-12-23T00:00:00"/>
    <d v="2025-05-11T00:00:00"/>
    <d v="2024-12-23T00:00:00"/>
    <d v="2025-05-11T00:00:00"/>
  </r>
  <r>
    <x v="1138"/>
    <n v="98609"/>
    <x v="136"/>
    <n v="41226"/>
    <n v="10546"/>
    <n v="277"/>
    <n v="214"/>
    <n v="88442.75"/>
    <n v="843.83"/>
    <n v="3.94"/>
    <n v="413.28"/>
    <n v="18671"/>
    <n v="664"/>
    <n v="435"/>
    <n v="2330.9899999999998"/>
    <n v="97164.58"/>
    <d v="2024-08-28T00:00:00"/>
    <d v="2025-05-02T00:00:00"/>
    <d v="2024-08-28T00:00:00"/>
    <d v="2025-05-02T00:00:00"/>
  </r>
  <r>
    <x v="1139"/>
    <n v="76141"/>
    <x v="500"/>
    <n v="97894"/>
    <n v="27083"/>
    <n v="3355"/>
    <n v="34"/>
    <n v="13927.62"/>
    <n v="745.95"/>
    <n v="21.94"/>
    <n v="409.64"/>
    <n v="27601"/>
    <n v="3623"/>
    <n v="159"/>
    <n v="2648.65"/>
    <n v="21667.1"/>
    <d v="2024-07-18T00:00:00"/>
    <d v="2025-05-14T00:00:00"/>
    <d v="2024-07-18T00:00:00"/>
    <d v="2025-05-14T00:00:00"/>
  </r>
  <r>
    <x v="1140"/>
    <n v="95422"/>
    <x v="136"/>
    <n v="54395"/>
    <n v="2835"/>
    <n v="490"/>
    <n v="124"/>
    <n v="57419.46"/>
    <n v="860.93"/>
    <n v="6.94"/>
    <n v="463.06"/>
    <n v="11129"/>
    <n v="850"/>
    <n v="547"/>
    <n v="1361.87"/>
    <n v="60759.86"/>
    <d v="2024-09-08T00:00:00"/>
    <d v="2025-05-09T00:00:00"/>
    <d v="2024-09-08T00:00:00"/>
    <d v="2025-05-09T00:00:00"/>
  </r>
  <r>
    <x v="1141"/>
    <n v="26613"/>
    <x v="457"/>
    <n v="96863"/>
    <n v="41040"/>
    <n v="2484"/>
    <n v="655"/>
    <n v="277549.09999999998"/>
    <n v="126.38"/>
    <n v="0.19"/>
    <n v="423.74"/>
    <n v="43602"/>
    <n v="2551"/>
    <n v="900"/>
    <n v="3521.91"/>
    <n v="287093.86"/>
    <d v="2025-01-15T00:00:00"/>
    <d v="2025-05-18T00:00:00"/>
    <d v="2025-01-15T00:00:00"/>
    <d v="2025-05-18T00:00:00"/>
  </r>
  <r>
    <x v="1142"/>
    <n v="55162"/>
    <x v="666"/>
    <n v="63434"/>
    <n v="22602"/>
    <n v="4173"/>
    <n v="186"/>
    <n v="43147.76"/>
    <n v="552.64"/>
    <n v="2.97"/>
    <n v="231.98"/>
    <n v="23976"/>
    <n v="4280"/>
    <n v="425"/>
    <n v="3649.84"/>
    <n v="47641.51"/>
    <d v="2024-12-27T00:00:00"/>
    <d v="2025-05-02T00:00:00"/>
    <d v="2024-12-27T00:00:00"/>
    <d v="2025-05-02T00:00:00"/>
  </r>
  <r>
    <x v="1143"/>
    <n v="88464"/>
    <x v="62"/>
    <n v="89998"/>
    <n v="40882"/>
    <n v="3618"/>
    <n v="643"/>
    <n v="142251.01999999999"/>
    <n v="843.12"/>
    <n v="1.31"/>
    <n v="221.23"/>
    <n v="49271"/>
    <n v="4586"/>
    <n v="967"/>
    <n v="4322.5600000000004"/>
    <n v="150345.29"/>
    <d v="2025-02-18T00:00:00"/>
    <d v="2025-05-21T00:00:00"/>
    <d v="2025-02-18T00:00:00"/>
    <d v="2025-05-21T00:00:00"/>
  </r>
  <r>
    <x v="1144"/>
    <n v="78620"/>
    <x v="584"/>
    <n v="87114"/>
    <n v="41211"/>
    <n v="1279"/>
    <n v="340"/>
    <n v="164635.51999999999"/>
    <n v="434.81"/>
    <n v="1.28"/>
    <n v="484.22"/>
    <n v="44165"/>
    <n v="1403"/>
    <n v="354"/>
    <n v="5235.2700000000004"/>
    <n v="165109.57999999999"/>
    <d v="2024-11-06T00:00:00"/>
    <d v="2025-05-16T00:00:00"/>
    <d v="2024-11-06T00:00:00"/>
    <d v="2025-05-16T00:00:00"/>
  </r>
  <r>
    <x v="1145"/>
    <n v="53542"/>
    <x v="439"/>
    <n v="54935"/>
    <n v="41977"/>
    <n v="1353"/>
    <n v="230"/>
    <n v="10264.620000000001"/>
    <n v="553.87"/>
    <n v="2.41"/>
    <n v="44.63"/>
    <n v="49774"/>
    <n v="2204"/>
    <n v="652"/>
    <n v="3957"/>
    <n v="17492.509999999998"/>
    <d v="2024-10-05T00:00:00"/>
    <d v="2025-05-30T00:00:00"/>
    <d v="2024-10-05T00:00:00"/>
    <d v="2025-05-30T00:00:00"/>
  </r>
  <r>
    <x v="1146"/>
    <n v="42695"/>
    <x v="667"/>
    <n v="72734"/>
    <n v="16221"/>
    <n v="1515"/>
    <n v="243"/>
    <n v="119029.09"/>
    <n v="454.47"/>
    <n v="1.87"/>
    <n v="489.83"/>
    <n v="19698"/>
    <n v="2088"/>
    <n v="449"/>
    <n v="1586.04"/>
    <n v="127783.49"/>
    <d v="2024-06-23T00:00:00"/>
    <d v="2025-05-26T00:00:00"/>
    <d v="2024-06-23T00:00:00"/>
    <d v="2025-05-26T00:00:00"/>
  </r>
  <r>
    <x v="1147"/>
    <n v="95656"/>
    <x v="261"/>
    <n v="74138"/>
    <n v="3053"/>
    <n v="2455"/>
    <n v="293"/>
    <n v="85758.71"/>
    <n v="406.22"/>
    <n v="1.39"/>
    <n v="292.69"/>
    <n v="8811"/>
    <n v="3339"/>
    <n v="641"/>
    <n v="1895.8"/>
    <n v="90909.08"/>
    <d v="2024-11-18T00:00:00"/>
    <d v="2025-05-08T00:00:00"/>
    <d v="2024-11-18T00:00:00"/>
    <d v="2025-05-08T00:00:00"/>
  </r>
  <r>
    <x v="1148"/>
    <n v="22555"/>
    <x v="668"/>
    <n v="80241"/>
    <n v="13267"/>
    <n v="4968"/>
    <n v="458"/>
    <n v="61267.39"/>
    <n v="698.93"/>
    <n v="1.53"/>
    <n v="133.77000000000001"/>
    <n v="19571"/>
    <n v="5221"/>
    <n v="929"/>
    <n v="4486.42"/>
    <n v="66751.94"/>
    <d v="2025-02-14T00:00:00"/>
    <d v="2025-05-23T00:00:00"/>
    <d v="2025-02-14T00:00:00"/>
    <d v="2025-05-23T00:00:00"/>
  </r>
  <r>
    <x v="1149"/>
    <n v="70155"/>
    <x v="255"/>
    <n v="32589"/>
    <n v="37578"/>
    <n v="2251"/>
    <n v="646"/>
    <n v="119691.66"/>
    <n v="627.27"/>
    <n v="0.97"/>
    <n v="185.28"/>
    <n v="38516"/>
    <n v="3189"/>
    <n v="851"/>
    <n v="4262.21"/>
    <n v="120737.47"/>
    <d v="2024-10-19T00:00:00"/>
    <d v="2025-05-29T00:00:00"/>
    <d v="2024-10-19T00:00:00"/>
    <d v="2025-05-29T00:00:00"/>
  </r>
  <r>
    <x v="1150"/>
    <n v="61730"/>
    <x v="669"/>
    <n v="43385"/>
    <n v="6450"/>
    <n v="2936"/>
    <n v="807"/>
    <n v="265244.05"/>
    <n v="336.52"/>
    <n v="0.42"/>
    <n v="328.68"/>
    <n v="13416"/>
    <n v="3877"/>
    <n v="1137"/>
    <n v="2364.35"/>
    <n v="267584.46000000002"/>
    <d v="2024-08-26T00:00:00"/>
    <d v="2025-05-23T00:00:00"/>
    <d v="2024-08-26T00:00:00"/>
    <d v="2025-05-23T00:00:00"/>
  </r>
  <r>
    <x v="1151"/>
    <n v="21561"/>
    <x v="219"/>
    <n v="83205"/>
    <n v="41912"/>
    <n v="2476"/>
    <n v="449"/>
    <n v="46202.9"/>
    <n v="134.13"/>
    <n v="0.3"/>
    <n v="102.9"/>
    <n v="47400"/>
    <n v="3389"/>
    <n v="619"/>
    <n v="1797.79"/>
    <n v="55977.59"/>
    <d v="2025-02-23T00:00:00"/>
    <d v="2025-05-29T00:00:00"/>
    <d v="2025-02-23T00:00:00"/>
    <d v="2025-05-29T00:00:00"/>
  </r>
  <r>
    <x v="1152"/>
    <n v="84480"/>
    <x v="670"/>
    <n v="79029"/>
    <n v="21829"/>
    <n v="3976"/>
    <n v="853"/>
    <n v="408869.74"/>
    <n v="157.6"/>
    <n v="0.18"/>
    <n v="479.33"/>
    <n v="23079"/>
    <n v="4638"/>
    <n v="1120"/>
    <n v="3780.28"/>
    <n v="415523.04"/>
    <d v="2024-08-09T00:00:00"/>
    <d v="2025-05-24T00:00:00"/>
    <d v="2024-08-09T00:00:00"/>
    <d v="2025-05-24T00:00:00"/>
  </r>
  <r>
    <x v="1153"/>
    <n v="21868"/>
    <x v="329"/>
    <n v="80665"/>
    <n v="48836"/>
    <n v="912"/>
    <n v="272"/>
    <n v="30847.19"/>
    <n v="61.2"/>
    <n v="0.23"/>
    <n v="113.41"/>
    <n v="55237"/>
    <n v="1394"/>
    <n v="363"/>
    <n v="3202.12"/>
    <n v="36552.43"/>
    <d v="2025-04-12T00:00:00"/>
    <d v="2025-05-29T00:00:00"/>
    <d v="2025-04-12T00:00:00"/>
    <d v="2025-05-29T00:00:00"/>
  </r>
  <r>
    <x v="1154"/>
    <n v="38405"/>
    <x v="588"/>
    <n v="32821"/>
    <n v="23016"/>
    <n v="2291"/>
    <n v="374"/>
    <n v="161765.69"/>
    <n v="743.11"/>
    <n v="1.99"/>
    <n v="432.53"/>
    <n v="29184"/>
    <n v="2685"/>
    <n v="575"/>
    <n v="5243.87"/>
    <n v="162358.60999999999"/>
    <d v="2025-02-02T00:00:00"/>
    <d v="2025-05-20T00:00:00"/>
    <d v="2025-02-02T00:00:00"/>
    <d v="2025-05-20T00:00:00"/>
  </r>
  <r>
    <x v="1155"/>
    <n v="36148"/>
    <x v="463"/>
    <n v="84459"/>
    <n v="18309"/>
    <n v="2314"/>
    <n v="653"/>
    <n v="103090.3"/>
    <n v="799.27"/>
    <n v="1.22"/>
    <n v="157.87"/>
    <n v="18752"/>
    <n v="2731"/>
    <n v="944"/>
    <n v="5049.1499999999996"/>
    <n v="107522.69"/>
    <d v="2025-03-29T00:00:00"/>
    <d v="2025-05-09T00:00:00"/>
    <d v="2025-03-29T00:00:00"/>
    <d v="2025-05-09T00:00:00"/>
  </r>
  <r>
    <x v="1156"/>
    <n v="81102"/>
    <x v="585"/>
    <n v="38291"/>
    <n v="43546"/>
    <n v="2320"/>
    <n v="149"/>
    <n v="7084.01"/>
    <n v="995.65"/>
    <n v="6.68"/>
    <n v="47.54"/>
    <n v="48785"/>
    <n v="2903"/>
    <n v="367"/>
    <n v="3124.21"/>
    <n v="15473.55"/>
    <d v="2025-01-07T00:00:00"/>
    <d v="2025-05-01T00:00:00"/>
    <d v="2025-01-07T00:00:00"/>
    <d v="2025-05-01T00:00:00"/>
  </r>
  <r>
    <x v="1157"/>
    <n v="90218"/>
    <x v="571"/>
    <n v="41154"/>
    <n v="9547"/>
    <n v="2156"/>
    <n v="829"/>
    <n v="243361.73"/>
    <n v="583.48"/>
    <n v="0.7"/>
    <n v="293.56"/>
    <n v="15330"/>
    <n v="2211"/>
    <n v="1018"/>
    <n v="3654.3"/>
    <n v="246159.79"/>
    <d v="2024-07-29T00:00:00"/>
    <d v="2025-05-04T00:00:00"/>
    <d v="2024-07-29T00:00:00"/>
    <d v="2025-05-04T00:00:00"/>
  </r>
  <r>
    <x v="1158"/>
    <n v="50273"/>
    <x v="324"/>
    <n v="56234"/>
    <n v="13849"/>
    <n v="1012"/>
    <n v="122"/>
    <n v="37564.519999999997"/>
    <n v="765.23"/>
    <n v="6.27"/>
    <n v="307.91000000000003"/>
    <n v="20866"/>
    <n v="1405"/>
    <n v="261"/>
    <n v="4119.46"/>
    <n v="39398.75"/>
    <d v="2024-10-20T00:00:00"/>
    <d v="2025-05-30T00:00:00"/>
    <d v="2024-10-20T00:00:00"/>
    <d v="2025-05-30T00:00:00"/>
  </r>
  <r>
    <x v="1159"/>
    <n v="43289"/>
    <x v="663"/>
    <n v="63087"/>
    <n v="10916"/>
    <n v="593"/>
    <n v="528"/>
    <n v="183850.27"/>
    <n v="739.36"/>
    <n v="1.4"/>
    <n v="348.2"/>
    <n v="12683"/>
    <n v="1125"/>
    <n v="662"/>
    <n v="1438.12"/>
    <n v="190616.85"/>
    <d v="2025-01-26T00:00:00"/>
    <d v="2025-05-26T00:00:00"/>
    <d v="2025-01-26T00:00:00"/>
    <d v="2025-05-26T00:00:00"/>
  </r>
  <r>
    <x v="1160"/>
    <n v="99566"/>
    <x v="671"/>
    <n v="78070"/>
    <n v="5666"/>
    <n v="4906"/>
    <n v="902"/>
    <n v="111195.12"/>
    <n v="551.77"/>
    <n v="0.61"/>
    <n v="123.28"/>
    <n v="5726"/>
    <n v="5069"/>
    <n v="914"/>
    <n v="2442.48"/>
    <n v="111308.66"/>
    <d v="2024-05-31T00:00:00"/>
    <d v="2025-05-02T00:00:00"/>
    <d v="2024-05-31T00:00:00"/>
    <d v="2025-05-02T00:00:00"/>
  </r>
  <r>
    <x v="1161"/>
    <n v="93509"/>
    <x v="127"/>
    <n v="60129"/>
    <n v="537"/>
    <n v="328"/>
    <n v="47"/>
    <n v="4697.46"/>
    <n v="839.14"/>
    <n v="17.850000000000001"/>
    <n v="99.95"/>
    <n v="3151"/>
    <n v="894"/>
    <n v="175"/>
    <n v="1376.98"/>
    <n v="7548.89"/>
    <d v="2024-08-29T00:00:00"/>
    <d v="2025-05-05T00:00:00"/>
    <d v="2024-08-29T00:00:00"/>
    <d v="2025-05-05T00:00:00"/>
  </r>
  <r>
    <x v="1162"/>
    <n v="42820"/>
    <x v="51"/>
    <n v="55666"/>
    <n v="44294"/>
    <n v="4234"/>
    <n v="28"/>
    <n v="11541.14"/>
    <n v="642.75"/>
    <n v="22.96"/>
    <n v="412.18"/>
    <n v="50350"/>
    <n v="4896"/>
    <n v="160"/>
    <n v="3613.17"/>
    <n v="13951.75"/>
    <d v="2025-03-03T00:00:00"/>
    <d v="2025-05-19T00:00:00"/>
    <d v="2025-03-03T00:00:00"/>
    <d v="2025-05-19T00:00:00"/>
  </r>
  <r>
    <x v="1163"/>
    <n v="88117"/>
    <x v="167"/>
    <n v="60284"/>
    <n v="20671"/>
    <n v="525"/>
    <n v="164"/>
    <n v="25172.27"/>
    <n v="170"/>
    <n v="1.04"/>
    <n v="153.49"/>
    <n v="28585"/>
    <n v="1172"/>
    <n v="331"/>
    <n v="4134.58"/>
    <n v="26563.759999999998"/>
    <d v="2025-03-11T00:00:00"/>
    <d v="2025-05-09T00:00:00"/>
    <d v="2025-03-11T00:00:00"/>
    <d v="2025-05-09T00:00:00"/>
  </r>
  <r>
    <x v="1164"/>
    <n v="86640"/>
    <x v="82"/>
    <n v="75704"/>
    <n v="42869"/>
    <n v="3656"/>
    <n v="991"/>
    <n v="358696.1"/>
    <n v="778.52"/>
    <n v="0.79"/>
    <n v="361.95"/>
    <n v="44923"/>
    <n v="4581"/>
    <n v="1432"/>
    <n v="5736.59"/>
    <n v="368529.94"/>
    <d v="2024-06-05T00:00:00"/>
    <d v="2025-05-09T00:00:00"/>
    <d v="2024-06-05T00:00:00"/>
    <d v="2025-05-09T00:00:00"/>
  </r>
  <r>
    <x v="1165"/>
    <n v="77353"/>
    <x v="671"/>
    <n v="92126"/>
    <n v="6605"/>
    <n v="2570"/>
    <n v="989"/>
    <n v="46367.68"/>
    <n v="335.07"/>
    <n v="0.34"/>
    <n v="46.88"/>
    <n v="7973"/>
    <n v="3535"/>
    <n v="1326"/>
    <n v="845.5"/>
    <n v="49795.15"/>
    <d v="2024-12-18T00:00:00"/>
    <d v="2025-05-04T00:00:00"/>
    <d v="2024-12-18T00:00:00"/>
    <d v="2025-05-04T00:00:00"/>
  </r>
  <r>
    <x v="1166"/>
    <n v="71567"/>
    <x v="432"/>
    <n v="60011"/>
    <n v="6116"/>
    <n v="2778"/>
    <n v="344"/>
    <n v="107093.31"/>
    <n v="278.56"/>
    <n v="0.81"/>
    <n v="311.32"/>
    <n v="14422"/>
    <n v="2877"/>
    <n v="716"/>
    <n v="1347.07"/>
    <n v="111876.95"/>
    <d v="2024-08-10T00:00:00"/>
    <d v="2025-05-09T00:00:00"/>
    <d v="2024-08-10T00:00:00"/>
    <d v="2025-05-09T00:00:00"/>
  </r>
  <r>
    <x v="1167"/>
    <n v="59235"/>
    <x v="672"/>
    <n v="57949"/>
    <n v="23321"/>
    <n v="1325"/>
    <n v="73"/>
    <n v="4130.4799999999996"/>
    <n v="936.61"/>
    <n v="12.83"/>
    <n v="56.58"/>
    <n v="24680"/>
    <n v="2117"/>
    <n v="433"/>
    <n v="1398.63"/>
    <n v="5353.41"/>
    <d v="2024-09-06T00:00:00"/>
    <d v="2025-05-21T00:00:00"/>
    <d v="2024-09-06T00:00:00"/>
    <d v="2025-05-21T00:00:00"/>
  </r>
  <r>
    <x v="1168"/>
    <n v="97952"/>
    <x v="375"/>
    <n v="96046"/>
    <n v="41882"/>
    <n v="2442"/>
    <n v="882"/>
    <n v="297455.83"/>
    <n v="970.38"/>
    <n v="1.1000000000000001"/>
    <n v="337.25"/>
    <n v="41946"/>
    <n v="3274"/>
    <n v="984"/>
    <n v="2850.39"/>
    <n v="297633.12"/>
    <d v="2025-01-06T00:00:00"/>
    <d v="2025-05-17T00:00:00"/>
    <d v="2025-01-06T00:00:00"/>
    <d v="2025-05-17T00:00:00"/>
  </r>
  <r>
    <x v="1169"/>
    <n v="75215"/>
    <x v="283"/>
    <n v="54853"/>
    <n v="6609"/>
    <n v="1727"/>
    <n v="365"/>
    <n v="57209.62"/>
    <n v="957.16"/>
    <n v="2.62"/>
    <n v="156.74"/>
    <n v="12229"/>
    <n v="2189"/>
    <n v="438"/>
    <n v="3146.68"/>
    <n v="64640.11"/>
    <d v="2025-01-24T00:00:00"/>
    <d v="2025-05-13T00:00:00"/>
    <d v="2025-01-24T00:00:00"/>
    <d v="2025-05-13T00:00:00"/>
  </r>
  <r>
    <x v="1170"/>
    <n v="97259"/>
    <x v="467"/>
    <n v="62046"/>
    <n v="5941"/>
    <n v="1850"/>
    <n v="455"/>
    <n v="41921.32"/>
    <n v="574.13"/>
    <n v="1.26"/>
    <n v="92.13"/>
    <n v="7357"/>
    <n v="2766"/>
    <n v="549"/>
    <n v="4112.75"/>
    <n v="45285.47"/>
    <d v="2025-04-11T00:00:00"/>
    <d v="2025-05-24T00:00:00"/>
    <d v="2025-04-11T00:00:00"/>
    <d v="2025-05-24T00:00:00"/>
  </r>
  <r>
    <x v="1171"/>
    <n v="22118"/>
    <x v="15"/>
    <n v="30663"/>
    <n v="16235"/>
    <n v="2784"/>
    <n v="367"/>
    <n v="181677.87"/>
    <n v="492.94"/>
    <n v="1.34"/>
    <n v="495.04"/>
    <n v="25998"/>
    <n v="3283"/>
    <n v="740"/>
    <n v="5421.81"/>
    <n v="183895.44"/>
    <d v="2025-04-19T00:00:00"/>
    <d v="2025-05-04T00:00:00"/>
    <d v="2025-04-19T00:00:00"/>
    <d v="2025-05-04T00:00:00"/>
  </r>
  <r>
    <x v="1172"/>
    <n v="41705"/>
    <x v="415"/>
    <n v="99381"/>
    <n v="46764"/>
    <n v="3703"/>
    <n v="98"/>
    <n v="20389.439999999999"/>
    <n v="889.02"/>
    <n v="9.07"/>
    <n v="208.06"/>
    <n v="54560"/>
    <n v="3798"/>
    <n v="331"/>
    <n v="1946.05"/>
    <n v="30210.03"/>
    <d v="2024-07-16T00:00:00"/>
    <d v="2025-05-11T00:00:00"/>
    <d v="2024-07-16T00:00:00"/>
    <d v="2025-05-11T00:00:00"/>
  </r>
  <r>
    <x v="1173"/>
    <n v="61232"/>
    <x v="291"/>
    <n v="83106"/>
    <n v="49286"/>
    <n v="3937"/>
    <n v="452"/>
    <n v="135083.65"/>
    <n v="944.78"/>
    <n v="2.09"/>
    <n v="298.86"/>
    <n v="50836"/>
    <n v="4367"/>
    <n v="830"/>
    <n v="3292.78"/>
    <n v="144976.51999999999"/>
    <d v="2024-11-24T00:00:00"/>
    <d v="2025-05-26T00:00:00"/>
    <d v="2024-11-24T00:00:00"/>
    <d v="2025-05-26T00:00:00"/>
  </r>
  <r>
    <x v="1174"/>
    <n v="52959"/>
    <x v="673"/>
    <n v="79192"/>
    <n v="14675"/>
    <n v="1869"/>
    <n v="772"/>
    <n v="240165.88"/>
    <n v="722.47"/>
    <n v="0.94"/>
    <n v="311.10000000000002"/>
    <n v="16616"/>
    <n v="2682"/>
    <n v="801"/>
    <n v="2603.9899999999998"/>
    <n v="244839.67999999999"/>
    <d v="2025-04-26T00:00:00"/>
    <d v="2025-05-19T00:00:00"/>
    <d v="2025-04-26T00:00:00"/>
    <d v="2025-05-19T00:00:00"/>
  </r>
  <r>
    <x v="1175"/>
    <n v="70710"/>
    <x v="189"/>
    <n v="44012"/>
    <n v="35389"/>
    <n v="1038"/>
    <n v="918"/>
    <n v="203368.63"/>
    <n v="970.36"/>
    <n v="1.06"/>
    <n v="221.53"/>
    <n v="38427"/>
    <n v="1442"/>
    <n v="919"/>
    <n v="1021.28"/>
    <n v="209819.09"/>
    <d v="2024-08-26T00:00:00"/>
    <d v="2025-05-24T00:00:00"/>
    <d v="2024-08-26T00:00:00"/>
    <d v="2025-05-24T00:00:00"/>
  </r>
  <r>
    <x v="1176"/>
    <n v="39523"/>
    <x v="202"/>
    <n v="78447"/>
    <n v="28490"/>
    <n v="3675"/>
    <n v="765"/>
    <n v="237424.56"/>
    <n v="202.68"/>
    <n v="0.26"/>
    <n v="310.36"/>
    <n v="32760"/>
    <n v="4012"/>
    <n v="946"/>
    <n v="4985.93"/>
    <n v="240916.29"/>
    <d v="2025-03-20T00:00:00"/>
    <d v="2025-05-16T00:00:00"/>
    <d v="2025-03-20T00:00:00"/>
    <d v="2025-05-16T00:00:00"/>
  </r>
  <r>
    <x v="1177"/>
    <n v="21783"/>
    <x v="252"/>
    <n v="58390"/>
    <n v="8917"/>
    <n v="1052"/>
    <n v="30"/>
    <n v="5444.96"/>
    <n v="973.55"/>
    <n v="32.450000000000003"/>
    <n v="181.5"/>
    <n v="10151"/>
    <n v="2012"/>
    <n v="190"/>
    <n v="5298.47"/>
    <n v="6208.93"/>
    <d v="2024-10-07T00:00:00"/>
    <d v="2025-05-14T00:00:00"/>
    <d v="2024-10-07T00:00:00"/>
    <d v="2025-05-14T00:00:00"/>
  </r>
  <r>
    <x v="1178"/>
    <n v="38079"/>
    <x v="545"/>
    <n v="47338"/>
    <n v="3791"/>
    <n v="366"/>
    <n v="168"/>
    <n v="77097.399999999994"/>
    <n v="61.27"/>
    <n v="0.36"/>
    <n v="458.91"/>
    <n v="8025"/>
    <n v="462"/>
    <n v="314"/>
    <n v="1332.14"/>
    <n v="80436.600000000006"/>
    <d v="2024-12-12T00:00:00"/>
    <d v="2025-05-06T00:00:00"/>
    <d v="2024-12-12T00:00:00"/>
    <d v="2025-05-06T00:00:00"/>
  </r>
  <r>
    <x v="1179"/>
    <n v="28734"/>
    <x v="218"/>
    <n v="42197"/>
    <n v="3859"/>
    <n v="1171"/>
    <n v="616"/>
    <n v="242584.54"/>
    <n v="482.5"/>
    <n v="0.78"/>
    <n v="393.81"/>
    <n v="6414"/>
    <n v="2086"/>
    <n v="742"/>
    <n v="880.84"/>
    <n v="247608.61"/>
    <d v="2024-11-15T00:00:00"/>
    <d v="2025-05-14T00:00:00"/>
    <d v="2024-11-15T00:00:00"/>
    <d v="2025-05-14T00:00:00"/>
  </r>
  <r>
    <x v="1180"/>
    <n v="92663"/>
    <x v="574"/>
    <n v="78232"/>
    <n v="13106"/>
    <n v="1252"/>
    <n v="276"/>
    <n v="131435.95000000001"/>
    <n v="850.98"/>
    <n v="3.08"/>
    <n v="476.22"/>
    <n v="15605"/>
    <n v="1620"/>
    <n v="707"/>
    <n v="5410.63"/>
    <n v="138970.14000000001"/>
    <d v="2024-12-27T00:00:00"/>
    <d v="2025-05-09T00:00:00"/>
    <d v="2024-12-27T00:00:00"/>
    <d v="2025-05-09T00:00:00"/>
  </r>
  <r>
    <x v="1181"/>
    <n v="31123"/>
    <x v="141"/>
    <n v="58357"/>
    <n v="5460"/>
    <n v="798"/>
    <n v="494"/>
    <n v="143921.65"/>
    <n v="319.82"/>
    <n v="0.65"/>
    <n v="291.33999999999997"/>
    <n v="7906"/>
    <n v="1059"/>
    <n v="943"/>
    <n v="2605.79"/>
    <n v="146057.38"/>
    <d v="2024-08-20T00:00:00"/>
    <d v="2025-05-02T00:00:00"/>
    <d v="2024-08-20T00:00:00"/>
    <d v="2025-05-02T00:00:00"/>
  </r>
  <r>
    <x v="1182"/>
    <n v="64864"/>
    <x v="674"/>
    <n v="79691"/>
    <n v="6999"/>
    <n v="4765"/>
    <n v="431"/>
    <n v="148498.67000000001"/>
    <n v="268.2"/>
    <n v="0.62"/>
    <n v="344.54"/>
    <n v="12545"/>
    <n v="5581"/>
    <n v="839"/>
    <n v="3960.37"/>
    <n v="149869.44"/>
    <d v="2025-03-08T00:00:00"/>
    <d v="2025-05-24T00:00:00"/>
    <d v="2025-03-08T00:00:00"/>
    <d v="2025-05-24T00:00:00"/>
  </r>
  <r>
    <x v="1183"/>
    <n v="64220"/>
    <x v="396"/>
    <n v="50491"/>
    <n v="47842"/>
    <n v="1905"/>
    <n v="592"/>
    <n v="81514.23"/>
    <n v="13.68"/>
    <n v="0.02"/>
    <n v="137.69"/>
    <n v="47889"/>
    <n v="2221"/>
    <n v="800"/>
    <n v="2658.69"/>
    <n v="85685.38"/>
    <d v="2024-11-01T00:00:00"/>
    <d v="2025-05-26T00:00:00"/>
    <d v="2024-11-01T00:00:00"/>
    <d v="2025-05-26T00:00:00"/>
  </r>
  <r>
    <x v="1184"/>
    <n v="66115"/>
    <x v="531"/>
    <n v="86210"/>
    <n v="46109"/>
    <n v="3662"/>
    <n v="402"/>
    <n v="196910.33"/>
    <n v="971.36"/>
    <n v="2.42"/>
    <n v="489.83"/>
    <n v="52264"/>
    <n v="4000"/>
    <n v="832"/>
    <n v="2329.14"/>
    <n v="200895.08"/>
    <d v="2024-09-27T00:00:00"/>
    <d v="2025-05-18T00:00:00"/>
    <d v="2024-09-27T00:00:00"/>
    <d v="2025-05-18T00:00:00"/>
  </r>
  <r>
    <x v="1185"/>
    <n v="30223"/>
    <x v="675"/>
    <n v="40273"/>
    <n v="34019"/>
    <n v="4154"/>
    <n v="657"/>
    <n v="321384.06"/>
    <n v="373"/>
    <n v="0.56999999999999995"/>
    <n v="489.17"/>
    <n v="35559"/>
    <n v="5138"/>
    <n v="680"/>
    <n v="2708.17"/>
    <n v="328206.53000000003"/>
    <d v="2024-08-17T00:00:00"/>
    <d v="2025-05-03T00:00:00"/>
    <d v="2024-08-17T00:00:00"/>
    <d v="2025-05-03T00:00:00"/>
  </r>
  <r>
    <x v="418"/>
    <n v="31273"/>
    <x v="676"/>
    <n v="70416"/>
    <n v="8394"/>
    <n v="4743"/>
    <n v="266"/>
    <n v="27262.78"/>
    <n v="655.28"/>
    <n v="2.46"/>
    <n v="102.49"/>
    <n v="16094"/>
    <n v="4890"/>
    <n v="510"/>
    <n v="3471.07"/>
    <n v="29858.560000000001"/>
    <d v="2024-09-23T00:00:00"/>
    <d v="2025-05-19T00:00:00"/>
    <d v="2024-09-23T00:00:00"/>
    <d v="2025-05-19T00:00:00"/>
  </r>
  <r>
    <x v="1186"/>
    <n v="92590"/>
    <x v="545"/>
    <n v="68827"/>
    <n v="43227"/>
    <n v="3825"/>
    <n v="241"/>
    <n v="33730.71"/>
    <n v="310.86"/>
    <n v="1.29"/>
    <n v="139.96"/>
    <n v="50342"/>
    <n v="4202"/>
    <n v="628"/>
    <n v="4877.96"/>
    <n v="36127.199999999997"/>
    <d v="2024-09-24T00:00:00"/>
    <d v="2025-05-20T00:00:00"/>
    <d v="2024-09-24T00:00:00"/>
    <d v="2025-05-20T00:00:00"/>
  </r>
  <r>
    <x v="1187"/>
    <n v="56136"/>
    <x v="374"/>
    <n v="92425"/>
    <n v="16628"/>
    <n v="376"/>
    <n v="267"/>
    <n v="57585.5"/>
    <n v="52.1"/>
    <n v="0.2"/>
    <n v="215.68"/>
    <n v="20231"/>
    <n v="825"/>
    <n v="302"/>
    <n v="3962.89"/>
    <n v="57838.11"/>
    <d v="2025-01-23T00:00:00"/>
    <d v="2025-05-21T00:00:00"/>
    <d v="2025-01-23T00:00:00"/>
    <d v="2025-05-21T00:00:00"/>
  </r>
  <r>
    <x v="1188"/>
    <n v="41818"/>
    <x v="9"/>
    <n v="95555"/>
    <n v="33943"/>
    <n v="4487"/>
    <n v="608"/>
    <n v="132656.65"/>
    <n v="473.89"/>
    <n v="0.78"/>
    <n v="218.19"/>
    <n v="35097"/>
    <n v="5091"/>
    <n v="1102"/>
    <n v="5107.62"/>
    <n v="140651.09"/>
    <d v="2024-07-13T00:00:00"/>
    <d v="2025-05-09T00:00:00"/>
    <d v="2024-07-13T00:00:00"/>
    <d v="2025-05-09T00:00:00"/>
  </r>
  <r>
    <x v="1189"/>
    <n v="54421"/>
    <x v="347"/>
    <n v="98038"/>
    <n v="17165"/>
    <n v="4991"/>
    <n v="0"/>
    <n v="0"/>
    <n v="145.33000000000001"/>
    <m/>
    <m/>
    <n v="18400"/>
    <n v="5077"/>
    <n v="152"/>
    <n v="1214.01"/>
    <n v="2099.19"/>
    <d v="2024-10-16T00:00:00"/>
    <d v="2025-05-26T00:00:00"/>
    <d v="2024-10-16T00:00:00"/>
    <d v="2025-05-26T00:00:00"/>
  </r>
  <r>
    <x v="1190"/>
    <n v="51016"/>
    <x v="476"/>
    <n v="33194"/>
    <n v="32898"/>
    <n v="4799"/>
    <n v="703"/>
    <n v="281040.34999999998"/>
    <n v="460.36"/>
    <n v="0.65"/>
    <n v="399.77"/>
    <n v="38248"/>
    <n v="5332"/>
    <n v="1104"/>
    <n v="1566.91"/>
    <n v="281781.59000000003"/>
    <d v="2024-10-09T00:00:00"/>
    <d v="2025-05-26T00:00:00"/>
    <d v="2024-10-09T00:00:00"/>
    <d v="2025-05-26T00:00:00"/>
  </r>
  <r>
    <x v="1191"/>
    <n v="68503"/>
    <x v="677"/>
    <n v="57549"/>
    <n v="12842"/>
    <n v="3659"/>
    <n v="738"/>
    <n v="217763.5"/>
    <n v="841.61"/>
    <n v="1.1399999999999999"/>
    <n v="295.07"/>
    <n v="21675"/>
    <n v="3901"/>
    <n v="1049"/>
    <n v="1884.96"/>
    <n v="221189.05"/>
    <d v="2024-10-08T00:00:00"/>
    <d v="2025-05-11T00:00:00"/>
    <d v="2024-10-08T00:00:00"/>
    <d v="2025-05-11T00:00:00"/>
  </r>
  <r>
    <x v="1192"/>
    <n v="84054"/>
    <x v="547"/>
    <n v="31299"/>
    <n v="839"/>
    <n v="162"/>
    <n v="52"/>
    <n v="13560.83"/>
    <n v="823.12"/>
    <n v="15.83"/>
    <n v="260.79000000000002"/>
    <n v="1265"/>
    <n v="1119"/>
    <n v="538"/>
    <n v="2360.35"/>
    <n v="20269.91"/>
    <d v="2025-02-24T00:00:00"/>
    <d v="2025-05-27T00:00:00"/>
    <d v="2025-02-24T00:00:00"/>
    <d v="2025-05-27T00:00:00"/>
  </r>
  <r>
    <x v="1193"/>
    <n v="92618"/>
    <x v="295"/>
    <n v="55532"/>
    <n v="43161"/>
    <n v="2951"/>
    <n v="434"/>
    <n v="83892.01"/>
    <n v="409.2"/>
    <n v="0.94"/>
    <n v="193.3"/>
    <n v="45457"/>
    <n v="3841"/>
    <n v="614"/>
    <n v="2217.65"/>
    <n v="93781.5"/>
    <d v="2025-03-23T00:00:00"/>
    <d v="2025-05-19T00:00:00"/>
    <d v="2025-03-23T00:00:00"/>
    <d v="2025-05-19T00:00:00"/>
  </r>
  <r>
    <x v="1194"/>
    <n v="50804"/>
    <x v="328"/>
    <n v="95206"/>
    <n v="11434"/>
    <n v="4031"/>
    <n v="316"/>
    <n v="103522.34"/>
    <n v="843.79"/>
    <n v="2.67"/>
    <n v="327.60000000000002"/>
    <n v="18734"/>
    <n v="4642"/>
    <n v="794"/>
    <n v="5422.14"/>
    <n v="111824.49"/>
    <d v="2025-03-30T00:00:00"/>
    <d v="2025-05-22T00:00:00"/>
    <d v="2025-03-30T00:00:00"/>
    <d v="2025-05-22T00:00:00"/>
  </r>
  <r>
    <x v="1195"/>
    <n v="55732"/>
    <x v="189"/>
    <n v="71646"/>
    <n v="21521"/>
    <n v="3136"/>
    <n v="360"/>
    <n v="118837.1"/>
    <n v="199.97"/>
    <n v="0.56000000000000005"/>
    <n v="330.1"/>
    <n v="27994"/>
    <n v="3354"/>
    <n v="567"/>
    <n v="2224.33"/>
    <n v="122859.68"/>
    <d v="2025-01-26T00:00:00"/>
    <d v="2025-05-01T00:00:00"/>
    <d v="2025-01-26T00:00:00"/>
    <d v="2025-05-01T00:00:00"/>
  </r>
  <r>
    <x v="1196"/>
    <n v="22919"/>
    <x v="678"/>
    <n v="53550"/>
    <n v="37024"/>
    <n v="3293"/>
    <n v="595"/>
    <n v="199968.64000000001"/>
    <n v="890.33"/>
    <n v="1.5"/>
    <n v="336.08"/>
    <n v="40085"/>
    <n v="4184"/>
    <n v="882"/>
    <n v="2378.7199999999998"/>
    <n v="204178.57"/>
    <d v="2024-07-04T00:00:00"/>
    <d v="2025-05-05T00:00:00"/>
    <d v="2024-07-04T00:00:00"/>
    <d v="2025-05-05T00:00:00"/>
  </r>
  <r>
    <x v="1197"/>
    <n v="62844"/>
    <x v="679"/>
    <n v="94708"/>
    <n v="10252"/>
    <n v="993"/>
    <n v="734"/>
    <n v="182287.92"/>
    <n v="862.52"/>
    <n v="1.18"/>
    <n v="248.35"/>
    <n v="11988"/>
    <n v="1397"/>
    <n v="848"/>
    <n v="1444.82"/>
    <n v="192205.89"/>
    <d v="2024-10-14T00:00:00"/>
    <d v="2025-05-28T00:00:00"/>
    <d v="2024-10-14T00:00:00"/>
    <d v="2025-05-28T00:00:00"/>
  </r>
  <r>
    <x v="1198"/>
    <n v="64713"/>
    <x v="680"/>
    <n v="79546"/>
    <n v="3548"/>
    <n v="3462"/>
    <n v="522"/>
    <n v="198571.1"/>
    <n v="300.89999999999998"/>
    <n v="0.57999999999999996"/>
    <n v="380.4"/>
    <n v="12289"/>
    <n v="3906"/>
    <n v="608"/>
    <n v="3695.03"/>
    <n v="207602.82"/>
    <d v="2024-12-16T00:00:00"/>
    <d v="2025-05-04T00:00:00"/>
    <d v="2024-12-16T00:00:00"/>
    <d v="2025-05-04T00:00:00"/>
  </r>
  <r>
    <x v="1199"/>
    <n v="53053"/>
    <x v="27"/>
    <n v="41957"/>
    <n v="7608"/>
    <n v="4474"/>
    <n v="654"/>
    <n v="217893.09"/>
    <n v="139.55000000000001"/>
    <n v="0.21"/>
    <n v="333.17"/>
    <n v="9074"/>
    <n v="5226"/>
    <n v="661"/>
    <n v="697.07"/>
    <n v="219198.43"/>
    <d v="2024-07-20T00:00:00"/>
    <d v="2025-05-09T00:00:00"/>
    <d v="2024-07-20T00:00:00"/>
    <d v="2025-05-09T00:00:00"/>
  </r>
  <r>
    <x v="1200"/>
    <n v="95532"/>
    <x v="203"/>
    <n v="96714"/>
    <n v="35819"/>
    <n v="4380"/>
    <n v="665"/>
    <n v="267955.76"/>
    <n v="110.07"/>
    <n v="0.17"/>
    <n v="402.94"/>
    <n v="40681"/>
    <n v="5367"/>
    <n v="888"/>
    <n v="4223.96"/>
    <n v="270199.02"/>
    <d v="2024-12-08T00:00:00"/>
    <d v="2025-05-21T00:00:00"/>
    <d v="2024-12-08T00:00:00"/>
    <d v="2025-05-21T00:00:00"/>
  </r>
  <r>
    <x v="1201"/>
    <n v="98455"/>
    <x v="570"/>
    <n v="75463"/>
    <n v="34560"/>
    <n v="1204"/>
    <n v="924"/>
    <n v="298417.40000000002"/>
    <n v="882.65"/>
    <n v="0.96"/>
    <n v="322.95999999999998"/>
    <n v="41150"/>
    <n v="1869"/>
    <n v="1325"/>
    <n v="1268.5"/>
    <n v="298828.83"/>
    <d v="2024-10-28T00:00:00"/>
    <d v="2025-05-15T00:00:00"/>
    <d v="2024-10-28T00:00:00"/>
    <d v="2025-05-15T00:00:00"/>
  </r>
  <r>
    <x v="1202"/>
    <n v="77391"/>
    <x v="681"/>
    <n v="88171"/>
    <n v="23060"/>
    <n v="4732"/>
    <n v="895"/>
    <n v="177798.49"/>
    <n v="579.99"/>
    <n v="0.65"/>
    <n v="198.66"/>
    <n v="25149"/>
    <n v="4740"/>
    <n v="1382"/>
    <n v="3236.35"/>
    <n v="183826.95"/>
    <d v="2024-12-13T00:00:00"/>
    <d v="2025-05-29T00:00:00"/>
    <d v="2024-12-13T00:00:00"/>
    <d v="2025-05-29T00:00:00"/>
  </r>
  <r>
    <x v="1203"/>
    <n v="66515"/>
    <x v="682"/>
    <n v="94538"/>
    <n v="3614"/>
    <n v="1164"/>
    <n v="215"/>
    <n v="79917.440000000002"/>
    <n v="109.49"/>
    <n v="0.51"/>
    <n v="371.71"/>
    <n v="9383"/>
    <n v="2044"/>
    <n v="627"/>
    <n v="2724.39"/>
    <n v="88198.95"/>
    <d v="2025-02-23T00:00:00"/>
    <d v="2025-05-07T00:00:00"/>
    <d v="2025-02-23T00:00:00"/>
    <d v="2025-05-07T00:00:00"/>
  </r>
  <r>
    <x v="1204"/>
    <n v="29623"/>
    <x v="551"/>
    <n v="84715"/>
    <n v="6623"/>
    <n v="3071"/>
    <n v="921"/>
    <n v="335479.37"/>
    <n v="569.47"/>
    <n v="0.62"/>
    <n v="364.26"/>
    <n v="9940"/>
    <n v="3143"/>
    <n v="1070"/>
    <n v="5143.6499999999996"/>
    <n v="341272.98"/>
    <d v="2024-08-03T00:00:00"/>
    <d v="2025-05-04T00:00:00"/>
    <d v="2024-08-03T00:00:00"/>
    <d v="2025-05-04T00:00:00"/>
  </r>
  <r>
    <x v="1205"/>
    <n v="53490"/>
    <x v="683"/>
    <n v="59767"/>
    <n v="46557"/>
    <n v="93"/>
    <n v="42"/>
    <n v="4851.5"/>
    <n v="721.6"/>
    <n v="17.18"/>
    <n v="115.51"/>
    <n v="50875"/>
    <n v="885"/>
    <n v="262"/>
    <n v="2150.36"/>
    <n v="12026.95"/>
    <d v="2025-03-27T00:00:00"/>
    <d v="2025-05-24T00:00:00"/>
    <d v="2025-03-27T00:00:00"/>
    <d v="2025-05-24T00:00:00"/>
  </r>
  <r>
    <x v="1206"/>
    <n v="99401"/>
    <x v="361"/>
    <n v="55345"/>
    <n v="46775"/>
    <n v="3985"/>
    <n v="607"/>
    <n v="108801.33"/>
    <n v="992.01"/>
    <n v="1.63"/>
    <n v="179.24"/>
    <n v="48075"/>
    <n v="4904"/>
    <n v="1040"/>
    <n v="2020.33"/>
    <n v="115765.94"/>
    <d v="2025-02-24T00:00:00"/>
    <d v="2025-05-26T00:00:00"/>
    <d v="2025-02-24T00:00:00"/>
    <d v="2025-05-26T00:00:00"/>
  </r>
  <r>
    <x v="1207"/>
    <n v="74431"/>
    <x v="684"/>
    <n v="40731"/>
    <n v="19244"/>
    <n v="2049"/>
    <n v="948"/>
    <n v="144492.89000000001"/>
    <n v="460.5"/>
    <n v="0.49"/>
    <n v="152.41999999999999"/>
    <n v="25038"/>
    <n v="2444"/>
    <n v="1126"/>
    <n v="5082.34"/>
    <n v="149594.92000000001"/>
    <d v="2024-09-07T00:00:00"/>
    <d v="2025-05-23T00:00:00"/>
    <d v="2024-09-07T00:00:00"/>
    <d v="2025-05-23T00:00:00"/>
  </r>
  <r>
    <x v="1208"/>
    <n v="68673"/>
    <x v="685"/>
    <n v="97975"/>
    <n v="8304"/>
    <n v="4841"/>
    <n v="490"/>
    <n v="88113.37"/>
    <n v="451.39"/>
    <n v="0.92"/>
    <n v="179.82"/>
    <n v="16172"/>
    <n v="4883"/>
    <n v="922"/>
    <n v="1256.33"/>
    <n v="93003.6"/>
    <d v="2025-02-14T00:00:00"/>
    <d v="2025-05-06T00:00:00"/>
    <d v="2025-02-14T00:00:00"/>
    <d v="2025-05-06T00:00:00"/>
  </r>
  <r>
    <x v="1209"/>
    <n v="70849"/>
    <x v="350"/>
    <n v="60847"/>
    <n v="44274"/>
    <n v="3375"/>
    <n v="440"/>
    <n v="77041.429999999993"/>
    <n v="61.15"/>
    <n v="0.14000000000000001"/>
    <n v="175.09"/>
    <n v="54036"/>
    <n v="4084"/>
    <n v="687"/>
    <n v="3880.06"/>
    <n v="84521.55"/>
    <d v="2025-03-29T00:00:00"/>
    <d v="2025-05-29T00:00:00"/>
    <d v="2025-03-29T00:00:00"/>
    <d v="2025-05-29T00:00:00"/>
  </r>
  <r>
    <x v="1210"/>
    <n v="48525"/>
    <x v="686"/>
    <n v="35948"/>
    <n v="14998"/>
    <n v="2617"/>
    <n v="398"/>
    <n v="45016.2"/>
    <n v="403.48"/>
    <n v="1.01"/>
    <n v="113.11"/>
    <n v="15236"/>
    <n v="3081"/>
    <n v="465"/>
    <n v="4635.3500000000004"/>
    <n v="51232.57"/>
    <d v="2024-11-26T00:00:00"/>
    <d v="2025-05-05T00:00:00"/>
    <d v="2024-11-26T00:00:00"/>
    <d v="2025-05-05T00:00:00"/>
  </r>
  <r>
    <x v="1211"/>
    <n v="66350"/>
    <x v="556"/>
    <n v="58274"/>
    <n v="45513"/>
    <n v="4869"/>
    <n v="248"/>
    <n v="16868.16"/>
    <n v="698.68"/>
    <n v="2.82"/>
    <n v="68.02"/>
    <n v="52614"/>
    <n v="5681"/>
    <n v="459"/>
    <n v="2655.63"/>
    <n v="19781.11"/>
    <d v="2024-10-27T00:00:00"/>
    <d v="2025-05-09T00:00:00"/>
    <d v="2024-10-27T00:00:00"/>
    <d v="2025-05-09T00:00:00"/>
  </r>
  <r>
    <x v="1212"/>
    <n v="43055"/>
    <x v="329"/>
    <n v="64890"/>
    <n v="29307"/>
    <n v="4010"/>
    <n v="73"/>
    <n v="29058.59"/>
    <n v="210"/>
    <n v="2.88"/>
    <n v="398.06"/>
    <n v="36517"/>
    <n v="4059"/>
    <n v="75"/>
    <n v="4198.32"/>
    <n v="33682.699999999997"/>
    <d v="2024-10-20T00:00:00"/>
    <d v="2025-05-16T00:00:00"/>
    <d v="2024-10-20T00:00:00"/>
    <d v="2025-05-16T00:00:00"/>
  </r>
  <r>
    <x v="1213"/>
    <n v="44133"/>
    <x v="343"/>
    <n v="80317"/>
    <n v="43709"/>
    <n v="424"/>
    <n v="220"/>
    <n v="14348.83"/>
    <n v="130.86000000000001"/>
    <n v="0.59"/>
    <n v="65.22"/>
    <n v="47065"/>
    <n v="792"/>
    <n v="711"/>
    <n v="3693.15"/>
    <n v="15027.3"/>
    <d v="2024-06-06T00:00:00"/>
    <d v="2025-05-14T00:00:00"/>
    <d v="2024-06-06T00:00:00"/>
    <d v="2025-05-14T00:00:00"/>
  </r>
  <r>
    <x v="1214"/>
    <n v="75535"/>
    <x v="1"/>
    <n v="76110"/>
    <n v="47478"/>
    <n v="1662"/>
    <n v="706"/>
    <n v="83611.009999999995"/>
    <n v="129.63"/>
    <n v="0.18"/>
    <n v="118.43"/>
    <n v="51263"/>
    <n v="1983"/>
    <n v="1049"/>
    <n v="1226.45"/>
    <n v="86950.29"/>
    <d v="2024-08-03T00:00:00"/>
    <d v="2025-05-02T00:00:00"/>
    <d v="2024-08-03T00:00:00"/>
    <d v="2025-05-02T00:00:00"/>
  </r>
  <r>
    <x v="1215"/>
    <n v="20982"/>
    <x v="687"/>
    <n v="46146"/>
    <n v="11701"/>
    <n v="536"/>
    <n v="503"/>
    <n v="25603.33"/>
    <n v="951.36"/>
    <n v="1.89"/>
    <n v="50.9"/>
    <n v="13647"/>
    <n v="1391"/>
    <n v="765"/>
    <n v="3869.14"/>
    <n v="30534.01"/>
    <d v="2024-06-06T00:00:00"/>
    <d v="2025-05-13T00:00:00"/>
    <d v="2024-06-06T00:00:00"/>
    <d v="2025-05-13T00:00:00"/>
  </r>
  <r>
    <x v="1216"/>
    <n v="60880"/>
    <x v="688"/>
    <n v="82077"/>
    <n v="4125"/>
    <n v="1233"/>
    <n v="935"/>
    <n v="89808.26"/>
    <n v="752.52"/>
    <n v="0.8"/>
    <n v="96.05"/>
    <n v="9117"/>
    <n v="1567"/>
    <n v="1029"/>
    <n v="4813.6899999999996"/>
    <n v="98119.45"/>
    <d v="2025-02-09T00:00:00"/>
    <d v="2025-05-23T00:00:00"/>
    <d v="2025-02-09T00:00:00"/>
    <d v="2025-05-23T00:00:00"/>
  </r>
  <r>
    <x v="1217"/>
    <n v="71524"/>
    <x v="172"/>
    <n v="73908"/>
    <n v="36567"/>
    <n v="1178"/>
    <n v="948"/>
    <n v="415738.26"/>
    <n v="379.58"/>
    <n v="0.4"/>
    <n v="438.54"/>
    <n v="45150"/>
    <n v="1915"/>
    <n v="1307"/>
    <n v="2202.6799999999998"/>
    <n v="423067.19"/>
    <d v="2025-01-03T00:00:00"/>
    <d v="2025-05-08T00:00:00"/>
    <d v="2025-01-03T00:00:00"/>
    <d v="2025-05-08T00:00:00"/>
  </r>
  <r>
    <x v="1218"/>
    <n v="57596"/>
    <x v="689"/>
    <n v="39012"/>
    <n v="26323"/>
    <n v="133"/>
    <n v="87"/>
    <n v="11900.58"/>
    <n v="974.94"/>
    <n v="11.21"/>
    <n v="136.79"/>
    <n v="31577"/>
    <n v="789"/>
    <n v="213"/>
    <n v="2777.17"/>
    <n v="19105.84"/>
    <d v="2025-02-02T00:00:00"/>
    <d v="2025-05-15T00:00:00"/>
    <d v="2025-02-02T00:00:00"/>
    <d v="2025-05-15T00:00:00"/>
  </r>
  <r>
    <x v="1219"/>
    <n v="29218"/>
    <x v="61"/>
    <n v="51788"/>
    <n v="21001"/>
    <n v="4271"/>
    <n v="309"/>
    <n v="66589.820000000007"/>
    <n v="473.16"/>
    <n v="1.53"/>
    <n v="215.5"/>
    <n v="30886"/>
    <n v="4933"/>
    <n v="521"/>
    <n v="1207.04"/>
    <n v="67884.62"/>
    <d v="2024-12-08T00:00:00"/>
    <d v="2025-05-25T00:00:00"/>
    <d v="2024-12-08T00:00:00"/>
    <d v="2025-05-25T00:00:00"/>
  </r>
  <r>
    <x v="1220"/>
    <n v="49379"/>
    <x v="499"/>
    <n v="67780"/>
    <n v="31240"/>
    <n v="266"/>
    <n v="16"/>
    <n v="7874.7"/>
    <n v="45.89"/>
    <n v="2.87"/>
    <n v="492.17"/>
    <n v="31834"/>
    <n v="1083"/>
    <n v="139"/>
    <n v="2656.16"/>
    <n v="17646.32"/>
    <d v="2024-12-14T00:00:00"/>
    <d v="2025-05-27T00:00:00"/>
    <d v="2024-12-14T00:00:00"/>
    <d v="2025-05-27T00:00:00"/>
  </r>
  <r>
    <x v="1221"/>
    <n v="58516"/>
    <x v="690"/>
    <n v="31476"/>
    <n v="41300"/>
    <n v="3030"/>
    <n v="946"/>
    <n v="137168.99"/>
    <n v="752.49"/>
    <n v="0.8"/>
    <n v="145"/>
    <n v="50887"/>
    <n v="3928"/>
    <n v="1259"/>
    <n v="3550.52"/>
    <n v="137843.65"/>
    <d v="2024-10-22T00:00:00"/>
    <d v="2025-05-27T00:00:00"/>
    <d v="2024-10-22T00:00:00"/>
    <d v="2025-05-27T00:00:00"/>
  </r>
  <r>
    <x v="1222"/>
    <n v="51415"/>
    <x v="432"/>
    <n v="88650"/>
    <n v="9832"/>
    <n v="625"/>
    <n v="556"/>
    <n v="86689.11"/>
    <n v="596.55999999999995"/>
    <n v="1.07"/>
    <n v="155.91999999999999"/>
    <n v="19000"/>
    <n v="1325"/>
    <n v="848"/>
    <n v="5575.83"/>
    <n v="88557.33"/>
    <d v="2025-03-08T00:00:00"/>
    <d v="2025-05-30T00:00:00"/>
    <d v="2025-03-08T00:00:00"/>
    <d v="2025-05-30T00:00:00"/>
  </r>
  <r>
    <x v="1223"/>
    <n v="43758"/>
    <x v="691"/>
    <n v="43317"/>
    <n v="17262"/>
    <n v="3475"/>
    <n v="885"/>
    <n v="101433.14"/>
    <n v="617.86"/>
    <n v="0.7"/>
    <n v="114.61"/>
    <n v="17371"/>
    <n v="4198"/>
    <n v="1184"/>
    <n v="5284.82"/>
    <n v="103470.56"/>
    <d v="2024-08-11T00:00:00"/>
    <d v="2025-05-26T00:00:00"/>
    <d v="2024-08-11T00:00:00"/>
    <d v="2025-05-26T00:00:00"/>
  </r>
  <r>
    <x v="1224"/>
    <n v="36689"/>
    <x v="446"/>
    <n v="68469"/>
    <n v="30903"/>
    <n v="968"/>
    <n v="953"/>
    <n v="90566.54"/>
    <n v="358.95"/>
    <n v="0.38"/>
    <n v="95.03"/>
    <n v="37923"/>
    <n v="1574"/>
    <n v="1208"/>
    <n v="1868.9"/>
    <n v="97167.1"/>
    <d v="2025-04-02T00:00:00"/>
    <d v="2025-05-08T00:00:00"/>
    <d v="2025-04-02T00:00:00"/>
    <d v="2025-05-08T00:00:00"/>
  </r>
  <r>
    <x v="1225"/>
    <n v="32442"/>
    <x v="606"/>
    <n v="35691"/>
    <n v="39409"/>
    <n v="3155"/>
    <n v="48"/>
    <n v="11181.86"/>
    <n v="575.91999999999996"/>
    <n v="12"/>
    <n v="232.96"/>
    <n v="45439"/>
    <n v="3333"/>
    <n v="95"/>
    <n v="3294.36"/>
    <n v="20754.150000000001"/>
    <d v="2025-03-28T00:00:00"/>
    <d v="2025-05-22T00:00:00"/>
    <d v="2025-03-28T00:00:00"/>
    <d v="2025-05-22T00:00:00"/>
  </r>
  <r>
    <x v="1226"/>
    <n v="47444"/>
    <x v="692"/>
    <n v="54734"/>
    <n v="42245"/>
    <n v="1813"/>
    <n v="815"/>
    <n v="328595.74"/>
    <n v="497"/>
    <n v="0.61"/>
    <n v="403.18"/>
    <n v="43787"/>
    <n v="1904"/>
    <n v="927"/>
    <n v="3139.3"/>
    <n v="332004.46999999997"/>
    <d v="2024-10-04T00:00:00"/>
    <d v="2025-05-09T00:00:00"/>
    <d v="2024-10-04T00:00:00"/>
    <d v="2025-05-09T00:00:00"/>
  </r>
  <r>
    <x v="1227"/>
    <n v="25902"/>
    <x v="502"/>
    <n v="96758"/>
    <n v="27550"/>
    <n v="1511"/>
    <n v="858"/>
    <n v="366372.95"/>
    <n v="657.15"/>
    <n v="0.77"/>
    <n v="427.01"/>
    <n v="35290"/>
    <n v="1630"/>
    <n v="918"/>
    <n v="3262.4"/>
    <n v="370439.87"/>
    <d v="2025-03-06T00:00:00"/>
    <d v="2025-05-04T00:00:00"/>
    <d v="2025-03-06T00:00:00"/>
    <d v="2025-05-04T00:00:00"/>
  </r>
  <r>
    <x v="1228"/>
    <n v="44450"/>
    <x v="518"/>
    <n v="83494"/>
    <n v="45537"/>
    <n v="4178"/>
    <n v="952"/>
    <n v="44671.55"/>
    <n v="377.46"/>
    <n v="0.4"/>
    <n v="46.92"/>
    <n v="50956"/>
    <n v="4476"/>
    <n v="1238"/>
    <n v="3149.72"/>
    <n v="53753.48"/>
    <d v="2025-01-25T00:00:00"/>
    <d v="2025-05-10T00:00:00"/>
    <d v="2025-01-25T00:00:00"/>
    <d v="2025-05-10T00:00:00"/>
  </r>
  <r>
    <x v="1229"/>
    <n v="41134"/>
    <x v="693"/>
    <n v="86143"/>
    <n v="4087"/>
    <n v="1361"/>
    <n v="97"/>
    <n v="38743.49"/>
    <n v="867.94"/>
    <n v="8.9499999999999993"/>
    <n v="399.42"/>
    <n v="7544"/>
    <n v="1633"/>
    <n v="410"/>
    <n v="2216.89"/>
    <n v="39637.550000000003"/>
    <d v="2025-02-08T00:00:00"/>
    <d v="2025-05-20T00:00:00"/>
    <d v="2025-02-08T00:00:00"/>
    <d v="2025-05-20T00:00:00"/>
  </r>
  <r>
    <x v="1230"/>
    <n v="74359"/>
    <x v="612"/>
    <n v="39808"/>
    <n v="49636"/>
    <n v="4091"/>
    <n v="310"/>
    <n v="77077.64"/>
    <n v="717.95"/>
    <n v="2.3199999999999998"/>
    <n v="248.64"/>
    <n v="56023"/>
    <n v="4780"/>
    <n v="374"/>
    <n v="5089.2"/>
    <n v="85961.82"/>
    <d v="2024-11-16T00:00:00"/>
    <d v="2025-05-28T00:00:00"/>
    <d v="2024-11-16T00:00:00"/>
    <d v="2025-05-28T00:00:00"/>
  </r>
  <r>
    <x v="1231"/>
    <n v="35380"/>
    <x v="449"/>
    <n v="48212"/>
    <n v="28674"/>
    <n v="2177"/>
    <n v="648"/>
    <n v="195795.29"/>
    <n v="865.23"/>
    <n v="1.34"/>
    <n v="302.14999999999998"/>
    <n v="34617"/>
    <n v="2410"/>
    <n v="768"/>
    <n v="3779.35"/>
    <n v="202523.04"/>
    <d v="2024-12-24T00:00:00"/>
    <d v="2025-05-27T00:00:00"/>
    <d v="2024-12-24T00:00:00"/>
    <d v="2025-05-27T00:00:00"/>
  </r>
  <r>
    <x v="1232"/>
    <n v="76152"/>
    <x v="653"/>
    <n v="72351"/>
    <n v="47679"/>
    <n v="2706"/>
    <n v="649"/>
    <n v="249660.34"/>
    <n v="408.25"/>
    <n v="0.63"/>
    <n v="384.68"/>
    <n v="55192"/>
    <n v="3188"/>
    <n v="867"/>
    <n v="2352.21"/>
    <n v="255829.76000000001"/>
    <d v="2024-09-11T00:00:00"/>
    <d v="2025-05-06T00:00:00"/>
    <d v="2024-09-11T00:00:00"/>
    <d v="2025-05-06T00:00:00"/>
  </r>
  <r>
    <x v="1233"/>
    <n v="70396"/>
    <x v="35"/>
    <n v="74846"/>
    <n v="20896"/>
    <n v="2559"/>
    <n v="132"/>
    <n v="62085.62"/>
    <n v="432.13"/>
    <n v="3.27"/>
    <n v="470.35"/>
    <n v="28086"/>
    <n v="2602"/>
    <n v="439"/>
    <n v="2440.1"/>
    <n v="62302.99"/>
    <d v="2024-10-02T00:00:00"/>
    <d v="2025-05-17T00:00:00"/>
    <d v="2024-10-02T00:00:00"/>
    <d v="2025-05-17T00:00:00"/>
  </r>
  <r>
    <x v="1234"/>
    <n v="63827"/>
    <x v="271"/>
    <n v="43335"/>
    <n v="22177"/>
    <n v="3657"/>
    <n v="118"/>
    <n v="20750.939999999999"/>
    <n v="538.38"/>
    <n v="4.5599999999999996"/>
    <n v="175.86"/>
    <n v="31734"/>
    <n v="4224"/>
    <n v="176"/>
    <n v="3650.75"/>
    <n v="21493.68"/>
    <d v="2025-02-09T00:00:00"/>
    <d v="2025-05-03T00:00:00"/>
    <d v="2025-02-09T00:00:00"/>
    <d v="2025-05-03T00:00:00"/>
  </r>
  <r>
    <x v="1235"/>
    <n v="45061"/>
    <x v="68"/>
    <n v="39947"/>
    <n v="16044"/>
    <n v="3640"/>
    <n v="459"/>
    <n v="174550.39"/>
    <n v="28.17"/>
    <n v="0.06"/>
    <n v="380.28"/>
    <n v="22036"/>
    <n v="3690"/>
    <n v="767"/>
    <n v="3508.74"/>
    <n v="180343.5"/>
    <d v="2024-10-11T00:00:00"/>
    <d v="2025-05-11T00:00:00"/>
    <d v="2024-10-11T00:00:00"/>
    <d v="2025-05-11T00:00:00"/>
  </r>
  <r>
    <x v="1236"/>
    <n v="67738"/>
    <x v="694"/>
    <n v="83452"/>
    <n v="3287"/>
    <n v="1103"/>
    <n v="229"/>
    <n v="37287.19"/>
    <n v="127.65"/>
    <n v="0.56000000000000005"/>
    <n v="162.83000000000001"/>
    <n v="8647"/>
    <n v="1353"/>
    <n v="363"/>
    <n v="3664.05"/>
    <n v="47022.47"/>
    <d v="2024-12-23T00:00:00"/>
    <d v="2025-05-11T00:00:00"/>
    <d v="2024-12-23T00:00:00"/>
    <d v="2025-05-11T00:00:00"/>
  </r>
  <r>
    <x v="1237"/>
    <n v="94134"/>
    <x v="286"/>
    <n v="78974"/>
    <n v="45155"/>
    <n v="4509"/>
    <n v="813"/>
    <n v="242921.68"/>
    <n v="145"/>
    <n v="0.18"/>
    <n v="298.8"/>
    <n v="48417"/>
    <n v="4511"/>
    <n v="1242"/>
    <n v="3270.43"/>
    <n v="245374.13"/>
    <d v="2025-04-10T00:00:00"/>
    <d v="2025-05-10T00:00:00"/>
    <d v="2025-04-10T00:00:00"/>
    <d v="2025-05-10T00:00:00"/>
  </r>
  <r>
    <x v="1238"/>
    <n v="88456"/>
    <x v="695"/>
    <n v="54085"/>
    <n v="23425"/>
    <n v="4325"/>
    <n v="980"/>
    <n v="350079.52"/>
    <n v="982.44"/>
    <n v="1"/>
    <n v="357.22"/>
    <n v="26233"/>
    <n v="4584"/>
    <n v="1110"/>
    <n v="2455.84"/>
    <n v="359298.99"/>
    <d v="2024-11-13T00:00:00"/>
    <d v="2025-05-27T00:00:00"/>
    <d v="2024-11-13T00:00:00"/>
    <d v="2025-05-27T00:00:00"/>
  </r>
  <r>
    <x v="1239"/>
    <n v="72243"/>
    <x v="537"/>
    <n v="88618"/>
    <n v="13275"/>
    <n v="3490"/>
    <n v="270"/>
    <n v="127707.05"/>
    <n v="909.05"/>
    <n v="3.37"/>
    <n v="472.99"/>
    <n v="22931"/>
    <n v="3802"/>
    <n v="348"/>
    <n v="2469.29"/>
    <n v="135513.41"/>
    <d v="2024-09-02T00:00:00"/>
    <d v="2025-05-20T00:00:00"/>
    <d v="2024-09-02T00:00:00"/>
    <d v="2025-05-20T00:00:00"/>
  </r>
  <r>
    <x v="1240"/>
    <n v="91778"/>
    <x v="696"/>
    <n v="54832"/>
    <n v="12821"/>
    <n v="4083"/>
    <n v="259"/>
    <n v="63792.55"/>
    <n v="989.94"/>
    <n v="3.82"/>
    <n v="246.3"/>
    <n v="15005"/>
    <n v="4441"/>
    <n v="466"/>
    <n v="1085.6300000000001"/>
    <n v="73274.3"/>
    <d v="2025-02-25T00:00:00"/>
    <d v="2025-05-17T00:00:00"/>
    <d v="2025-02-25T00:00:00"/>
    <d v="2025-05-17T00:00:00"/>
  </r>
  <r>
    <x v="1241"/>
    <n v="34781"/>
    <x v="282"/>
    <n v="69865"/>
    <n v="8969"/>
    <n v="4217"/>
    <n v="962"/>
    <n v="85482.49"/>
    <n v="965.97"/>
    <n v="1"/>
    <n v="88.86"/>
    <n v="9360"/>
    <n v="5185"/>
    <n v="1104"/>
    <n v="2053"/>
    <n v="93964.27"/>
    <d v="2025-02-13T00:00:00"/>
    <d v="2025-05-21T00:00:00"/>
    <d v="2025-02-13T00:00:00"/>
    <d v="2025-05-21T00:00:00"/>
  </r>
  <r>
    <x v="1242"/>
    <n v="63560"/>
    <x v="37"/>
    <n v="57256"/>
    <n v="6625"/>
    <n v="4380"/>
    <n v="742"/>
    <n v="158042.78"/>
    <n v="544.66999999999996"/>
    <n v="0.73"/>
    <n v="213"/>
    <n v="7679"/>
    <n v="4709"/>
    <n v="887"/>
    <n v="5311.6"/>
    <n v="164828.79"/>
    <d v="2024-09-22T00:00:00"/>
    <d v="2025-05-17T00:00:00"/>
    <d v="2024-09-22T00:00:00"/>
    <d v="2025-05-17T00:00:00"/>
  </r>
  <r>
    <x v="1243"/>
    <n v="32938"/>
    <x v="697"/>
    <n v="35717"/>
    <n v="12782"/>
    <n v="1115"/>
    <n v="63"/>
    <n v="4104.5600000000004"/>
    <n v="885.57"/>
    <n v="14.06"/>
    <n v="65.150000000000006"/>
    <n v="12910"/>
    <n v="1370"/>
    <n v="484"/>
    <n v="2389.64"/>
    <n v="7404.69"/>
    <d v="2025-01-04T00:00:00"/>
    <d v="2025-05-14T00:00:00"/>
    <d v="2025-01-04T00:00:00"/>
    <d v="2025-05-14T00:00:00"/>
  </r>
  <r>
    <x v="1244"/>
    <n v="87938"/>
    <x v="60"/>
    <n v="80799"/>
    <n v="36824"/>
    <n v="3901"/>
    <n v="145"/>
    <n v="60256.62"/>
    <n v="638.1"/>
    <n v="4.4000000000000004"/>
    <n v="415.56"/>
    <n v="38958"/>
    <n v="4743"/>
    <n v="580"/>
    <n v="5517.6"/>
    <n v="63990.54"/>
    <d v="2024-12-11T00:00:00"/>
    <d v="2025-05-16T00:00:00"/>
    <d v="2024-12-11T00:00:00"/>
    <d v="2025-05-16T00:00:00"/>
  </r>
  <r>
    <x v="1245"/>
    <n v="45476"/>
    <x v="104"/>
    <n v="40686"/>
    <n v="18036"/>
    <n v="1304"/>
    <n v="88"/>
    <n v="43194.879999999997"/>
    <n v="564.91999999999996"/>
    <n v="6.42"/>
    <n v="490.85"/>
    <n v="21281"/>
    <n v="2252"/>
    <n v="113"/>
    <n v="5181.12"/>
    <n v="48888.46"/>
    <d v="2024-06-20T00:00:00"/>
    <d v="2025-05-04T00:00:00"/>
    <d v="2024-06-20T00:00:00"/>
    <d v="2025-05-04T00:00:00"/>
  </r>
  <r>
    <x v="1246"/>
    <n v="32693"/>
    <x v="294"/>
    <n v="39241"/>
    <n v="30278"/>
    <n v="4085"/>
    <n v="363"/>
    <n v="9407.4500000000007"/>
    <n v="281.83"/>
    <n v="0.78"/>
    <n v="25.92"/>
    <n v="37210"/>
    <n v="5021"/>
    <n v="736"/>
    <n v="4266.6099999999997"/>
    <n v="12360.8"/>
    <d v="2024-05-30T00:00:00"/>
    <d v="2025-05-11T00:00:00"/>
    <d v="2024-05-30T00:00:00"/>
    <d v="2025-05-11T00:00:00"/>
  </r>
  <r>
    <x v="1247"/>
    <n v="34999"/>
    <x v="328"/>
    <n v="36376"/>
    <n v="3976"/>
    <n v="2715"/>
    <n v="270"/>
    <n v="76850.64"/>
    <n v="613.88"/>
    <n v="2.27"/>
    <n v="284.63"/>
    <n v="4003"/>
    <n v="2850"/>
    <n v="682"/>
    <n v="1964.93"/>
    <n v="82193.47"/>
    <d v="2025-01-05T00:00:00"/>
    <d v="2025-05-14T00:00:00"/>
    <d v="2025-01-05T00:00:00"/>
    <d v="2025-05-14T00:00:00"/>
  </r>
  <r>
    <x v="1248"/>
    <n v="29047"/>
    <x v="202"/>
    <n v="74985"/>
    <n v="7087"/>
    <n v="1261"/>
    <n v="508"/>
    <n v="208439.79"/>
    <n v="629.14"/>
    <n v="1.24"/>
    <n v="410.31"/>
    <n v="7448"/>
    <n v="1455"/>
    <n v="601"/>
    <n v="1903.87"/>
    <n v="212067.81"/>
    <d v="2024-12-31T00:00:00"/>
    <d v="2025-05-11T00:00:00"/>
    <d v="2024-12-31T00:00:00"/>
    <d v="2025-05-11T00:00:00"/>
  </r>
  <r>
    <x v="1249"/>
    <n v="52089"/>
    <x v="3"/>
    <n v="83595"/>
    <n v="18161"/>
    <n v="408"/>
    <n v="333"/>
    <n v="3999.23"/>
    <n v="234.92"/>
    <n v="0.71"/>
    <n v="12.01"/>
    <n v="24435"/>
    <n v="969"/>
    <n v="425"/>
    <n v="4027.72"/>
    <n v="10004.049999999999"/>
    <d v="2024-09-21T00:00:00"/>
    <d v="2025-05-25T00:00:00"/>
    <d v="2024-09-21T00:00:00"/>
    <d v="2025-05-25T00:00:00"/>
  </r>
  <r>
    <x v="1250"/>
    <n v="58733"/>
    <x v="698"/>
    <n v="75389"/>
    <n v="30215"/>
    <n v="4460"/>
    <n v="172"/>
    <n v="65367.18"/>
    <n v="136.74"/>
    <n v="0.8"/>
    <n v="380.04"/>
    <n v="37299"/>
    <n v="4627"/>
    <n v="539"/>
    <n v="1792.1"/>
    <n v="70037.61"/>
    <d v="2024-07-13T00:00:00"/>
    <d v="2025-05-13T00:00:00"/>
    <d v="2024-07-13T00:00:00"/>
    <d v="2025-05-13T00:00:00"/>
  </r>
  <r>
    <x v="1251"/>
    <n v="31969"/>
    <x v="375"/>
    <n v="93059"/>
    <n v="17833"/>
    <n v="3518"/>
    <n v="206"/>
    <n v="59147.66"/>
    <n v="381.24"/>
    <n v="1.85"/>
    <n v="287.12"/>
    <n v="22057"/>
    <n v="3964"/>
    <n v="307"/>
    <n v="4927.3500000000004"/>
    <n v="68846.03"/>
    <d v="2024-09-12T00:00:00"/>
    <d v="2025-05-26T00:00:00"/>
    <d v="2024-09-12T00:00:00"/>
    <d v="2025-05-26T00:00:00"/>
  </r>
  <r>
    <x v="1252"/>
    <n v="98349"/>
    <x v="429"/>
    <n v="34601"/>
    <n v="13430"/>
    <n v="4343"/>
    <n v="279"/>
    <n v="102412.04"/>
    <n v="484.48"/>
    <n v="1.74"/>
    <n v="367.07"/>
    <n v="17241"/>
    <n v="4543"/>
    <n v="420"/>
    <n v="3201.28"/>
    <n v="112004.17"/>
    <d v="2024-07-03T00:00:00"/>
    <d v="2025-05-30T00:00:00"/>
    <d v="2024-07-03T00:00:00"/>
    <d v="2025-05-30T00:00:00"/>
  </r>
  <r>
    <x v="1253"/>
    <n v="87390"/>
    <x v="380"/>
    <n v="61558"/>
    <n v="3485"/>
    <n v="364"/>
    <n v="65"/>
    <n v="16624.82"/>
    <n v="912.31"/>
    <n v="14.04"/>
    <n v="255.77"/>
    <n v="4739"/>
    <n v="671"/>
    <n v="210"/>
    <n v="5247.58"/>
    <n v="20627.86"/>
    <d v="2024-08-06T00:00:00"/>
    <d v="2025-05-20T00:00:00"/>
    <d v="2024-08-06T00:00:00"/>
    <d v="2025-05-20T00:00:00"/>
  </r>
  <r>
    <x v="1254"/>
    <n v="65076"/>
    <x v="682"/>
    <n v="98861"/>
    <n v="31283"/>
    <n v="1251"/>
    <n v="71"/>
    <n v="15042.08"/>
    <n v="617.32000000000005"/>
    <n v="8.69"/>
    <n v="211.86"/>
    <n v="33064"/>
    <n v="1830"/>
    <n v="524"/>
    <n v="2390.63"/>
    <n v="23147.3"/>
    <d v="2024-10-19T00:00:00"/>
    <d v="2025-05-26T00:00:00"/>
    <d v="2024-10-19T00:00:00"/>
    <d v="2025-05-26T00:00:00"/>
  </r>
  <r>
    <x v="1255"/>
    <n v="87782"/>
    <x v="699"/>
    <n v="95391"/>
    <n v="39921"/>
    <n v="676"/>
    <n v="78"/>
    <n v="20291.89"/>
    <n v="543.80999999999995"/>
    <n v="6.97"/>
    <n v="260.14999999999998"/>
    <n v="48362"/>
    <n v="1564"/>
    <n v="164"/>
    <n v="3910.95"/>
    <n v="29545.14"/>
    <d v="2024-07-14T00:00:00"/>
    <d v="2025-05-19T00:00:00"/>
    <d v="2024-07-14T00:00:00"/>
    <d v="2025-05-19T00:00:00"/>
  </r>
  <r>
    <x v="1256"/>
    <n v="42699"/>
    <x v="18"/>
    <n v="77972"/>
    <n v="10450"/>
    <n v="3579"/>
    <n v="218"/>
    <n v="15478.97"/>
    <n v="187.73"/>
    <n v="0.86"/>
    <n v="71"/>
    <n v="13845"/>
    <n v="4019"/>
    <n v="329"/>
    <n v="1690.32"/>
    <n v="23087.37"/>
    <d v="2025-02-09T00:00:00"/>
    <d v="2025-05-07T00:00:00"/>
    <d v="2025-02-09T00:00:00"/>
    <d v="2025-05-07T00:00:00"/>
  </r>
  <r>
    <x v="1257"/>
    <n v="23824"/>
    <x v="700"/>
    <n v="80420"/>
    <n v="24499"/>
    <n v="3446"/>
    <n v="366"/>
    <n v="37483.33"/>
    <n v="401.71"/>
    <n v="1.1000000000000001"/>
    <n v="102.41"/>
    <n v="34318"/>
    <n v="3551"/>
    <n v="378"/>
    <n v="3214.87"/>
    <n v="44120.83"/>
    <d v="2025-02-24T00:00:00"/>
    <d v="2025-05-27T00:00:00"/>
    <d v="2025-02-24T00:00:00"/>
    <d v="2025-05-27T00:00:00"/>
  </r>
  <r>
    <x v="1258"/>
    <n v="38546"/>
    <x v="425"/>
    <n v="63149"/>
    <n v="48555"/>
    <n v="1855"/>
    <n v="132"/>
    <n v="37117.89"/>
    <n v="630.51"/>
    <n v="4.78"/>
    <n v="281.2"/>
    <n v="57464"/>
    <n v="2404"/>
    <n v="449"/>
    <n v="869.7"/>
    <n v="38322.76"/>
    <d v="2024-10-21T00:00:00"/>
    <d v="2025-05-08T00:00:00"/>
    <d v="2024-10-21T00:00:00"/>
    <d v="2025-05-08T00:00:00"/>
  </r>
  <r>
    <x v="1259"/>
    <n v="51236"/>
    <x v="68"/>
    <n v="96780"/>
    <n v="1833"/>
    <n v="1631"/>
    <n v="176"/>
    <n v="84111.26"/>
    <n v="935.81"/>
    <n v="5.32"/>
    <n v="477.9"/>
    <n v="3287"/>
    <n v="2540"/>
    <n v="410"/>
    <n v="2471.37"/>
    <n v="87828.5"/>
    <d v="2024-09-11T00:00:00"/>
    <d v="2025-05-20T00:00:00"/>
    <d v="2024-09-11T00:00:00"/>
    <d v="2025-05-20T00:00:00"/>
  </r>
  <r>
    <x v="1260"/>
    <n v="26827"/>
    <x v="361"/>
    <n v="60844"/>
    <n v="49465"/>
    <n v="1098"/>
    <n v="792"/>
    <n v="382928.88"/>
    <n v="323.33999999999997"/>
    <n v="0.41"/>
    <n v="483.5"/>
    <n v="52155"/>
    <n v="1804"/>
    <n v="1084"/>
    <n v="2111.7399999999998"/>
    <n v="388788.56"/>
    <d v="2025-03-11T00:00:00"/>
    <d v="2025-05-12T00:00:00"/>
    <d v="2025-03-11T00:00:00"/>
    <d v="2025-05-12T00:00:00"/>
  </r>
  <r>
    <x v="1261"/>
    <n v="85214"/>
    <x v="701"/>
    <n v="74870"/>
    <n v="48610"/>
    <n v="2928"/>
    <n v="274"/>
    <n v="115563.54"/>
    <n v="631.79999999999995"/>
    <n v="2.31"/>
    <n v="421.76"/>
    <n v="55320"/>
    <n v="2941"/>
    <n v="542"/>
    <n v="1068.3900000000001"/>
    <n v="117808.04"/>
    <d v="2024-11-01T00:00:00"/>
    <d v="2025-05-28T00:00:00"/>
    <d v="2024-11-01T00:00:00"/>
    <d v="2025-05-28T00:00:00"/>
  </r>
  <r>
    <x v="1262"/>
    <n v="42568"/>
    <x v="429"/>
    <n v="47545"/>
    <n v="17913"/>
    <n v="4347"/>
    <n v="161"/>
    <n v="17316.71"/>
    <n v="217.66"/>
    <n v="1.35"/>
    <n v="107.56"/>
    <n v="26622"/>
    <n v="5244"/>
    <n v="431"/>
    <n v="2025.95"/>
    <n v="21643.040000000001"/>
    <d v="2024-08-08T00:00:00"/>
    <d v="2025-05-25T00:00:00"/>
    <d v="2024-08-08T00:00:00"/>
    <d v="2025-05-25T00:00:00"/>
  </r>
  <r>
    <x v="1263"/>
    <n v="74281"/>
    <x v="122"/>
    <n v="79289"/>
    <n v="11645"/>
    <n v="4818"/>
    <n v="155"/>
    <n v="22634.67"/>
    <n v="394.22"/>
    <n v="2.54"/>
    <n v="146.03"/>
    <n v="14911"/>
    <n v="5371"/>
    <n v="550"/>
    <n v="1957.13"/>
    <n v="31150.06"/>
    <d v="2024-06-14T00:00:00"/>
    <d v="2025-05-05T00:00:00"/>
    <d v="2024-06-14T00:00:00"/>
    <d v="2025-05-05T00:00:00"/>
  </r>
  <r>
    <x v="1264"/>
    <n v="42369"/>
    <x v="173"/>
    <n v="32589"/>
    <n v="24060"/>
    <n v="3044"/>
    <n v="169"/>
    <n v="55235.55"/>
    <n v="438.67"/>
    <n v="2.6"/>
    <n v="326.83999999999997"/>
    <n v="27544"/>
    <n v="3783"/>
    <n v="474"/>
    <n v="4112.08"/>
    <n v="64620.87"/>
    <d v="2025-01-14T00:00:00"/>
    <d v="2025-05-06T00:00:00"/>
    <d v="2025-01-14T00:00:00"/>
    <d v="2025-05-06T00:00:00"/>
  </r>
  <r>
    <x v="1265"/>
    <n v="59952"/>
    <x v="183"/>
    <n v="88945"/>
    <n v="22363"/>
    <n v="1156"/>
    <n v="230"/>
    <n v="21433.86"/>
    <n v="342.72"/>
    <n v="1.49"/>
    <n v="93.19"/>
    <n v="22955"/>
    <n v="1401"/>
    <n v="576"/>
    <n v="2885.88"/>
    <n v="24658.04"/>
    <d v="2024-11-18T00:00:00"/>
    <d v="2025-05-04T00:00:00"/>
    <d v="2024-11-18T00:00:00"/>
    <d v="2025-05-04T00:00:00"/>
  </r>
  <r>
    <x v="1266"/>
    <n v="39178"/>
    <x v="702"/>
    <n v="90197"/>
    <n v="44329"/>
    <n v="3608"/>
    <n v="731"/>
    <n v="346783.4"/>
    <n v="56.43"/>
    <n v="0.08"/>
    <n v="474.4"/>
    <n v="45831"/>
    <n v="3979"/>
    <n v="995"/>
    <n v="3792.81"/>
    <n v="350105.54"/>
    <d v="2025-02-18T00:00:00"/>
    <d v="2025-05-20T00:00:00"/>
    <d v="2025-02-18T00:00:00"/>
    <d v="2025-05-20T00:00:00"/>
  </r>
  <r>
    <x v="1267"/>
    <n v="56894"/>
    <x v="100"/>
    <n v="79250"/>
    <n v="5958"/>
    <n v="820"/>
    <n v="796"/>
    <n v="392705.81"/>
    <n v="547.69000000000005"/>
    <n v="0.69"/>
    <n v="493.35"/>
    <n v="13475"/>
    <n v="1797"/>
    <n v="1011"/>
    <n v="5394.85"/>
    <n v="394168.44"/>
    <d v="2024-08-05T00:00:00"/>
    <d v="2025-05-20T00:00:00"/>
    <d v="2024-08-05T00:00:00"/>
    <d v="2025-05-20T00:00:00"/>
  </r>
  <r>
    <x v="1268"/>
    <n v="92265"/>
    <x v="318"/>
    <n v="69729"/>
    <n v="11671"/>
    <n v="3350"/>
    <n v="893"/>
    <n v="346537.11"/>
    <n v="855.48"/>
    <n v="0.96"/>
    <n v="388.06"/>
    <n v="14351"/>
    <n v="3695"/>
    <n v="1104"/>
    <n v="2039.75"/>
    <n v="352156.54"/>
    <d v="2024-08-22T00:00:00"/>
    <d v="2025-05-22T00:00:00"/>
    <d v="2024-08-22T00:00:00"/>
    <d v="2025-05-22T00:00:00"/>
  </r>
  <r>
    <x v="1269"/>
    <n v="33615"/>
    <x v="30"/>
    <n v="44732"/>
    <n v="25867"/>
    <n v="4184"/>
    <n v="754"/>
    <n v="171811.24"/>
    <n v="750.02"/>
    <n v="0.99"/>
    <n v="227.87"/>
    <n v="31037"/>
    <n v="4927"/>
    <n v="1012"/>
    <n v="3500.9"/>
    <n v="171924.44"/>
    <d v="2024-11-26T00:00:00"/>
    <d v="2025-05-08T00:00:00"/>
    <d v="2024-11-26T00:00:00"/>
    <d v="2025-05-08T00:00:00"/>
  </r>
  <r>
    <x v="1270"/>
    <n v="56214"/>
    <x v="556"/>
    <n v="87935"/>
    <n v="22045"/>
    <n v="4638"/>
    <n v="521"/>
    <n v="59701.11"/>
    <n v="521.63"/>
    <n v="1"/>
    <n v="114.59"/>
    <n v="22157"/>
    <n v="5338"/>
    <n v="632"/>
    <n v="3604.43"/>
    <n v="66075.62"/>
    <d v="2025-02-11T00:00:00"/>
    <d v="2025-05-30T00:00:00"/>
    <d v="2025-02-11T00:00:00"/>
    <d v="2025-05-30T00:00:00"/>
  </r>
  <r>
    <x v="1271"/>
    <n v="57597"/>
    <x v="442"/>
    <n v="57868"/>
    <n v="11934"/>
    <n v="262"/>
    <n v="123"/>
    <n v="12473.85"/>
    <n v="464.99"/>
    <n v="3.78"/>
    <n v="101.41"/>
    <n v="15323"/>
    <n v="607"/>
    <n v="242"/>
    <n v="2637.72"/>
    <n v="13822.4"/>
    <d v="2024-09-22T00:00:00"/>
    <d v="2025-05-16T00:00:00"/>
    <d v="2024-09-22T00:00:00"/>
    <d v="2025-05-16T00:00:00"/>
  </r>
  <r>
    <x v="1272"/>
    <n v="87628"/>
    <x v="79"/>
    <n v="81857"/>
    <n v="37027"/>
    <n v="563"/>
    <n v="88"/>
    <n v="15865.25"/>
    <n v="928.44"/>
    <n v="10.55"/>
    <n v="180.29"/>
    <n v="38341"/>
    <n v="984"/>
    <n v="154"/>
    <n v="2163.4899999999998"/>
    <n v="22415.88"/>
    <d v="2024-08-13T00:00:00"/>
    <d v="2025-05-20T00:00:00"/>
    <d v="2024-08-13T00:00:00"/>
    <d v="2025-05-20T00:00:00"/>
  </r>
  <r>
    <x v="1273"/>
    <n v="64885"/>
    <x v="564"/>
    <n v="42588"/>
    <n v="21467"/>
    <n v="1014"/>
    <n v="476"/>
    <n v="204500.69"/>
    <n v="746.43"/>
    <n v="1.57"/>
    <n v="429.62"/>
    <n v="23172"/>
    <n v="1531"/>
    <n v="672"/>
    <n v="1992.51"/>
    <n v="208405.26"/>
    <d v="2024-11-19T00:00:00"/>
    <d v="2025-05-07T00:00:00"/>
    <d v="2024-11-19T00:00:00"/>
    <d v="2025-05-07T00:00:00"/>
  </r>
  <r>
    <x v="1274"/>
    <n v="64840"/>
    <x v="508"/>
    <n v="90587"/>
    <n v="38747"/>
    <n v="2252"/>
    <n v="268"/>
    <n v="28626.81"/>
    <n v="544.54999999999995"/>
    <n v="2.0299999999999998"/>
    <n v="106.82"/>
    <n v="45740"/>
    <n v="3225"/>
    <n v="425"/>
    <n v="2785.39"/>
    <n v="37974"/>
    <d v="2024-10-11T00:00:00"/>
    <d v="2025-05-24T00:00:00"/>
    <d v="2024-10-11T00:00:00"/>
    <d v="2025-05-24T00:00:00"/>
  </r>
  <r>
    <x v="1275"/>
    <n v="85843"/>
    <x v="703"/>
    <n v="90752"/>
    <n v="4242"/>
    <n v="792"/>
    <n v="120"/>
    <n v="14769.18"/>
    <n v="679.48"/>
    <n v="5.66"/>
    <n v="123.08"/>
    <n v="11977"/>
    <n v="1634"/>
    <n v="215"/>
    <n v="1836.33"/>
    <n v="19608.18"/>
    <d v="2025-03-15T00:00:00"/>
    <d v="2025-05-17T00:00:00"/>
    <d v="2025-03-15T00:00:00"/>
    <d v="2025-05-17T00:00:00"/>
  </r>
  <r>
    <x v="1276"/>
    <n v="57443"/>
    <x v="555"/>
    <n v="31663"/>
    <n v="39744"/>
    <n v="1057"/>
    <n v="764"/>
    <n v="8616.1299999999992"/>
    <n v="740.16"/>
    <n v="0.97"/>
    <n v="11.28"/>
    <n v="42991"/>
    <n v="1485"/>
    <n v="1138"/>
    <n v="5005.28"/>
    <n v="11162.87"/>
    <d v="2024-12-20T00:00:00"/>
    <d v="2025-05-08T00:00:00"/>
    <d v="2024-12-20T00:00:00"/>
    <d v="2025-05-08T00:00:00"/>
  </r>
  <r>
    <x v="1277"/>
    <n v="46897"/>
    <x v="217"/>
    <n v="77280"/>
    <n v="36603"/>
    <n v="4632"/>
    <n v="912"/>
    <n v="372486.08"/>
    <n v="187.52"/>
    <n v="0.21"/>
    <n v="408.43"/>
    <n v="46239"/>
    <n v="4936"/>
    <n v="975"/>
    <n v="2841.65"/>
    <n v="379103.54"/>
    <d v="2024-12-26T00:00:00"/>
    <d v="2025-05-26T00:00:00"/>
    <d v="2024-12-26T00:00:00"/>
    <d v="2025-05-26T00:00:00"/>
  </r>
  <r>
    <x v="1278"/>
    <n v="24858"/>
    <x v="514"/>
    <n v="81115"/>
    <n v="19972"/>
    <n v="2500"/>
    <n v="140"/>
    <n v="14102.32"/>
    <n v="611.28"/>
    <n v="4.37"/>
    <n v="100.73"/>
    <n v="25566"/>
    <n v="3331"/>
    <n v="384"/>
    <n v="4282.3900000000003"/>
    <n v="17825.59"/>
    <d v="2025-03-14T00:00:00"/>
    <d v="2025-05-04T00:00:00"/>
    <d v="2025-03-14T00:00:00"/>
    <d v="2025-05-04T00:00:00"/>
  </r>
  <r>
    <x v="1279"/>
    <n v="20869"/>
    <x v="124"/>
    <n v="92624"/>
    <n v="40575"/>
    <n v="3574"/>
    <n v="587"/>
    <n v="163698.22"/>
    <n v="184.85"/>
    <n v="0.31"/>
    <n v="278.87"/>
    <n v="48167"/>
    <n v="4479"/>
    <n v="598"/>
    <n v="5125.3100000000004"/>
    <n v="170320.68"/>
    <d v="2024-07-11T00:00:00"/>
    <d v="2025-05-05T00:00:00"/>
    <d v="2024-07-11T00:00:00"/>
    <d v="2025-05-05T00:00:00"/>
  </r>
  <r>
    <x v="1280"/>
    <n v="99139"/>
    <x v="580"/>
    <n v="46246"/>
    <n v="17716"/>
    <n v="259"/>
    <n v="97"/>
    <n v="42930.04"/>
    <n v="652.54999999999995"/>
    <n v="6.73"/>
    <n v="442.58"/>
    <n v="27231"/>
    <n v="437"/>
    <n v="193"/>
    <n v="5410.42"/>
    <n v="49339.11"/>
    <d v="2024-08-19T00:00:00"/>
    <d v="2025-05-11T00:00:00"/>
    <d v="2024-08-19T00:00:00"/>
    <d v="2025-05-11T00:00:00"/>
  </r>
  <r>
    <x v="1281"/>
    <n v="40932"/>
    <x v="193"/>
    <n v="34192"/>
    <n v="16628"/>
    <n v="271"/>
    <n v="257"/>
    <n v="66926.86"/>
    <n v="729.02"/>
    <n v="2.84"/>
    <n v="260.42"/>
    <n v="16952"/>
    <n v="1256"/>
    <n v="425"/>
    <n v="4504.8900000000003"/>
    <n v="76268.240000000005"/>
    <d v="2024-05-30T00:00:00"/>
    <d v="2025-05-01T00:00:00"/>
    <d v="2024-05-30T00:00:00"/>
    <d v="2025-05-01T00:00:00"/>
  </r>
  <r>
    <x v="1282"/>
    <n v="30052"/>
    <x v="145"/>
    <n v="49521"/>
    <n v="4398"/>
    <n v="845"/>
    <n v="58"/>
    <n v="23228.23"/>
    <n v="871.06"/>
    <n v="15.02"/>
    <n v="400.49"/>
    <n v="14266"/>
    <n v="1080"/>
    <n v="443"/>
    <n v="1903.91"/>
    <n v="30118.75"/>
    <d v="2025-02-18T00:00:00"/>
    <d v="2025-05-11T00:00:00"/>
    <d v="2025-02-18T00:00:00"/>
    <d v="2025-05-11T00:00:00"/>
  </r>
  <r>
    <x v="1283"/>
    <n v="97400"/>
    <x v="649"/>
    <n v="48055"/>
    <n v="34184"/>
    <n v="927"/>
    <n v="109"/>
    <n v="18984.98"/>
    <n v="960.33"/>
    <n v="8.81"/>
    <n v="174.17"/>
    <n v="36089"/>
    <n v="1844"/>
    <n v="522"/>
    <n v="4808.1099999999997"/>
    <n v="22984.92"/>
    <d v="2024-08-31T00:00:00"/>
    <d v="2025-05-03T00:00:00"/>
    <d v="2024-08-31T00:00:00"/>
    <d v="2025-05-03T00:00:00"/>
  </r>
  <r>
    <x v="1284"/>
    <n v="37705"/>
    <x v="199"/>
    <n v="74676"/>
    <n v="36622"/>
    <n v="1538"/>
    <n v="197"/>
    <n v="75201.289999999994"/>
    <n v="17.98"/>
    <n v="0.09"/>
    <n v="381.73"/>
    <n v="43636"/>
    <n v="1878"/>
    <n v="342"/>
    <n v="2903.36"/>
    <n v="83532.5"/>
    <d v="2024-12-19T00:00:00"/>
    <d v="2025-05-11T00:00:00"/>
    <d v="2024-12-19T00:00:00"/>
    <d v="2025-05-11T00:00:00"/>
  </r>
  <r>
    <x v="1285"/>
    <n v="70918"/>
    <x v="216"/>
    <n v="38219"/>
    <n v="7663"/>
    <n v="2480"/>
    <n v="490"/>
    <n v="105905.81"/>
    <n v="180.25"/>
    <n v="0.37"/>
    <n v="216.13"/>
    <n v="15412"/>
    <n v="3110"/>
    <n v="628"/>
    <n v="750.13"/>
    <n v="115812.41"/>
    <d v="2024-12-07T00:00:00"/>
    <d v="2025-05-30T00:00:00"/>
    <d v="2024-12-07T00:00:00"/>
    <d v="2025-05-30T00:00:00"/>
  </r>
  <r>
    <x v="1286"/>
    <n v="98578"/>
    <x v="704"/>
    <n v="55412"/>
    <n v="13681"/>
    <n v="3948"/>
    <n v="238"/>
    <n v="79090.12"/>
    <n v="755.34"/>
    <n v="3.17"/>
    <n v="332.31"/>
    <n v="19529"/>
    <n v="4621"/>
    <n v="329"/>
    <n v="3395.69"/>
    <n v="83799.88"/>
    <d v="2024-09-29T00:00:00"/>
    <d v="2025-05-09T00:00:00"/>
    <d v="2024-09-29T00:00:00"/>
    <d v="2025-05-09T00:00:00"/>
  </r>
  <r>
    <x v="1287"/>
    <n v="25272"/>
    <x v="682"/>
    <n v="74134"/>
    <n v="24765"/>
    <n v="801"/>
    <n v="64"/>
    <n v="3523.17"/>
    <n v="36.5"/>
    <n v="0.56999999999999995"/>
    <n v="55.05"/>
    <n v="28512"/>
    <n v="882"/>
    <n v="69"/>
    <n v="1005.12"/>
    <n v="11478.24"/>
    <d v="2024-10-06T00:00:00"/>
    <d v="2025-05-16T00:00:00"/>
    <d v="2024-10-06T00:00:00"/>
    <d v="2025-05-16T00:00:00"/>
  </r>
  <r>
    <x v="1288"/>
    <n v="76305"/>
    <x v="253"/>
    <n v="57973"/>
    <n v="23617"/>
    <n v="76"/>
    <n v="47"/>
    <n v="5427.73"/>
    <n v="120.18"/>
    <n v="2.56"/>
    <n v="115.48"/>
    <n v="27775"/>
    <n v="889"/>
    <n v="449"/>
    <n v="1314.38"/>
    <n v="9859.9500000000007"/>
    <d v="2024-11-06T00:00:00"/>
    <d v="2025-05-11T00:00:00"/>
    <d v="2024-11-06T00:00:00"/>
    <d v="2025-05-11T00:00:00"/>
  </r>
  <r>
    <x v="1289"/>
    <n v="35076"/>
    <x v="425"/>
    <n v="49377"/>
    <n v="9778"/>
    <n v="4350"/>
    <n v="518"/>
    <n v="100586.87"/>
    <n v="715.13"/>
    <n v="1.38"/>
    <n v="194.18"/>
    <n v="17149"/>
    <n v="4995"/>
    <n v="599"/>
    <n v="4791.32"/>
    <n v="109867.46"/>
    <d v="2025-04-28T00:00:00"/>
    <d v="2025-05-17T00:00:00"/>
    <d v="2025-04-28T00:00:00"/>
    <d v="2025-05-17T00:00:00"/>
  </r>
  <r>
    <x v="1290"/>
    <n v="37601"/>
    <x v="550"/>
    <n v="56807"/>
    <n v="45802"/>
    <n v="3954"/>
    <n v="871"/>
    <n v="284812.55"/>
    <n v="42.02"/>
    <n v="0.05"/>
    <n v="326.99"/>
    <n v="48471"/>
    <n v="4878"/>
    <n v="936"/>
    <n v="2805.26"/>
    <n v="292796.37"/>
    <d v="2025-04-05T00:00:00"/>
    <d v="2025-05-26T00:00:00"/>
    <d v="2025-04-05T00:00:00"/>
    <d v="2025-05-26T00:00:00"/>
  </r>
  <r>
    <x v="1291"/>
    <n v="85958"/>
    <x v="705"/>
    <n v="61275"/>
    <n v="27097"/>
    <n v="3803"/>
    <n v="35"/>
    <n v="13170.91"/>
    <n v="946.28"/>
    <n v="27.04"/>
    <n v="376.31"/>
    <n v="33133"/>
    <n v="4721"/>
    <n v="256"/>
    <n v="3495.4"/>
    <n v="14500.37"/>
    <d v="2025-03-26T00:00:00"/>
    <d v="2025-05-08T00:00:00"/>
    <d v="2025-03-26T00:00:00"/>
    <d v="2025-05-08T00:00:00"/>
  </r>
  <r>
    <x v="1292"/>
    <n v="90162"/>
    <x v="268"/>
    <n v="56408"/>
    <n v="11277"/>
    <n v="3657"/>
    <n v="323"/>
    <n v="41748.120000000003"/>
    <n v="417.23"/>
    <n v="1.29"/>
    <n v="129.25"/>
    <n v="13500"/>
    <n v="4178"/>
    <n v="559"/>
    <n v="3213.03"/>
    <n v="50375.61"/>
    <d v="2024-11-19T00:00:00"/>
    <d v="2025-05-30T00:00:00"/>
    <d v="2024-11-19T00:00:00"/>
    <d v="2025-05-30T00:00:00"/>
  </r>
  <r>
    <x v="1293"/>
    <n v="55391"/>
    <x v="373"/>
    <n v="64171"/>
    <n v="49983"/>
    <n v="4758"/>
    <n v="536"/>
    <n v="108755.11"/>
    <n v="410.22"/>
    <n v="0.77"/>
    <n v="202.9"/>
    <n v="58216"/>
    <n v="5642"/>
    <n v="830"/>
    <n v="1353.56"/>
    <n v="117416.67"/>
    <d v="2024-09-12T00:00:00"/>
    <d v="2025-05-16T00:00:00"/>
    <d v="2024-09-12T00:00:00"/>
    <d v="2025-05-16T00:00:00"/>
  </r>
  <r>
    <x v="1294"/>
    <n v="29958"/>
    <x v="445"/>
    <n v="89185"/>
    <n v="9197"/>
    <n v="1851"/>
    <n v="719"/>
    <n v="320444.65999999997"/>
    <n v="62.15"/>
    <n v="0.09"/>
    <n v="445.68"/>
    <n v="16544"/>
    <n v="2783"/>
    <n v="766"/>
    <n v="2831.32"/>
    <n v="329052.33"/>
    <d v="2025-03-06T00:00:00"/>
    <d v="2025-05-27T00:00:00"/>
    <d v="2025-03-06T00:00:00"/>
    <d v="2025-05-27T00:00:00"/>
  </r>
  <r>
    <x v="1295"/>
    <n v="74327"/>
    <x v="706"/>
    <n v="91072"/>
    <n v="32335"/>
    <n v="91"/>
    <n v="78"/>
    <n v="2792.5"/>
    <n v="897.86"/>
    <n v="11.51"/>
    <n v="35.799999999999997"/>
    <n v="37770"/>
    <n v="967"/>
    <n v="544"/>
    <n v="1361.45"/>
    <n v="7988.7"/>
    <d v="2024-09-05T00:00:00"/>
    <d v="2025-05-17T00:00:00"/>
    <d v="2024-09-05T00:00:00"/>
    <d v="2025-05-17T00:00:00"/>
  </r>
  <r>
    <x v="1296"/>
    <n v="33140"/>
    <x v="324"/>
    <n v="41093"/>
    <n v="17000"/>
    <n v="1664"/>
    <n v="710"/>
    <n v="87226.48"/>
    <n v="954.36"/>
    <n v="1.34"/>
    <n v="122.85"/>
    <n v="25127"/>
    <n v="2323"/>
    <n v="875"/>
    <n v="5208.12"/>
    <n v="88764.29"/>
    <d v="2024-10-16T00:00:00"/>
    <d v="2025-05-07T00:00:00"/>
    <d v="2024-10-16T00:00:00"/>
    <d v="2025-05-07T00:00:00"/>
  </r>
  <r>
    <x v="1297"/>
    <n v="90218"/>
    <x v="254"/>
    <n v="53371"/>
    <n v="30446"/>
    <n v="2892"/>
    <n v="129"/>
    <n v="43776.52"/>
    <n v="968.98"/>
    <n v="7.51"/>
    <n v="339.35"/>
    <n v="35973"/>
    <n v="3752"/>
    <n v="623"/>
    <n v="3091.19"/>
    <n v="51538.38"/>
    <d v="2024-12-21T00:00:00"/>
    <d v="2025-05-16T00:00:00"/>
    <d v="2024-12-21T00:00:00"/>
    <d v="2025-05-16T00:00:00"/>
  </r>
  <r>
    <x v="1298"/>
    <n v="42184"/>
    <x v="397"/>
    <n v="53279"/>
    <n v="27070"/>
    <n v="2080"/>
    <n v="805"/>
    <n v="174509.97"/>
    <n v="242.68"/>
    <n v="0.3"/>
    <n v="216.78"/>
    <n v="27924"/>
    <n v="2272"/>
    <n v="973"/>
    <n v="778.19"/>
    <n v="181375.79"/>
    <d v="2024-10-26T00:00:00"/>
    <d v="2025-05-23T00:00:00"/>
    <d v="2024-10-26T00:00:00"/>
    <d v="2025-05-23T00:00:00"/>
  </r>
  <r>
    <x v="1299"/>
    <n v="85074"/>
    <x v="707"/>
    <n v="88204"/>
    <n v="33561"/>
    <n v="2698"/>
    <n v="999"/>
    <n v="454910.39"/>
    <n v="121.77"/>
    <n v="0.12"/>
    <n v="455.37"/>
    <n v="41323"/>
    <n v="3400"/>
    <n v="1415"/>
    <n v="870.06"/>
    <n v="458754.12"/>
    <d v="2025-04-29T00:00:00"/>
    <d v="2025-05-13T00:00:00"/>
    <d v="2025-04-29T00:00:00"/>
    <d v="2025-05-13T00:00:00"/>
  </r>
  <r>
    <x v="1300"/>
    <n v="79682"/>
    <x v="300"/>
    <n v="74200"/>
    <n v="23470"/>
    <n v="2713"/>
    <n v="183"/>
    <n v="31068.74"/>
    <n v="889.71"/>
    <n v="4.8600000000000003"/>
    <n v="169.77"/>
    <n v="31618"/>
    <n v="2980"/>
    <n v="658"/>
    <n v="3561.77"/>
    <n v="39351.64"/>
    <d v="2025-03-20T00:00:00"/>
    <d v="2025-05-11T00:00:00"/>
    <d v="2025-03-20T00:00:00"/>
    <d v="2025-05-11T00:00:00"/>
  </r>
  <r>
    <x v="1301"/>
    <n v="23760"/>
    <x v="359"/>
    <n v="66884"/>
    <n v="37679"/>
    <n v="2621"/>
    <n v="437"/>
    <n v="34540.839999999997"/>
    <n v="123.09"/>
    <n v="0.28000000000000003"/>
    <n v="79.040000000000006"/>
    <n v="41362"/>
    <n v="2834"/>
    <n v="846"/>
    <n v="2398.2199999999998"/>
    <n v="38679.4"/>
    <d v="2024-10-10T00:00:00"/>
    <d v="2025-05-10T00:00:00"/>
    <d v="2024-10-10T00:00:00"/>
    <d v="2025-05-10T00:00:00"/>
  </r>
  <r>
    <x v="1302"/>
    <n v="26895"/>
    <x v="153"/>
    <n v="82142"/>
    <n v="46203"/>
    <n v="4287"/>
    <n v="264"/>
    <n v="21213.18"/>
    <n v="129.18"/>
    <n v="0.49"/>
    <n v="80.349999999999994"/>
    <n v="50730"/>
    <n v="5229"/>
    <n v="735"/>
    <n v="2850.14"/>
    <n v="27028.57"/>
    <d v="2024-11-26T00:00:00"/>
    <d v="2025-05-24T00:00:00"/>
    <d v="2024-11-26T00:00:00"/>
    <d v="2025-05-24T00:00:00"/>
  </r>
  <r>
    <x v="1303"/>
    <n v="76521"/>
    <x v="708"/>
    <n v="98458"/>
    <n v="6349"/>
    <n v="3214"/>
    <n v="138"/>
    <n v="33543.519999999997"/>
    <n v="517.61"/>
    <n v="3.75"/>
    <n v="243.07"/>
    <n v="13308"/>
    <n v="3228"/>
    <n v="372"/>
    <n v="2430.48"/>
    <n v="35477.67"/>
    <d v="2025-04-17T00:00:00"/>
    <d v="2025-05-05T00:00:00"/>
    <d v="2025-04-17T00:00:00"/>
    <d v="2025-05-05T00:00:00"/>
  </r>
  <r>
    <x v="1304"/>
    <n v="29963"/>
    <x v="696"/>
    <n v="80511"/>
    <n v="15937"/>
    <n v="481"/>
    <n v="27"/>
    <n v="11820.02"/>
    <n v="152.72"/>
    <n v="5.66"/>
    <n v="437.78"/>
    <n v="25073"/>
    <n v="1357"/>
    <n v="202"/>
    <n v="3110.09"/>
    <n v="21543.3"/>
    <d v="2025-01-02T00:00:00"/>
    <d v="2025-05-14T00:00:00"/>
    <d v="2025-01-02T00:00:00"/>
    <d v="2025-05-14T00:00:00"/>
  </r>
  <r>
    <x v="1305"/>
    <n v="41305"/>
    <x v="445"/>
    <n v="65094"/>
    <n v="35598"/>
    <n v="1012"/>
    <n v="518"/>
    <n v="159732.23000000001"/>
    <n v="257.18"/>
    <n v="0.5"/>
    <n v="308.36"/>
    <n v="45019"/>
    <n v="1245"/>
    <n v="943"/>
    <n v="2854.65"/>
    <n v="165163.47"/>
    <d v="2025-01-20T00:00:00"/>
    <d v="2025-05-18T00:00:00"/>
    <d v="2025-01-20T00:00:00"/>
    <d v="2025-05-18T00:00:00"/>
  </r>
  <r>
    <x v="1306"/>
    <n v="71044"/>
    <x v="670"/>
    <n v="74084"/>
    <n v="34689"/>
    <n v="400"/>
    <n v="136"/>
    <n v="20455.52"/>
    <n v="99.09"/>
    <n v="0.73"/>
    <n v="150.41"/>
    <n v="35884"/>
    <n v="485"/>
    <n v="181"/>
    <n v="750.53"/>
    <n v="26716.42"/>
    <d v="2024-06-05T00:00:00"/>
    <d v="2025-05-16T00:00:00"/>
    <d v="2024-06-05T00:00:00"/>
    <d v="2025-05-16T00:00:00"/>
  </r>
  <r>
    <x v="1307"/>
    <n v="68648"/>
    <x v="629"/>
    <n v="93090"/>
    <n v="31885"/>
    <n v="1163"/>
    <n v="842"/>
    <n v="29974.69"/>
    <n v="700.5"/>
    <n v="0.83"/>
    <n v="35.6"/>
    <n v="32179"/>
    <n v="2140"/>
    <n v="1110"/>
    <n v="4649.8"/>
    <n v="31850.29"/>
    <d v="2025-01-07T00:00:00"/>
    <d v="2025-05-01T00:00:00"/>
    <d v="2025-01-07T00:00:00"/>
    <d v="2025-05-01T00:00:00"/>
  </r>
  <r>
    <x v="1308"/>
    <n v="91279"/>
    <x v="44"/>
    <n v="46494"/>
    <n v="42043"/>
    <n v="3235"/>
    <n v="462"/>
    <n v="13631.21"/>
    <n v="495.57"/>
    <n v="1.07"/>
    <n v="29.5"/>
    <n v="48424"/>
    <n v="3568"/>
    <n v="567"/>
    <n v="2863.91"/>
    <n v="18640.97"/>
    <d v="2025-03-10T00:00:00"/>
    <d v="2025-05-07T00:00:00"/>
    <d v="2025-03-10T00:00:00"/>
    <d v="2025-05-07T00:00:00"/>
  </r>
  <r>
    <x v="1309"/>
    <n v="47312"/>
    <x v="332"/>
    <n v="67124"/>
    <n v="39186"/>
    <n v="1326"/>
    <n v="334"/>
    <n v="15284.52"/>
    <n v="758.31"/>
    <n v="2.27"/>
    <n v="45.76"/>
    <n v="40092"/>
    <n v="1880"/>
    <n v="787"/>
    <n v="3137.2"/>
    <n v="16473.73"/>
    <d v="2024-10-17T00:00:00"/>
    <d v="2025-05-28T00:00:00"/>
    <d v="2024-10-17T00:00:00"/>
    <d v="2025-05-28T00:00:00"/>
  </r>
  <r>
    <x v="1310"/>
    <n v="32872"/>
    <x v="95"/>
    <n v="80094"/>
    <n v="48219"/>
    <n v="167"/>
    <n v="15"/>
    <n v="6722.65"/>
    <n v="11.12"/>
    <n v="0.74"/>
    <n v="448.18"/>
    <n v="50325"/>
    <n v="524"/>
    <n v="206"/>
    <n v="2800"/>
    <n v="14614.51"/>
    <d v="2024-09-04T00:00:00"/>
    <d v="2025-05-18T00:00:00"/>
    <d v="2024-09-04T00:00:00"/>
    <d v="2025-05-18T00:00:00"/>
  </r>
  <r>
    <x v="1311"/>
    <n v="47482"/>
    <x v="129"/>
    <n v="90369"/>
    <n v="34643"/>
    <n v="1833"/>
    <n v="244"/>
    <n v="28734.18"/>
    <n v="229.45"/>
    <n v="0.94"/>
    <n v="117.76"/>
    <n v="35122"/>
    <n v="2247"/>
    <n v="408"/>
    <n v="4269.67"/>
    <n v="30697.200000000001"/>
    <d v="2024-07-22T00:00:00"/>
    <d v="2025-05-06T00:00:00"/>
    <d v="2024-07-22T00:00:00"/>
    <d v="2025-05-06T00:00:00"/>
  </r>
  <r>
    <x v="1001"/>
    <n v="85623"/>
    <x v="432"/>
    <n v="39432"/>
    <n v="9264"/>
    <n v="823"/>
    <n v="178"/>
    <n v="19772.77"/>
    <n v="257.7"/>
    <n v="1.45"/>
    <n v="111.08"/>
    <n v="11612"/>
    <n v="1196"/>
    <n v="373"/>
    <n v="944.05"/>
    <n v="23989.35"/>
    <d v="2025-03-07T00:00:00"/>
    <d v="2025-05-24T00:00:00"/>
    <d v="2025-03-07T00:00:00"/>
    <d v="2025-05-24T00:00:00"/>
  </r>
  <r>
    <x v="1312"/>
    <n v="55242"/>
    <x v="709"/>
    <n v="30929"/>
    <n v="41226"/>
    <n v="326"/>
    <n v="268"/>
    <n v="15146.47"/>
    <n v="657.27"/>
    <n v="2.4500000000000002"/>
    <n v="56.52"/>
    <n v="42675"/>
    <n v="491"/>
    <n v="447"/>
    <n v="2910.18"/>
    <n v="23765.67"/>
    <d v="2025-03-29T00:00:00"/>
    <d v="2025-05-20T00:00:00"/>
    <d v="2025-03-29T00:00:00"/>
    <d v="2025-05-20T00:00:00"/>
  </r>
  <r>
    <x v="1313"/>
    <n v="89585"/>
    <x v="576"/>
    <n v="71057"/>
    <n v="2403"/>
    <n v="1290"/>
    <n v="42"/>
    <n v="12248.47"/>
    <n v="200.83"/>
    <n v="4.78"/>
    <n v="291.63"/>
    <n v="8288"/>
    <n v="1477"/>
    <n v="426"/>
    <n v="688.9"/>
    <n v="17248.400000000001"/>
    <d v="2024-09-21T00:00:00"/>
    <d v="2025-05-12T00:00:00"/>
    <d v="2024-09-21T00:00:00"/>
    <d v="2025-05-12T00:00:00"/>
  </r>
  <r>
    <x v="1314"/>
    <n v="89428"/>
    <x v="450"/>
    <n v="34321"/>
    <n v="6276"/>
    <n v="2402"/>
    <n v="759"/>
    <n v="327756.21000000002"/>
    <n v="289.32"/>
    <n v="0.38"/>
    <n v="431.83"/>
    <n v="10091"/>
    <n v="2697"/>
    <n v="1172"/>
    <n v="4085.55"/>
    <n v="329744.31"/>
    <d v="2024-07-09T00:00:00"/>
    <d v="2025-05-27T00:00:00"/>
    <d v="2024-07-09T00:00:00"/>
    <d v="2025-05-27T00:00:00"/>
  </r>
  <r>
    <x v="1315"/>
    <n v="28195"/>
    <x v="78"/>
    <n v="87995"/>
    <n v="22798"/>
    <n v="3899"/>
    <n v="716"/>
    <n v="206706.95"/>
    <n v="411.47"/>
    <n v="0.56999999999999995"/>
    <n v="288.7"/>
    <n v="28190"/>
    <n v="4188"/>
    <n v="1006"/>
    <n v="5389.12"/>
    <n v="206942.36"/>
    <d v="2024-08-29T00:00:00"/>
    <d v="2025-05-02T00:00:00"/>
    <d v="2024-08-29T00:00:00"/>
    <d v="2025-05-02T00:00:00"/>
  </r>
  <r>
    <x v="1316"/>
    <n v="79821"/>
    <x v="710"/>
    <n v="41352"/>
    <n v="6030"/>
    <n v="3934"/>
    <n v="826"/>
    <n v="347141.22"/>
    <n v="61.39"/>
    <n v="7.0000000000000007E-2"/>
    <n v="420.27"/>
    <n v="7718"/>
    <n v="4401"/>
    <n v="882"/>
    <n v="3874.62"/>
    <n v="355918.43"/>
    <d v="2025-03-16T00:00:00"/>
    <d v="2025-05-24T00:00:00"/>
    <d v="2025-03-16T00:00:00"/>
    <d v="2025-05-24T00:00:00"/>
  </r>
  <r>
    <x v="1317"/>
    <n v="60309"/>
    <x v="556"/>
    <n v="58273"/>
    <n v="48053"/>
    <n v="4907"/>
    <n v="994"/>
    <n v="14266.95"/>
    <n v="852.08"/>
    <n v="0.86"/>
    <n v="14.35"/>
    <n v="49539"/>
    <n v="5174"/>
    <n v="1119"/>
    <n v="2803.11"/>
    <n v="23175.55"/>
    <d v="2025-03-18T00:00:00"/>
    <d v="2025-05-26T00:00:00"/>
    <d v="2025-03-18T00:00:00"/>
    <d v="2025-05-26T00:00:00"/>
  </r>
  <r>
    <x v="1318"/>
    <n v="49236"/>
    <x v="711"/>
    <n v="88735"/>
    <n v="10270"/>
    <n v="3759"/>
    <n v="553"/>
    <n v="251704.85"/>
    <n v="280.31"/>
    <n v="0.51"/>
    <n v="455.16"/>
    <n v="17325"/>
    <n v="4353"/>
    <n v="902"/>
    <n v="4530.58"/>
    <n v="254893.44"/>
    <d v="2025-04-22T00:00:00"/>
    <d v="2025-05-02T00:00:00"/>
    <d v="2025-04-22T00:00:00"/>
    <d v="2025-05-02T00:00:00"/>
  </r>
  <r>
    <x v="1319"/>
    <n v="61196"/>
    <x v="127"/>
    <n v="53569"/>
    <n v="42387"/>
    <n v="4519"/>
    <n v="931"/>
    <n v="453524.2"/>
    <n v="254.7"/>
    <n v="0.27"/>
    <n v="487.14"/>
    <n v="44782"/>
    <n v="5179"/>
    <n v="994"/>
    <n v="559.16"/>
    <n v="458945.13"/>
    <d v="2025-02-22T00:00:00"/>
    <d v="2025-05-05T00:00:00"/>
    <d v="2025-02-22T00:00:00"/>
    <d v="2025-05-05T00:00:00"/>
  </r>
  <r>
    <x v="1320"/>
    <n v="29442"/>
    <x v="345"/>
    <n v="86437"/>
    <n v="13143"/>
    <n v="2311"/>
    <n v="542"/>
    <n v="188033.19"/>
    <n v="145.51"/>
    <n v="0.27"/>
    <n v="346.92"/>
    <n v="20359"/>
    <n v="2759"/>
    <n v="839"/>
    <n v="732.41"/>
    <n v="189151.11"/>
    <d v="2024-06-20T00:00:00"/>
    <d v="2025-05-29T00:00:00"/>
    <d v="2024-06-20T00:00:00"/>
    <d v="2025-05-29T00:00:00"/>
  </r>
  <r>
    <x v="1321"/>
    <n v="27288"/>
    <x v="665"/>
    <n v="91518"/>
    <n v="32900"/>
    <n v="1577"/>
    <n v="774"/>
    <n v="57428.58"/>
    <n v="432.02"/>
    <n v="0.56000000000000005"/>
    <n v="74.2"/>
    <n v="42539"/>
    <n v="2045"/>
    <n v="885"/>
    <n v="3092.43"/>
    <n v="58977.7"/>
    <d v="2024-10-23T00:00:00"/>
    <d v="2025-05-19T00:00:00"/>
    <d v="2024-10-23T00:00:00"/>
    <d v="2025-05-19T00:00:00"/>
  </r>
  <r>
    <x v="1322"/>
    <n v="79556"/>
    <x v="712"/>
    <n v="76806"/>
    <n v="1854"/>
    <n v="339"/>
    <n v="120"/>
    <n v="18001.009999999998"/>
    <n v="105.29"/>
    <n v="0.88"/>
    <n v="150.01"/>
    <n v="9886"/>
    <n v="1254"/>
    <n v="408"/>
    <n v="1526.89"/>
    <n v="23145.19"/>
    <d v="2025-02-01T00:00:00"/>
    <d v="2025-05-06T00:00:00"/>
    <d v="2025-02-01T00:00:00"/>
    <d v="2025-05-06T00:00:00"/>
  </r>
  <r>
    <x v="1323"/>
    <n v="31226"/>
    <x v="649"/>
    <n v="68108"/>
    <n v="5611"/>
    <n v="3091"/>
    <n v="119"/>
    <n v="20507.91"/>
    <n v="261.33999999999997"/>
    <n v="2.2000000000000002"/>
    <n v="172.34"/>
    <n v="10479"/>
    <n v="3596"/>
    <n v="176"/>
    <n v="4781.8100000000004"/>
    <n v="21046.92"/>
    <d v="2024-09-13T00:00:00"/>
    <d v="2025-05-05T00:00:00"/>
    <d v="2024-09-13T00:00:00"/>
    <d v="2025-05-05T00:00:00"/>
  </r>
  <r>
    <x v="1324"/>
    <n v="64789"/>
    <x v="324"/>
    <n v="74069"/>
    <n v="37362"/>
    <n v="1342"/>
    <n v="51"/>
    <n v="9155.85"/>
    <n v="520.89"/>
    <n v="10.210000000000001"/>
    <n v="179.53"/>
    <n v="45465"/>
    <n v="1555"/>
    <n v="533"/>
    <n v="2954.08"/>
    <n v="13871.13"/>
    <d v="2024-12-30T00:00:00"/>
    <d v="2025-05-06T00:00:00"/>
    <d v="2024-12-30T00:00:00"/>
    <d v="2025-05-06T00:00:00"/>
  </r>
  <r>
    <x v="1325"/>
    <n v="73238"/>
    <x v="713"/>
    <n v="45029"/>
    <n v="31331"/>
    <n v="4378"/>
    <n v="421"/>
    <n v="7881.55"/>
    <n v="48.2"/>
    <n v="0.11"/>
    <n v="18.72"/>
    <n v="40304"/>
    <n v="5043"/>
    <n v="641"/>
    <n v="4249.1000000000004"/>
    <n v="10874.1"/>
    <d v="2025-01-14T00:00:00"/>
    <d v="2025-05-21T00:00:00"/>
    <d v="2025-01-14T00:00:00"/>
    <d v="2025-05-21T00:00:00"/>
  </r>
  <r>
    <x v="1326"/>
    <n v="25839"/>
    <x v="714"/>
    <n v="54992"/>
    <n v="48118"/>
    <n v="224"/>
    <n v="138"/>
    <n v="66505.81"/>
    <n v="131.51"/>
    <n v="0.95"/>
    <n v="481.93"/>
    <n v="49700"/>
    <n v="651"/>
    <n v="358"/>
    <n v="4201.51"/>
    <n v="72729.919999999998"/>
    <d v="2024-08-14T00:00:00"/>
    <d v="2025-05-10T00:00:00"/>
    <d v="2024-08-14T00:00:00"/>
    <d v="2025-05-10T00:00:00"/>
  </r>
  <r>
    <x v="1327"/>
    <n v="48380"/>
    <x v="341"/>
    <n v="71191"/>
    <n v="5430"/>
    <n v="4363"/>
    <n v="664"/>
    <n v="285190.53000000003"/>
    <n v="45.89"/>
    <n v="7.0000000000000007E-2"/>
    <n v="429.5"/>
    <n v="13576"/>
    <n v="4427"/>
    <n v="853"/>
    <n v="2961.07"/>
    <n v="287251.81"/>
    <d v="2024-10-16T00:00:00"/>
    <d v="2025-05-29T00:00:00"/>
    <d v="2024-10-16T00:00:00"/>
    <d v="2025-05-29T00:00:00"/>
  </r>
  <r>
    <x v="1328"/>
    <n v="88211"/>
    <x v="62"/>
    <n v="61280"/>
    <n v="11740"/>
    <n v="4015"/>
    <n v="387"/>
    <n v="75763.27"/>
    <n v="341.31"/>
    <n v="0.88"/>
    <n v="195.77"/>
    <n v="13434"/>
    <n v="4766"/>
    <n v="536"/>
    <n v="589.89"/>
    <n v="78303.22"/>
    <d v="2025-01-17T00:00:00"/>
    <d v="2025-05-13T00:00:00"/>
    <d v="2025-01-17T00:00:00"/>
    <d v="2025-05-13T00:00:00"/>
  </r>
  <r>
    <x v="1329"/>
    <n v="59420"/>
    <x v="398"/>
    <n v="67855"/>
    <n v="1960"/>
    <n v="1849"/>
    <n v="542"/>
    <n v="226268.23"/>
    <n v="45.63"/>
    <n v="0.08"/>
    <n v="417.47"/>
    <n v="2797"/>
    <n v="1862"/>
    <n v="663"/>
    <n v="3300.74"/>
    <n v="228452.01"/>
    <d v="2025-04-12T00:00:00"/>
    <d v="2025-05-06T00:00:00"/>
    <d v="2025-04-12T00:00:00"/>
    <d v="2025-05-06T00:00:00"/>
  </r>
  <r>
    <x v="1330"/>
    <n v="45381"/>
    <x v="683"/>
    <n v="55407"/>
    <n v="36439"/>
    <n v="2201"/>
    <n v="81"/>
    <n v="10466.69"/>
    <n v="783.19"/>
    <n v="9.67"/>
    <n v="129.22"/>
    <n v="42424"/>
    <n v="2595"/>
    <n v="81"/>
    <n v="1845.47"/>
    <n v="12930.11"/>
    <d v="2025-04-23T00:00:00"/>
    <d v="2025-05-19T00:00:00"/>
    <d v="2025-04-23T00:00:00"/>
    <d v="2025-05-19T00:00:00"/>
  </r>
  <r>
    <x v="1331"/>
    <n v="80044"/>
    <x v="367"/>
    <n v="95311"/>
    <n v="5563"/>
    <n v="3643"/>
    <n v="966"/>
    <n v="412334.03"/>
    <n v="197.88"/>
    <n v="0.2"/>
    <n v="426.85"/>
    <n v="8429"/>
    <n v="4309"/>
    <n v="1025"/>
    <n v="791.93"/>
    <n v="419514.43"/>
    <d v="2025-01-08T00:00:00"/>
    <d v="2025-05-27T00:00:00"/>
    <d v="2025-01-08T00:00:00"/>
    <d v="2025-05-27T00:00:00"/>
  </r>
  <r>
    <x v="1332"/>
    <n v="20637"/>
    <x v="231"/>
    <n v="45828"/>
    <n v="26696"/>
    <n v="3682"/>
    <n v="41"/>
    <n v="7661.88"/>
    <n v="511.43"/>
    <n v="12.47"/>
    <n v="186.88"/>
    <n v="36187"/>
    <n v="4346"/>
    <n v="130"/>
    <n v="695.99"/>
    <n v="15377.27"/>
    <d v="2025-02-08T00:00:00"/>
    <d v="2025-05-22T00:00:00"/>
    <d v="2025-02-08T00:00:00"/>
    <d v="2025-05-22T00:00:00"/>
  </r>
  <r>
    <x v="1333"/>
    <n v="91474"/>
    <x v="715"/>
    <n v="72692"/>
    <n v="33848"/>
    <n v="229"/>
    <n v="162"/>
    <n v="62373.64"/>
    <n v="549.78"/>
    <n v="3.39"/>
    <n v="385.02"/>
    <n v="38907"/>
    <n v="374"/>
    <n v="394"/>
    <n v="3806.05"/>
    <n v="66382.820000000007"/>
    <d v="2024-09-15T00:00:00"/>
    <d v="2025-05-21T00:00:00"/>
    <d v="2024-09-15T00:00:00"/>
    <d v="2025-05-21T00:00:00"/>
  </r>
  <r>
    <x v="1334"/>
    <n v="50268"/>
    <x v="14"/>
    <n v="72078"/>
    <n v="2365"/>
    <n v="2044"/>
    <n v="215"/>
    <n v="90335.79"/>
    <n v="112.58"/>
    <n v="0.52"/>
    <n v="420.17"/>
    <n v="10075"/>
    <n v="2845"/>
    <n v="557"/>
    <n v="2014.22"/>
    <n v="90530.69"/>
    <d v="2024-10-24T00:00:00"/>
    <d v="2025-05-17T00:00:00"/>
    <d v="2024-10-24T00:00:00"/>
    <d v="2025-05-17T00:00:00"/>
  </r>
  <r>
    <x v="1335"/>
    <n v="24487"/>
    <x v="475"/>
    <n v="57341"/>
    <n v="43888"/>
    <n v="4504"/>
    <n v="99"/>
    <n v="18197.46"/>
    <n v="81.83"/>
    <n v="0.83"/>
    <n v="183.81"/>
    <n v="51657"/>
    <n v="4848"/>
    <n v="108"/>
    <n v="1523.98"/>
    <n v="27311.13"/>
    <d v="2025-02-12T00:00:00"/>
    <d v="2025-05-09T00:00:00"/>
    <d v="2025-02-12T00:00:00"/>
    <d v="2025-05-09T00:00:00"/>
  </r>
  <r>
    <x v="1336"/>
    <n v="23642"/>
    <x v="716"/>
    <n v="36338"/>
    <n v="49614"/>
    <n v="2619"/>
    <n v="406"/>
    <n v="18860.28"/>
    <n v="209.65"/>
    <n v="0.52"/>
    <n v="46.45"/>
    <n v="57420"/>
    <n v="3376"/>
    <n v="492"/>
    <n v="3195.74"/>
    <n v="23917.18"/>
    <d v="2024-08-04T00:00:00"/>
    <d v="2025-05-11T00:00:00"/>
    <d v="2024-08-04T00:00:00"/>
    <d v="2025-05-11T00:00:00"/>
  </r>
  <r>
    <x v="1337"/>
    <n v="99852"/>
    <x v="717"/>
    <n v="52505"/>
    <n v="28788"/>
    <n v="774"/>
    <n v="677"/>
    <n v="41275.64"/>
    <n v="343.48"/>
    <n v="0.51"/>
    <n v="60.97"/>
    <n v="34430"/>
    <n v="1356"/>
    <n v="835"/>
    <n v="5170.7700000000004"/>
    <n v="42853.33"/>
    <d v="2024-11-24T00:00:00"/>
    <d v="2025-05-24T00:00:00"/>
    <d v="2024-11-24T00:00:00"/>
    <d v="2025-05-24T00:00:00"/>
  </r>
  <r>
    <x v="1338"/>
    <n v="76388"/>
    <x v="675"/>
    <n v="40372"/>
    <n v="41648"/>
    <n v="1756"/>
    <n v="754"/>
    <n v="190018.51"/>
    <n v="544.72"/>
    <n v="0.72"/>
    <n v="252.01"/>
    <n v="49245"/>
    <n v="2380"/>
    <n v="783"/>
    <n v="875.95"/>
    <n v="191105.16"/>
    <d v="2024-11-21T00:00:00"/>
    <d v="2025-05-12T00:00:00"/>
    <d v="2024-11-21T00:00:00"/>
    <d v="2025-05-12T00:00:00"/>
  </r>
  <r>
    <x v="1339"/>
    <n v="55268"/>
    <x v="420"/>
    <n v="61608"/>
    <n v="13638"/>
    <n v="179"/>
    <n v="61"/>
    <n v="17777.91"/>
    <n v="252.36"/>
    <n v="4.1399999999999997"/>
    <n v="291.44"/>
    <n v="18091"/>
    <n v="379"/>
    <n v="504"/>
    <n v="4570.45"/>
    <n v="19453.64"/>
    <d v="2024-06-20T00:00:00"/>
    <d v="2025-05-24T00:00:00"/>
    <d v="2024-06-20T00:00:00"/>
    <d v="2025-05-24T00:00:00"/>
  </r>
  <r>
    <x v="1340"/>
    <n v="95876"/>
    <x v="718"/>
    <n v="80840"/>
    <n v="19869"/>
    <n v="2086"/>
    <n v="505"/>
    <n v="23266.84"/>
    <n v="630.59"/>
    <n v="1.25"/>
    <n v="46.07"/>
    <n v="25899"/>
    <n v="2601"/>
    <n v="741"/>
    <n v="1191.56"/>
    <n v="29649.09"/>
    <d v="2024-09-23T00:00:00"/>
    <d v="2025-05-28T00:00:00"/>
    <d v="2024-09-23T00:00:00"/>
    <d v="2025-05-28T00:00:00"/>
  </r>
  <r>
    <x v="1341"/>
    <n v="71645"/>
    <x v="587"/>
    <n v="59550"/>
    <n v="21115"/>
    <n v="3586"/>
    <n v="932"/>
    <n v="259889.76"/>
    <n v="337.04"/>
    <n v="0.36"/>
    <n v="278.85000000000002"/>
    <n v="25488"/>
    <n v="3718"/>
    <n v="1169"/>
    <n v="2801.82"/>
    <n v="268132.87"/>
    <d v="2024-11-11T00:00:00"/>
    <d v="2025-05-24T00:00:00"/>
    <d v="2024-11-11T00:00:00"/>
    <d v="2025-05-24T00:00:00"/>
  </r>
  <r>
    <x v="1342"/>
    <n v="31063"/>
    <x v="212"/>
    <n v="53089"/>
    <n v="34085"/>
    <n v="1670"/>
    <n v="466"/>
    <n v="177160.32000000001"/>
    <n v="478.95"/>
    <n v="1.03"/>
    <n v="380.17"/>
    <n v="35295"/>
    <n v="2167"/>
    <n v="553"/>
    <n v="1396.27"/>
    <n v="181673.26"/>
    <d v="2025-03-04T00:00:00"/>
    <d v="2025-05-01T00:00:00"/>
    <d v="2025-03-04T00:00:00"/>
    <d v="2025-05-01T00:00:00"/>
  </r>
  <r>
    <x v="1343"/>
    <n v="77013"/>
    <x v="556"/>
    <n v="81039"/>
    <n v="20136"/>
    <n v="1845"/>
    <n v="958"/>
    <n v="446778.24"/>
    <n v="353.92"/>
    <n v="0.37"/>
    <n v="466.37"/>
    <n v="21880"/>
    <n v="2467"/>
    <n v="1393"/>
    <n v="3322.76"/>
    <n v="448073.55"/>
    <d v="2024-08-25T00:00:00"/>
    <d v="2025-05-26T00:00:00"/>
    <d v="2024-08-25T00:00:00"/>
    <d v="2025-05-26T00:00:00"/>
  </r>
  <r>
    <x v="1344"/>
    <n v="78001"/>
    <x v="683"/>
    <n v="88397"/>
    <n v="17460"/>
    <n v="3105"/>
    <n v="983"/>
    <n v="113273.16"/>
    <n v="972.43"/>
    <n v="0.99"/>
    <n v="115.23"/>
    <n v="22239"/>
    <n v="3846"/>
    <n v="1395"/>
    <n v="3851.81"/>
    <n v="114454.13"/>
    <d v="2024-10-21T00:00:00"/>
    <d v="2025-05-16T00:00:00"/>
    <d v="2024-10-21T00:00:00"/>
    <d v="2025-05-16T00:00:00"/>
  </r>
  <r>
    <x v="1345"/>
    <n v="96676"/>
    <x v="719"/>
    <n v="44847"/>
    <n v="47691"/>
    <n v="1498"/>
    <n v="49"/>
    <n v="3523.54"/>
    <n v="323.58"/>
    <n v="6.6"/>
    <n v="71.91"/>
    <n v="57597"/>
    <n v="2276"/>
    <n v="316"/>
    <n v="3836.3"/>
    <n v="13225.92"/>
    <d v="2025-02-19T00:00:00"/>
    <d v="2025-05-16T00:00:00"/>
    <d v="2025-02-19T00:00:00"/>
    <d v="2025-05-16T00:00:00"/>
  </r>
  <r>
    <x v="1346"/>
    <n v="76795"/>
    <x v="700"/>
    <n v="62333"/>
    <n v="48512"/>
    <n v="3321"/>
    <n v="257"/>
    <n v="40787.07"/>
    <n v="297.51"/>
    <n v="1.1599999999999999"/>
    <n v="158.69999999999999"/>
    <n v="53974"/>
    <n v="4093"/>
    <n v="498"/>
    <n v="1551.78"/>
    <n v="48975.21"/>
    <d v="2025-02-03T00:00:00"/>
    <d v="2025-05-06T00:00:00"/>
    <d v="2025-02-03T00:00:00"/>
    <d v="2025-05-06T00:00:00"/>
  </r>
  <r>
    <x v="1347"/>
    <n v="60315"/>
    <x v="615"/>
    <n v="62795"/>
    <n v="48776"/>
    <n v="3501"/>
    <n v="279"/>
    <n v="41410.42"/>
    <n v="546.62"/>
    <n v="1.96"/>
    <n v="148.41999999999999"/>
    <n v="49114"/>
    <n v="3545"/>
    <n v="608"/>
    <n v="872.58"/>
    <n v="51271.44"/>
    <d v="2025-03-04T00:00:00"/>
    <d v="2025-05-29T00:00:00"/>
    <d v="2025-03-04T00:00:00"/>
    <d v="2025-05-29T00:00:00"/>
  </r>
  <r>
    <x v="1348"/>
    <n v="84544"/>
    <x v="303"/>
    <n v="85710"/>
    <n v="6114"/>
    <n v="3104"/>
    <n v="419"/>
    <n v="145967.35999999999"/>
    <n v="731.94"/>
    <n v="1.75"/>
    <n v="348.37"/>
    <n v="13490"/>
    <n v="3374"/>
    <n v="839"/>
    <n v="3206.61"/>
    <n v="153551.92000000001"/>
    <d v="2024-08-16T00:00:00"/>
    <d v="2025-05-01T00:00:00"/>
    <d v="2024-08-16T00:00:00"/>
    <d v="2025-05-01T00:00:00"/>
  </r>
  <r>
    <x v="1349"/>
    <n v="42480"/>
    <x v="335"/>
    <n v="48637"/>
    <n v="45121"/>
    <n v="2970"/>
    <n v="327"/>
    <n v="22215.3"/>
    <n v="761.35"/>
    <n v="2.33"/>
    <n v="67.94"/>
    <n v="53270"/>
    <n v="3305"/>
    <n v="420"/>
    <n v="1073.51"/>
    <n v="29114.83"/>
    <d v="2024-06-14T00:00:00"/>
    <d v="2025-05-03T00:00:00"/>
    <d v="2024-06-14T00:00:00"/>
    <d v="2025-05-03T00:00:00"/>
  </r>
  <r>
    <x v="1350"/>
    <n v="24803"/>
    <x v="21"/>
    <n v="90805"/>
    <n v="18701"/>
    <n v="3694"/>
    <n v="986"/>
    <n v="261495.36"/>
    <n v="515.12"/>
    <n v="0.52"/>
    <n v="265.20999999999998"/>
    <n v="27841"/>
    <n v="4348"/>
    <n v="1459"/>
    <n v="2847.66"/>
    <n v="270768.02"/>
    <d v="2024-12-04T00:00:00"/>
    <d v="2025-05-28T00:00:00"/>
    <d v="2024-12-04T00:00:00"/>
    <d v="2025-05-28T00:00:00"/>
  </r>
  <r>
    <x v="1351"/>
    <n v="60888"/>
    <x v="570"/>
    <n v="79047"/>
    <n v="30253"/>
    <n v="3154"/>
    <n v="214"/>
    <n v="89434.85"/>
    <n v="759.04"/>
    <n v="3.55"/>
    <n v="417.92"/>
    <n v="36863"/>
    <n v="3424"/>
    <n v="712"/>
    <n v="4101.34"/>
    <n v="96126.09"/>
    <d v="2024-08-19T00:00:00"/>
    <d v="2025-05-24T00:00:00"/>
    <d v="2024-08-19T00:00:00"/>
    <d v="2025-05-24T00:00:00"/>
  </r>
  <r>
    <x v="1352"/>
    <n v="47924"/>
    <x v="643"/>
    <n v="37312"/>
    <n v="30853"/>
    <n v="2379"/>
    <n v="434"/>
    <n v="7228.26"/>
    <n v="945.44"/>
    <n v="2.1800000000000002"/>
    <n v="16.649999999999999"/>
    <n v="31540"/>
    <n v="3266"/>
    <n v="502"/>
    <n v="1587.27"/>
    <n v="15401.01"/>
    <d v="2024-11-26T00:00:00"/>
    <d v="2025-05-29T00:00:00"/>
    <d v="2024-11-26T00:00:00"/>
    <d v="2025-05-29T00:00:00"/>
  </r>
  <r>
    <x v="1353"/>
    <n v="51286"/>
    <x v="492"/>
    <n v="94014"/>
    <n v="30851"/>
    <n v="2134"/>
    <n v="984"/>
    <n v="47107.83"/>
    <n v="590.5"/>
    <n v="0.6"/>
    <n v="47.87"/>
    <n v="32059"/>
    <n v="2188"/>
    <n v="1291"/>
    <n v="3605.71"/>
    <n v="56899.35"/>
    <d v="2024-11-30T00:00:00"/>
    <d v="2025-05-08T00:00:00"/>
    <d v="2024-11-30T00:00:00"/>
    <d v="2025-05-08T00:00:00"/>
  </r>
  <r>
    <x v="1354"/>
    <n v="56317"/>
    <x v="720"/>
    <n v="79766"/>
    <n v="3578"/>
    <n v="2733"/>
    <n v="418"/>
    <n v="194621.86"/>
    <n v="240.7"/>
    <n v="0.57999999999999996"/>
    <n v="465.6"/>
    <n v="9258"/>
    <n v="3340"/>
    <n v="476"/>
    <n v="892.25"/>
    <n v="199633.22"/>
    <d v="2024-08-02T00:00:00"/>
    <d v="2025-05-20T00:00:00"/>
    <d v="2024-08-02T00:00:00"/>
    <d v="2025-05-20T00:00:00"/>
  </r>
  <r>
    <x v="1355"/>
    <n v="92317"/>
    <x v="721"/>
    <n v="80530"/>
    <n v="16063"/>
    <n v="1322"/>
    <n v="867"/>
    <n v="316244.96000000002"/>
    <n v="766.76"/>
    <n v="0.88"/>
    <n v="364.76"/>
    <n v="16363"/>
    <n v="1921"/>
    <n v="1265"/>
    <n v="1509.91"/>
    <n v="322019"/>
    <d v="2024-10-17T00:00:00"/>
    <d v="2025-05-12T00:00:00"/>
    <d v="2024-10-17T00:00:00"/>
    <d v="2025-05-12T00:00:00"/>
  </r>
  <r>
    <x v="1356"/>
    <n v="92843"/>
    <x v="176"/>
    <n v="81313"/>
    <n v="29751"/>
    <n v="1399"/>
    <n v="690"/>
    <n v="14948.82"/>
    <n v="926.75"/>
    <n v="1.34"/>
    <n v="21.66"/>
    <n v="35720"/>
    <n v="2273"/>
    <n v="1101"/>
    <n v="2319.7800000000002"/>
    <n v="23695.18"/>
    <d v="2024-06-05T00:00:00"/>
    <d v="2025-05-15T00:00:00"/>
    <d v="2024-06-05T00:00:00"/>
    <d v="2025-05-15T00:00:00"/>
  </r>
  <r>
    <x v="1357"/>
    <n v="80526"/>
    <x v="435"/>
    <n v="44693"/>
    <n v="27126"/>
    <n v="1756"/>
    <n v="403"/>
    <n v="100497.72"/>
    <n v="257.39"/>
    <n v="0.64"/>
    <n v="249.37"/>
    <n v="34758"/>
    <n v="1816"/>
    <n v="525"/>
    <n v="2470.5100000000002"/>
    <n v="105727.75"/>
    <d v="2025-03-22T00:00:00"/>
    <d v="2025-05-27T00:00:00"/>
    <d v="2025-03-22T00:00:00"/>
    <d v="2025-05-27T00:00:00"/>
  </r>
  <r>
    <x v="1358"/>
    <n v="66162"/>
    <x v="722"/>
    <n v="72690"/>
    <n v="4589"/>
    <n v="2482"/>
    <n v="917"/>
    <n v="54802.43"/>
    <n v="106.69"/>
    <n v="0.12"/>
    <n v="59.76"/>
    <n v="12693"/>
    <n v="2768"/>
    <n v="1071"/>
    <n v="1688.9"/>
    <n v="58365.97"/>
    <d v="2024-06-11T00:00:00"/>
    <d v="2025-05-20T00:00:00"/>
    <d v="2024-06-11T00:00:00"/>
    <d v="2025-05-20T00:00:00"/>
  </r>
  <r>
    <x v="1359"/>
    <n v="29554"/>
    <x v="22"/>
    <n v="75987"/>
    <n v="31485"/>
    <n v="196"/>
    <n v="39"/>
    <n v="9297.9599999999991"/>
    <n v="884.28"/>
    <n v="22.67"/>
    <n v="238.41"/>
    <n v="32139"/>
    <n v="911"/>
    <n v="214"/>
    <n v="5296.81"/>
    <n v="11817.34"/>
    <d v="2025-01-04T00:00:00"/>
    <d v="2025-05-15T00:00:00"/>
    <d v="2025-01-04T00:00:00"/>
    <d v="2025-05-15T00:00:00"/>
  </r>
  <r>
    <x v="765"/>
    <n v="82150"/>
    <x v="723"/>
    <n v="74227"/>
    <n v="32045"/>
    <n v="1095"/>
    <n v="326"/>
    <n v="71215.87"/>
    <n v="518.08000000000004"/>
    <n v="1.59"/>
    <n v="218.45"/>
    <n v="37222"/>
    <n v="2015"/>
    <n v="802"/>
    <n v="4655.5600000000004"/>
    <n v="79405.429999999993"/>
    <d v="2024-06-11T00:00:00"/>
    <d v="2025-05-13T00:00:00"/>
    <d v="2024-06-11T00:00:00"/>
    <d v="2025-05-13T00:00:00"/>
  </r>
  <r>
    <x v="1360"/>
    <n v="37221"/>
    <x v="581"/>
    <n v="33323"/>
    <n v="42805"/>
    <n v="2433"/>
    <n v="408"/>
    <n v="169678.33"/>
    <n v="437.3"/>
    <n v="1.07"/>
    <n v="415.88"/>
    <n v="51135"/>
    <n v="2554"/>
    <n v="827"/>
    <n v="4034.18"/>
    <n v="172008.69"/>
    <d v="2024-11-06T00:00:00"/>
    <d v="2025-05-15T00:00:00"/>
    <d v="2024-11-06T00:00:00"/>
    <d v="2025-05-15T00:00:00"/>
  </r>
  <r>
    <x v="1361"/>
    <n v="68716"/>
    <x v="693"/>
    <n v="96704"/>
    <n v="915"/>
    <n v="675"/>
    <n v="120"/>
    <n v="46501.74"/>
    <n v="392.02"/>
    <n v="3.27"/>
    <n v="387.51"/>
    <n v="6814"/>
    <n v="1513"/>
    <n v="120"/>
    <n v="1364.76"/>
    <n v="48620.22"/>
    <d v="2025-03-13T00:00:00"/>
    <d v="2025-05-26T00:00:00"/>
    <d v="2025-03-13T00:00:00"/>
    <d v="2025-05-26T00:00:00"/>
  </r>
  <r>
    <x v="1361"/>
    <n v="35935"/>
    <x v="227"/>
    <n v="31320"/>
    <n v="46532"/>
    <n v="4045"/>
    <n v="499"/>
    <n v="173540.55"/>
    <n v="640.17999999999995"/>
    <n v="1.28"/>
    <n v="347.78"/>
    <n v="50288"/>
    <n v="4644"/>
    <n v="980"/>
    <n v="4331.9799999999996"/>
    <n v="178965.67"/>
    <d v="2025-04-02T00:00:00"/>
    <d v="2025-05-19T00:00:00"/>
    <d v="2025-04-02T00:00:00"/>
    <d v="2025-05-19T00:00:00"/>
  </r>
  <r>
    <x v="1362"/>
    <n v="62124"/>
    <x v="44"/>
    <n v="75638"/>
    <n v="45692"/>
    <n v="1013"/>
    <n v="958"/>
    <n v="15514.69"/>
    <n v="770.35"/>
    <n v="0.8"/>
    <n v="16.190000000000001"/>
    <n v="51221"/>
    <n v="1781"/>
    <n v="1355"/>
    <n v="1144.1199999999999"/>
    <n v="17843.099999999999"/>
    <d v="2024-08-01T00:00:00"/>
    <d v="2025-05-19T00:00:00"/>
    <d v="2024-08-01T00:00:00"/>
    <d v="2025-05-19T00:00:00"/>
  </r>
  <r>
    <x v="1363"/>
    <n v="43618"/>
    <x v="316"/>
    <n v="81632"/>
    <n v="15909"/>
    <n v="1347"/>
    <n v="308"/>
    <n v="101146.42"/>
    <n v="163.85"/>
    <n v="0.53"/>
    <n v="328.4"/>
    <n v="25654"/>
    <n v="2130"/>
    <n v="437"/>
    <n v="2548.08"/>
    <n v="107716.72"/>
    <d v="2025-01-20T00:00:00"/>
    <d v="2025-05-21T00:00:00"/>
    <d v="2025-01-20T00:00:00"/>
    <d v="2025-05-21T00:00:00"/>
  </r>
  <r>
    <x v="1364"/>
    <n v="72167"/>
    <x v="724"/>
    <n v="39013"/>
    <n v="39613"/>
    <n v="3584"/>
    <n v="736"/>
    <n v="302671.84999999998"/>
    <n v="681.68"/>
    <n v="0.93"/>
    <n v="411.24"/>
    <n v="41221"/>
    <n v="4143"/>
    <n v="753"/>
    <n v="2877.46"/>
    <n v="310453.99"/>
    <d v="2025-04-03T00:00:00"/>
    <d v="2025-05-02T00:00:00"/>
    <d v="2025-04-03T00:00:00"/>
    <d v="2025-05-02T00:00:00"/>
  </r>
  <r>
    <x v="1365"/>
    <n v="24435"/>
    <x v="188"/>
    <n v="68418"/>
    <n v="21053"/>
    <n v="3873"/>
    <n v="268"/>
    <n v="5586.54"/>
    <n v="156.86000000000001"/>
    <n v="0.59"/>
    <n v="20.85"/>
    <n v="31006"/>
    <n v="4541"/>
    <n v="431"/>
    <n v="4364.42"/>
    <n v="14238.26"/>
    <d v="2024-12-05T00:00:00"/>
    <d v="2025-05-14T00:00:00"/>
    <d v="2024-12-05T00:00:00"/>
    <d v="2025-05-14T00:00:00"/>
  </r>
  <r>
    <x v="1366"/>
    <n v="36375"/>
    <x v="646"/>
    <n v="32711"/>
    <n v="32937"/>
    <n v="3456"/>
    <n v="990"/>
    <n v="331547.43"/>
    <n v="543.57000000000005"/>
    <n v="0.55000000000000004"/>
    <n v="334.9"/>
    <n v="38932"/>
    <n v="3838"/>
    <n v="1110"/>
    <n v="4986.24"/>
    <n v="339661.46"/>
    <d v="2024-12-16T00:00:00"/>
    <d v="2025-05-18T00:00:00"/>
    <d v="2024-12-16T00:00:00"/>
    <d v="2025-05-18T00:00:00"/>
  </r>
  <r>
    <x v="1367"/>
    <n v="73942"/>
    <x v="363"/>
    <n v="54691"/>
    <n v="34299"/>
    <n v="1251"/>
    <n v="718"/>
    <n v="71523.53"/>
    <n v="331.33"/>
    <n v="0.46"/>
    <n v="99.61"/>
    <n v="38389"/>
    <n v="1717"/>
    <n v="1157"/>
    <n v="5265.52"/>
    <n v="72068.13"/>
    <d v="2025-04-15T00:00:00"/>
    <d v="2025-05-24T00:00:00"/>
    <d v="2025-04-15T00:00:00"/>
    <d v="2025-05-24T00:00:00"/>
  </r>
  <r>
    <x v="1368"/>
    <n v="24897"/>
    <x v="53"/>
    <n v="30163"/>
    <n v="36578"/>
    <n v="3398"/>
    <n v="995"/>
    <n v="385974.45"/>
    <n v="699.38"/>
    <n v="0.7"/>
    <n v="387.91"/>
    <n v="38455"/>
    <n v="4197"/>
    <n v="1293"/>
    <n v="987.03"/>
    <n v="394004.21"/>
    <d v="2024-11-08T00:00:00"/>
    <d v="2025-05-08T00:00:00"/>
    <d v="2024-11-08T00:00:00"/>
    <d v="2025-05-08T00:00:00"/>
  </r>
  <r>
    <x v="1369"/>
    <n v="70500"/>
    <x v="364"/>
    <n v="56379"/>
    <n v="2751"/>
    <n v="1603"/>
    <n v="850"/>
    <n v="337580.61"/>
    <n v="952.54"/>
    <n v="1.1200000000000001"/>
    <n v="397.15"/>
    <n v="8494"/>
    <n v="1730"/>
    <n v="885"/>
    <n v="5674.86"/>
    <n v="339394.45"/>
    <d v="2024-08-15T00:00:00"/>
    <d v="2025-05-05T00:00:00"/>
    <d v="2024-08-15T00:00:00"/>
    <d v="2025-05-05T00:00:00"/>
  </r>
  <r>
    <x v="1370"/>
    <n v="53762"/>
    <x v="725"/>
    <n v="67499"/>
    <n v="22952"/>
    <n v="4777"/>
    <n v="957"/>
    <n v="15389.29"/>
    <n v="938.87"/>
    <n v="0.98"/>
    <n v="16.079999999999998"/>
    <n v="32845"/>
    <n v="5702"/>
    <n v="1142"/>
    <n v="5065.8100000000004"/>
    <n v="23843.75"/>
    <d v="2024-08-20T00:00:00"/>
    <d v="2025-05-10T00:00:00"/>
    <d v="2024-08-20T00:00:00"/>
    <d v="2025-05-10T00:00:00"/>
  </r>
  <r>
    <x v="1371"/>
    <n v="82355"/>
    <x v="726"/>
    <n v="71508"/>
    <n v="2748"/>
    <n v="1903"/>
    <n v="48"/>
    <n v="13445.2"/>
    <n v="664.29"/>
    <n v="13.84"/>
    <n v="280.11"/>
    <n v="3904"/>
    <n v="2712"/>
    <n v="391"/>
    <n v="3652.72"/>
    <n v="22701.439999999999"/>
    <d v="2025-03-02T00:00:00"/>
    <d v="2025-05-10T00:00:00"/>
    <d v="2025-03-02T00:00:00"/>
    <d v="2025-05-10T00:00:00"/>
  </r>
  <r>
    <x v="1372"/>
    <n v="33213"/>
    <x v="540"/>
    <n v="57431"/>
    <n v="42790"/>
    <n v="2013"/>
    <n v="543"/>
    <n v="8225.86"/>
    <n v="575.04999999999995"/>
    <n v="1.06"/>
    <n v="15.15"/>
    <n v="46462"/>
    <n v="2121"/>
    <n v="833"/>
    <n v="1168.24"/>
    <n v="14321.55"/>
    <d v="2024-12-12T00:00:00"/>
    <d v="2025-05-25T00:00:00"/>
    <d v="2024-12-12T00:00:00"/>
    <d v="2025-05-25T00:00:00"/>
  </r>
  <r>
    <x v="1373"/>
    <n v="87695"/>
    <x v="465"/>
    <n v="99926"/>
    <n v="20535"/>
    <n v="3925"/>
    <n v="720"/>
    <n v="29452.92"/>
    <n v="435.52"/>
    <n v="0.6"/>
    <n v="40.909999999999997"/>
    <n v="26300"/>
    <n v="4558"/>
    <n v="1050"/>
    <n v="590.41999999999996"/>
    <n v="29953.88"/>
    <d v="2024-06-14T00:00:00"/>
    <d v="2025-05-27T00:00:00"/>
    <d v="2024-06-14T00:00:00"/>
    <d v="2025-05-27T00:00:00"/>
  </r>
  <r>
    <x v="1374"/>
    <n v="53005"/>
    <x v="374"/>
    <n v="95471"/>
    <n v="41343"/>
    <n v="1586"/>
    <n v="499"/>
    <n v="113382.94"/>
    <n v="613.77"/>
    <n v="1.23"/>
    <n v="227.22"/>
    <n v="50670"/>
    <n v="2458"/>
    <n v="799"/>
    <n v="3721.93"/>
    <n v="123078.44"/>
    <d v="2024-08-20T00:00:00"/>
    <d v="2025-05-21T00:00:00"/>
    <d v="2024-08-20T00:00:00"/>
    <d v="2025-05-21T00:00:00"/>
  </r>
  <r>
    <x v="1375"/>
    <n v="87160"/>
    <x v="727"/>
    <n v="70429"/>
    <n v="21312"/>
    <n v="4279"/>
    <n v="601"/>
    <n v="232584.46"/>
    <n v="386.77"/>
    <n v="0.64"/>
    <n v="387"/>
    <n v="29211"/>
    <n v="4339"/>
    <n v="907"/>
    <n v="2806.3"/>
    <n v="234510.35"/>
    <d v="2024-06-25T00:00:00"/>
    <d v="2025-05-14T00:00:00"/>
    <d v="2024-06-25T00:00:00"/>
    <d v="2025-05-14T00:00:00"/>
  </r>
  <r>
    <x v="1376"/>
    <n v="49295"/>
    <x v="567"/>
    <n v="96113"/>
    <n v="15529"/>
    <n v="432"/>
    <n v="203"/>
    <n v="64543.7"/>
    <n v="353.98"/>
    <n v="1.74"/>
    <n v="317.95"/>
    <n v="18705"/>
    <n v="1185"/>
    <n v="437"/>
    <n v="3954.29"/>
    <n v="69020.53"/>
    <d v="2024-10-30T00:00:00"/>
    <d v="2025-05-15T00:00:00"/>
    <d v="2024-10-30T00:00:00"/>
    <d v="2025-05-15T00:00:00"/>
  </r>
  <r>
    <x v="1377"/>
    <n v="88248"/>
    <x v="515"/>
    <n v="71394"/>
    <n v="46336"/>
    <n v="493"/>
    <n v="446"/>
    <n v="104723.94"/>
    <n v="838.03"/>
    <n v="1.88"/>
    <n v="234.81"/>
    <n v="53429"/>
    <n v="1361"/>
    <n v="768"/>
    <n v="5309.36"/>
    <n v="109740.52"/>
    <d v="2024-11-24T00:00:00"/>
    <d v="2025-05-21T00:00:00"/>
    <d v="2024-11-24T00:00:00"/>
    <d v="2025-05-21T00:00:00"/>
  </r>
  <r>
    <x v="1378"/>
    <n v="56114"/>
    <x v="303"/>
    <n v="99549"/>
    <n v="33299"/>
    <n v="186"/>
    <n v="148"/>
    <n v="13885.28"/>
    <n v="642.26"/>
    <n v="4.34"/>
    <n v="93.82"/>
    <n v="42993"/>
    <n v="453"/>
    <n v="232"/>
    <n v="2702.86"/>
    <n v="19945.61"/>
    <d v="2025-02-01T00:00:00"/>
    <d v="2025-05-23T00:00:00"/>
    <d v="2025-02-01T00:00:00"/>
    <d v="2025-05-23T00:00:00"/>
  </r>
  <r>
    <x v="935"/>
    <n v="60301"/>
    <x v="381"/>
    <n v="76972"/>
    <n v="15817"/>
    <n v="594"/>
    <n v="326"/>
    <n v="161884.79999999999"/>
    <n v="853.8"/>
    <n v="2.62"/>
    <n v="496.58"/>
    <n v="23768"/>
    <n v="1318"/>
    <n v="458"/>
    <n v="2420.54"/>
    <n v="170953.76"/>
    <d v="2024-09-25T00:00:00"/>
    <d v="2025-05-10T00:00:00"/>
    <d v="2024-09-25T00:00:00"/>
    <d v="2025-05-10T00:00:00"/>
  </r>
  <r>
    <x v="1379"/>
    <n v="30621"/>
    <x v="728"/>
    <n v="30973"/>
    <n v="44102"/>
    <n v="1452"/>
    <n v="471"/>
    <n v="203709.05"/>
    <n v="95.81"/>
    <n v="0.2"/>
    <n v="432.5"/>
    <n v="49791"/>
    <n v="2222"/>
    <n v="632"/>
    <n v="492.69"/>
    <n v="211781.31"/>
    <d v="2024-11-30T00:00:00"/>
    <d v="2025-05-06T00:00:00"/>
    <d v="2024-11-30T00:00:00"/>
    <d v="2025-05-06T00:00:00"/>
  </r>
  <r>
    <x v="1380"/>
    <n v="25972"/>
    <x v="364"/>
    <n v="78063"/>
    <n v="38373"/>
    <n v="2749"/>
    <n v="534"/>
    <n v="111371.38"/>
    <n v="82.65"/>
    <n v="0.15"/>
    <n v="208.56"/>
    <n v="41541"/>
    <n v="3029"/>
    <n v="643"/>
    <n v="1287.46"/>
    <n v="113321.19"/>
    <d v="2024-12-19T00:00:00"/>
    <d v="2025-05-24T00:00:00"/>
    <d v="2024-12-19T00:00:00"/>
    <d v="2025-05-24T00:00:00"/>
  </r>
  <r>
    <x v="1381"/>
    <n v="76165"/>
    <x v="442"/>
    <n v="88855"/>
    <n v="38741"/>
    <n v="28"/>
    <n v="26"/>
    <n v="5237.55"/>
    <n v="718.52"/>
    <n v="27.64"/>
    <n v="201.44"/>
    <n v="43246"/>
    <n v="430"/>
    <n v="183"/>
    <n v="3914.52"/>
    <n v="12778.95"/>
    <d v="2024-11-04T00:00:00"/>
    <d v="2025-05-01T00:00:00"/>
    <d v="2024-11-04T00:00:00"/>
    <d v="2025-05-01T00:00:00"/>
  </r>
  <r>
    <x v="1382"/>
    <n v="38836"/>
    <x v="729"/>
    <n v="41394"/>
    <n v="7122"/>
    <n v="1826"/>
    <n v="756"/>
    <n v="335504.17"/>
    <n v="473.73"/>
    <n v="0.63"/>
    <n v="443.79"/>
    <n v="8281"/>
    <n v="2356"/>
    <n v="1156"/>
    <n v="3630.47"/>
    <n v="344852.31"/>
    <d v="2024-08-29T00:00:00"/>
    <d v="2025-05-24T00:00:00"/>
    <d v="2024-08-29T00:00:00"/>
    <d v="2025-05-24T00:00:00"/>
  </r>
  <r>
    <x v="1383"/>
    <n v="26589"/>
    <x v="723"/>
    <n v="78241"/>
    <n v="23733"/>
    <n v="2253"/>
    <n v="859"/>
    <n v="206993.57"/>
    <n v="499.96"/>
    <n v="0.57999999999999996"/>
    <n v="240.97"/>
    <n v="33721"/>
    <n v="2764"/>
    <n v="974"/>
    <n v="572.58000000000004"/>
    <n v="214295.18"/>
    <d v="2025-03-06T00:00:00"/>
    <d v="2025-05-06T00:00:00"/>
    <d v="2025-03-06T00:00:00"/>
    <d v="2025-05-06T00:00:00"/>
  </r>
  <r>
    <x v="1384"/>
    <n v="42282"/>
    <x v="730"/>
    <n v="71003"/>
    <n v="16329"/>
    <n v="498"/>
    <n v="180"/>
    <n v="47220.69"/>
    <n v="432.52"/>
    <n v="2.4"/>
    <n v="262.33999999999997"/>
    <n v="21973"/>
    <n v="589"/>
    <n v="425"/>
    <n v="3943.32"/>
    <n v="54434.85"/>
    <d v="2024-12-06T00:00:00"/>
    <d v="2025-05-18T00:00:00"/>
    <d v="2024-12-06T00:00:00"/>
    <d v="2025-05-18T00:00:00"/>
  </r>
  <r>
    <x v="1385"/>
    <n v="72527"/>
    <x v="62"/>
    <n v="89789"/>
    <n v="32691"/>
    <n v="2154"/>
    <n v="330"/>
    <n v="102184.66"/>
    <n v="159.65"/>
    <n v="0.48"/>
    <n v="309.64999999999998"/>
    <n v="36863"/>
    <n v="3049"/>
    <n v="366"/>
    <n v="1840.58"/>
    <n v="111388.29"/>
    <d v="2025-01-29T00:00:00"/>
    <d v="2025-05-15T00:00:00"/>
    <d v="2025-01-29T00:00:00"/>
    <d v="2025-05-15T00:00:00"/>
  </r>
  <r>
    <x v="1386"/>
    <n v="71334"/>
    <x v="48"/>
    <n v="60255"/>
    <n v="36594"/>
    <n v="655"/>
    <n v="498"/>
    <n v="151304.19"/>
    <n v="529.63"/>
    <n v="1.06"/>
    <n v="303.82"/>
    <n v="44343"/>
    <n v="1302"/>
    <n v="777"/>
    <n v="3359.74"/>
    <n v="160434.97"/>
    <d v="2025-02-07T00:00:00"/>
    <d v="2025-05-07T00:00:00"/>
    <d v="2025-02-07T00:00:00"/>
    <d v="2025-05-07T00:00:00"/>
  </r>
  <r>
    <x v="1387"/>
    <n v="38540"/>
    <x v="693"/>
    <n v="78702"/>
    <n v="13247"/>
    <n v="2323"/>
    <n v="137"/>
    <n v="34838.949999999997"/>
    <n v="413.02"/>
    <n v="3.01"/>
    <n v="254.3"/>
    <n v="20334"/>
    <n v="3305"/>
    <n v="398"/>
    <n v="2427.58"/>
    <n v="39477.160000000003"/>
    <d v="2024-10-30T00:00:00"/>
    <d v="2025-05-07T00:00:00"/>
    <d v="2024-10-30T00:00:00"/>
    <d v="2025-05-07T00:00:00"/>
  </r>
  <r>
    <x v="1388"/>
    <n v="72062"/>
    <x v="218"/>
    <n v="46744"/>
    <n v="11059"/>
    <n v="219"/>
    <n v="139"/>
    <n v="19305.5"/>
    <n v="683.01"/>
    <n v="4.91"/>
    <n v="138.88999999999999"/>
    <n v="15928"/>
    <n v="1179"/>
    <n v="504"/>
    <n v="4513.3"/>
    <n v="28154.99"/>
    <d v="2024-09-01T00:00:00"/>
    <d v="2025-05-26T00:00:00"/>
    <d v="2024-09-01T00:00:00"/>
    <d v="2025-05-26T00:00:00"/>
  </r>
  <r>
    <x v="1389"/>
    <n v="65311"/>
    <x v="731"/>
    <n v="69038"/>
    <n v="25467"/>
    <n v="3912"/>
    <n v="479"/>
    <n v="35439.919999999998"/>
    <n v="172.65"/>
    <n v="0.36"/>
    <n v="73.989999999999995"/>
    <n v="27788"/>
    <n v="4756"/>
    <n v="948"/>
    <n v="394.58"/>
    <n v="40119.01"/>
    <d v="2024-08-30T00:00:00"/>
    <d v="2025-05-17T00:00:00"/>
    <d v="2024-08-30T00:00:00"/>
    <d v="2025-05-17T00:00:00"/>
  </r>
  <r>
    <x v="1390"/>
    <n v="58101"/>
    <x v="467"/>
    <n v="55059"/>
    <n v="31748"/>
    <n v="4329"/>
    <n v="269"/>
    <n v="80587.95"/>
    <n v="188.96"/>
    <n v="0.7"/>
    <n v="299.58"/>
    <n v="33909"/>
    <n v="4769"/>
    <n v="400"/>
    <n v="3156.54"/>
    <n v="89907.81"/>
    <d v="2025-01-24T00:00:00"/>
    <d v="2025-05-20T00:00:00"/>
    <d v="2025-01-24T00:00:00"/>
    <d v="2025-05-20T00:00:00"/>
  </r>
  <r>
    <x v="1391"/>
    <n v="58491"/>
    <x v="732"/>
    <n v="37946"/>
    <n v="1110"/>
    <n v="216"/>
    <n v="7"/>
    <n v="470.46"/>
    <n v="221.03"/>
    <n v="31.58"/>
    <n v="67.209999999999994"/>
    <n v="7346"/>
    <n v="623"/>
    <n v="164"/>
    <n v="742.09"/>
    <n v="3563.49"/>
    <d v="2024-10-11T00:00:00"/>
    <d v="2025-05-09T00:00:00"/>
    <d v="2024-10-11T00:00:00"/>
    <d v="2025-05-09T00:00:00"/>
  </r>
  <r>
    <x v="1392"/>
    <n v="62974"/>
    <x v="182"/>
    <n v="49856"/>
    <n v="36910"/>
    <n v="3880"/>
    <n v="63"/>
    <n v="6235.3"/>
    <n v="515.46"/>
    <n v="8.18"/>
    <n v="98.97"/>
    <n v="45771"/>
    <n v="4702"/>
    <n v="69"/>
    <n v="4061.89"/>
    <n v="10204.549999999999"/>
    <d v="2024-10-18T00:00:00"/>
    <d v="2025-05-15T00:00:00"/>
    <d v="2024-10-18T00:00:00"/>
    <d v="2025-05-15T00:00:00"/>
  </r>
  <r>
    <x v="1393"/>
    <n v="60955"/>
    <x v="278"/>
    <n v="78435"/>
    <n v="24544"/>
    <n v="3064"/>
    <n v="410"/>
    <n v="17490.349999999999"/>
    <n v="977.16"/>
    <n v="2.38"/>
    <n v="42.66"/>
    <n v="29103"/>
    <n v="3765"/>
    <n v="534"/>
    <n v="5424.34"/>
    <n v="21019.7"/>
    <d v="2024-10-26T00:00:00"/>
    <d v="2025-05-06T00:00:00"/>
    <d v="2024-10-26T00:00:00"/>
    <d v="2025-05-06T00:00:00"/>
  </r>
  <r>
    <x v="1394"/>
    <n v="32363"/>
    <x v="116"/>
    <n v="44066"/>
    <n v="49397"/>
    <n v="199"/>
    <n v="120"/>
    <n v="39611.57"/>
    <n v="54.72"/>
    <n v="0.46"/>
    <n v="330.1"/>
    <n v="57565"/>
    <n v="998"/>
    <n v="413"/>
    <n v="3952.94"/>
    <n v="41599.980000000003"/>
    <d v="2024-10-01T00:00:00"/>
    <d v="2025-05-27T00:00:00"/>
    <d v="2024-10-01T00:00:00"/>
    <d v="2025-05-27T00:00:00"/>
  </r>
  <r>
    <x v="1395"/>
    <n v="61556"/>
    <x v="187"/>
    <n v="39909"/>
    <n v="26431"/>
    <n v="4233"/>
    <n v="268"/>
    <n v="56388.11"/>
    <n v="280.47000000000003"/>
    <n v="1.05"/>
    <n v="210.4"/>
    <n v="31145"/>
    <n v="4580"/>
    <n v="409"/>
    <n v="4042.12"/>
    <n v="56662.28"/>
    <d v="2025-01-05T00:00:00"/>
    <d v="2025-05-01T00:00:00"/>
    <d v="2025-01-05T00:00:00"/>
    <d v="2025-05-01T00:00:00"/>
  </r>
  <r>
    <x v="1396"/>
    <n v="33601"/>
    <x v="358"/>
    <n v="31135"/>
    <n v="23241"/>
    <n v="3731"/>
    <n v="885"/>
    <n v="391003.86"/>
    <n v="340.92"/>
    <n v="0.39"/>
    <n v="441.81"/>
    <n v="24789"/>
    <n v="4322"/>
    <n v="1170"/>
    <n v="3076.85"/>
    <n v="393266.4"/>
    <d v="2024-10-25T00:00:00"/>
    <d v="2025-05-22T00:00:00"/>
    <d v="2024-10-25T00:00:00"/>
    <d v="2025-05-22T00:00:00"/>
  </r>
  <r>
    <x v="1397"/>
    <n v="96949"/>
    <x v="455"/>
    <n v="75483"/>
    <n v="41243"/>
    <n v="3062"/>
    <n v="292"/>
    <n v="6225.1"/>
    <n v="38.81"/>
    <n v="0.13"/>
    <n v="21.32"/>
    <n v="41769"/>
    <n v="3821"/>
    <n v="463"/>
    <n v="4248.7700000000004"/>
    <n v="14136.25"/>
    <d v="2024-10-24T00:00:00"/>
    <d v="2025-05-19T00:00:00"/>
    <d v="2024-10-24T00:00:00"/>
    <d v="2025-05-19T00:00:00"/>
  </r>
  <r>
    <x v="1398"/>
    <n v="82995"/>
    <x v="487"/>
    <n v="95402"/>
    <n v="42233"/>
    <n v="552"/>
    <n v="321"/>
    <n v="140941.51999999999"/>
    <n v="503.56"/>
    <n v="1.57"/>
    <n v="439.07"/>
    <n v="45116"/>
    <n v="1316"/>
    <n v="769"/>
    <n v="919.15"/>
    <n v="149757.18"/>
    <d v="2024-08-25T00:00:00"/>
    <d v="2025-05-27T00:00:00"/>
    <d v="2024-08-25T00:00:00"/>
    <d v="2025-05-27T00:00:00"/>
  </r>
  <r>
    <x v="1399"/>
    <n v="68302"/>
    <x v="733"/>
    <n v="52435"/>
    <n v="33562"/>
    <n v="1248"/>
    <n v="985"/>
    <n v="339380.53"/>
    <n v="51.53"/>
    <n v="0.05"/>
    <n v="344.55"/>
    <n v="34660"/>
    <n v="1591"/>
    <n v="1186"/>
    <n v="4000.53"/>
    <n v="341144.75"/>
    <d v="2024-08-13T00:00:00"/>
    <d v="2025-05-12T00:00:00"/>
    <d v="2024-08-13T00:00:00"/>
    <d v="2025-05-12T00:00:00"/>
  </r>
  <r>
    <x v="1400"/>
    <n v="75701"/>
    <x v="214"/>
    <n v="74859"/>
    <n v="33678"/>
    <n v="3009"/>
    <n v="897"/>
    <n v="78328.22"/>
    <n v="958.29"/>
    <n v="1.07"/>
    <n v="87.32"/>
    <n v="35787"/>
    <n v="3335"/>
    <n v="1100"/>
    <n v="4249.1899999999996"/>
    <n v="80336.38"/>
    <d v="2025-03-17T00:00:00"/>
    <d v="2025-05-06T00:00:00"/>
    <d v="2025-03-17T00:00:00"/>
    <d v="2025-05-06T00:00:00"/>
  </r>
  <r>
    <x v="1401"/>
    <n v="55171"/>
    <x v="734"/>
    <n v="38262"/>
    <n v="43770"/>
    <n v="4411"/>
    <n v="557"/>
    <n v="277000.28000000003"/>
    <n v="647.55999999999995"/>
    <n v="1.1599999999999999"/>
    <n v="497.31"/>
    <n v="45891"/>
    <n v="4921"/>
    <n v="698"/>
    <n v="2501.89"/>
    <n v="280590.21000000002"/>
    <d v="2025-02-15T00:00:00"/>
    <d v="2025-05-11T00:00:00"/>
    <d v="2025-02-15T00:00:00"/>
    <d v="2025-05-11T00:00:00"/>
  </r>
  <r>
    <x v="1402"/>
    <n v="21085"/>
    <x v="375"/>
    <n v="45600"/>
    <n v="32958"/>
    <n v="2467"/>
    <n v="299"/>
    <n v="62862.44"/>
    <n v="65.47"/>
    <n v="0.22"/>
    <n v="210.24"/>
    <n v="41786"/>
    <n v="2767"/>
    <n v="565"/>
    <n v="2734.27"/>
    <n v="69148.19"/>
    <d v="2024-07-15T00:00:00"/>
    <d v="2025-05-18T00:00:00"/>
    <d v="2024-07-15T00:00:00"/>
    <d v="2025-05-18T00:00:00"/>
  </r>
  <r>
    <x v="1403"/>
    <n v="34332"/>
    <x v="65"/>
    <n v="84895"/>
    <n v="4932"/>
    <n v="2004"/>
    <n v="97"/>
    <n v="19901.689999999999"/>
    <n v="795.13"/>
    <n v="8.1999999999999993"/>
    <n v="205.17"/>
    <n v="14195"/>
    <n v="2253"/>
    <n v="322"/>
    <n v="2058.1799999999998"/>
    <n v="29065.31"/>
    <d v="2024-11-18T00:00:00"/>
    <d v="2025-05-19T00:00:00"/>
    <d v="2024-11-18T00:00:00"/>
    <d v="2025-05-19T00:00:00"/>
  </r>
  <r>
    <x v="1404"/>
    <n v="98488"/>
    <x v="76"/>
    <n v="32977"/>
    <n v="38993"/>
    <n v="1278"/>
    <n v="801"/>
    <n v="71027.34"/>
    <n v="134.13"/>
    <n v="0.17"/>
    <n v="88.67"/>
    <n v="46610"/>
    <n v="1974"/>
    <n v="1095"/>
    <n v="1698.23"/>
    <n v="79049.66"/>
    <d v="2025-02-07T00:00:00"/>
    <d v="2025-05-15T00:00:00"/>
    <d v="2025-02-07T00:00:00"/>
    <d v="2025-05-15T00:00:00"/>
  </r>
  <r>
    <x v="1405"/>
    <n v="52117"/>
    <x v="5"/>
    <n v="50753"/>
    <n v="20825"/>
    <n v="1210"/>
    <n v="872"/>
    <n v="353067.36"/>
    <n v="597.74"/>
    <n v="0.69"/>
    <n v="404.89"/>
    <n v="28866"/>
    <n v="1341"/>
    <n v="915"/>
    <n v="4875.3599999999997"/>
    <n v="362279.93"/>
    <d v="2024-07-11T00:00:00"/>
    <d v="2025-05-05T00:00:00"/>
    <d v="2024-07-11T00:00:00"/>
    <d v="2025-05-05T00:00:00"/>
  </r>
  <r>
    <x v="1406"/>
    <n v="48223"/>
    <x v="290"/>
    <n v="63575"/>
    <n v="46299"/>
    <n v="60"/>
    <n v="8"/>
    <n v="2145.0700000000002"/>
    <n v="206.57"/>
    <n v="25.82"/>
    <n v="268.13"/>
    <n v="52329"/>
    <n v="1023"/>
    <n v="333"/>
    <n v="919.26"/>
    <n v="10432.32"/>
    <d v="2024-12-23T00:00:00"/>
    <d v="2025-05-29T00:00:00"/>
    <d v="2024-12-23T00:00:00"/>
    <d v="2025-05-29T00:00:00"/>
  </r>
  <r>
    <x v="1407"/>
    <n v="22966"/>
    <x v="437"/>
    <n v="33728"/>
    <n v="37804"/>
    <n v="135"/>
    <n v="21"/>
    <n v="3843.96"/>
    <n v="926.97"/>
    <n v="44.14"/>
    <n v="183.05"/>
    <n v="37944"/>
    <n v="980"/>
    <n v="516"/>
    <n v="4491.66"/>
    <n v="8740.89"/>
    <d v="2025-04-14T00:00:00"/>
    <d v="2025-05-23T00:00:00"/>
    <d v="2025-04-14T00:00:00"/>
    <d v="2025-05-23T00:00:00"/>
  </r>
  <r>
    <x v="1408"/>
    <n v="93318"/>
    <x v="735"/>
    <n v="98196"/>
    <n v="49281"/>
    <n v="3400"/>
    <n v="198"/>
    <n v="96868.88"/>
    <n v="682.84"/>
    <n v="3.45"/>
    <n v="489.24"/>
    <n v="51833"/>
    <n v="3939"/>
    <n v="199"/>
    <n v="777.14"/>
    <n v="101717.91"/>
    <d v="2024-11-02T00:00:00"/>
    <d v="2025-05-23T00:00:00"/>
    <d v="2024-11-02T00:00:00"/>
    <d v="2025-05-23T00:00:00"/>
  </r>
  <r>
    <x v="1409"/>
    <n v="39330"/>
    <x v="713"/>
    <n v="33236"/>
    <n v="4180"/>
    <n v="3116"/>
    <n v="513"/>
    <n v="191098.96"/>
    <n v="777.1"/>
    <n v="1.51"/>
    <n v="372.51"/>
    <n v="5341"/>
    <n v="3964"/>
    <n v="574"/>
    <n v="3466.77"/>
    <n v="194257.27"/>
    <d v="2024-11-08T00:00:00"/>
    <d v="2025-05-05T00:00:00"/>
    <d v="2024-11-08T00:00:00"/>
    <d v="2025-05-05T00:00:00"/>
  </r>
  <r>
    <x v="1410"/>
    <n v="26331"/>
    <x v="144"/>
    <n v="72262"/>
    <n v="47121"/>
    <n v="1204"/>
    <n v="502"/>
    <n v="76338.73"/>
    <n v="838.57"/>
    <n v="1.67"/>
    <n v="152.07"/>
    <n v="48279"/>
    <n v="1475"/>
    <n v="524"/>
    <n v="5387.8"/>
    <n v="78671.710000000006"/>
    <d v="2024-10-29T00:00:00"/>
    <d v="2025-05-09T00:00:00"/>
    <d v="2024-10-29T00:00:00"/>
    <d v="2025-05-09T00:00:00"/>
  </r>
  <r>
    <x v="1411"/>
    <n v="89253"/>
    <x v="580"/>
    <n v="73968"/>
    <n v="25902"/>
    <n v="1179"/>
    <n v="983"/>
    <n v="149657.59"/>
    <n v="562.13"/>
    <n v="0.56999999999999995"/>
    <n v="152.25"/>
    <n v="35546"/>
    <n v="1264"/>
    <n v="998"/>
    <n v="3944.3"/>
    <n v="150728.01999999999"/>
    <d v="2025-04-05T00:00:00"/>
    <d v="2025-05-19T00:00:00"/>
    <d v="2025-04-05T00:00:00"/>
    <d v="2025-05-19T00:00:00"/>
  </r>
  <r>
    <x v="1412"/>
    <n v="65217"/>
    <x v="355"/>
    <n v="98283"/>
    <n v="24155"/>
    <n v="4272"/>
    <n v="299"/>
    <n v="56134.55"/>
    <n v="452.25"/>
    <n v="1.51"/>
    <n v="187.74"/>
    <n v="26358"/>
    <n v="4595"/>
    <n v="646"/>
    <n v="4577.08"/>
    <n v="64316.26"/>
    <d v="2025-02-26T00:00:00"/>
    <d v="2025-05-24T00:00:00"/>
    <d v="2025-02-26T00:00:00"/>
    <d v="2025-05-24T00:00:00"/>
  </r>
  <r>
    <x v="1413"/>
    <n v="36944"/>
    <x v="324"/>
    <n v="96723"/>
    <n v="3633"/>
    <n v="3421"/>
    <n v="665"/>
    <n v="232281.69"/>
    <n v="512.61"/>
    <n v="0.77"/>
    <n v="349.3"/>
    <n v="9640"/>
    <n v="4005"/>
    <n v="733"/>
    <n v="5170.7700000000004"/>
    <n v="236844.57"/>
    <d v="2025-03-12T00:00:00"/>
    <d v="2025-05-01T00:00:00"/>
    <d v="2025-03-12T00:00:00"/>
    <d v="2025-05-01T00:00:00"/>
  </r>
  <r>
    <x v="1414"/>
    <n v="52886"/>
    <x v="235"/>
    <n v="30972"/>
    <n v="34183"/>
    <n v="1447"/>
    <n v="586"/>
    <n v="217518.06"/>
    <n v="931.4"/>
    <n v="1.59"/>
    <n v="371.19"/>
    <n v="38774"/>
    <n v="1961"/>
    <n v="769"/>
    <n v="4262.53"/>
    <n v="224026.53"/>
    <d v="2025-04-07T00:00:00"/>
    <d v="2025-05-25T00:00:00"/>
    <d v="2025-04-07T00:00:00"/>
    <d v="2025-05-25T00:00:00"/>
  </r>
  <r>
    <x v="1415"/>
    <n v="80385"/>
    <x v="132"/>
    <n v="94736"/>
    <n v="31529"/>
    <n v="3958"/>
    <n v="15"/>
    <n v="4514.83"/>
    <n v="988.87"/>
    <n v="65.92"/>
    <n v="300.99"/>
    <n v="37975"/>
    <n v="4005"/>
    <n v="249"/>
    <n v="4564.43"/>
    <n v="11575.9"/>
    <d v="2025-04-20T00:00:00"/>
    <d v="2025-05-28T00:00:00"/>
    <d v="2025-04-20T00:00:00"/>
    <d v="2025-05-28T00:00:00"/>
  </r>
  <r>
    <x v="1416"/>
    <n v="32328"/>
    <x v="644"/>
    <n v="64247"/>
    <n v="7177"/>
    <n v="4476"/>
    <n v="181"/>
    <n v="20397.52"/>
    <n v="649.30999999999995"/>
    <n v="3.59"/>
    <n v="112.69"/>
    <n v="11503"/>
    <n v="5284"/>
    <n v="528"/>
    <n v="4862.67"/>
    <n v="23314.67"/>
    <d v="2024-12-28T00:00:00"/>
    <d v="2025-05-30T00:00:00"/>
    <d v="2024-12-28T00:00:00"/>
    <d v="2025-05-30T00:00:00"/>
  </r>
  <r>
    <x v="1417"/>
    <n v="40143"/>
    <x v="398"/>
    <n v="92473"/>
    <n v="16517"/>
    <n v="757"/>
    <n v="463"/>
    <n v="98710.76"/>
    <n v="679.03"/>
    <n v="1.47"/>
    <n v="213.2"/>
    <n v="20631"/>
    <n v="811"/>
    <n v="906"/>
    <n v="799.51"/>
    <n v="104023.35"/>
    <d v="2025-01-12T00:00:00"/>
    <d v="2025-05-13T00:00:00"/>
    <d v="2025-01-12T00:00:00"/>
    <d v="2025-05-13T00:00:00"/>
  </r>
  <r>
    <x v="1418"/>
    <n v="33851"/>
    <x v="285"/>
    <n v="94928"/>
    <n v="15558"/>
    <n v="3613"/>
    <n v="531"/>
    <n v="183861.04"/>
    <n v="931.71"/>
    <n v="1.75"/>
    <n v="346.25"/>
    <n v="17725"/>
    <n v="3709"/>
    <n v="650"/>
    <n v="2659.13"/>
    <n v="186748.34"/>
    <d v="2025-01-12T00:00:00"/>
    <d v="2025-05-03T00:00:00"/>
    <d v="2025-01-12T00:00:00"/>
    <d v="2025-05-03T00:00:00"/>
  </r>
  <r>
    <x v="1419"/>
    <n v="56343"/>
    <x v="709"/>
    <n v="48254"/>
    <n v="49811"/>
    <n v="2668"/>
    <n v="691"/>
    <n v="238652.06"/>
    <n v="921.33"/>
    <n v="1.33"/>
    <n v="345.37"/>
    <n v="53407"/>
    <n v="3107"/>
    <n v="1070"/>
    <n v="3335.3"/>
    <n v="247619.92"/>
    <d v="2024-07-04T00:00:00"/>
    <d v="2025-05-27T00:00:00"/>
    <d v="2024-07-04T00:00:00"/>
    <d v="2025-05-27T00:00:00"/>
  </r>
  <r>
    <x v="1420"/>
    <n v="71595"/>
    <x v="668"/>
    <n v="46321"/>
    <n v="11269"/>
    <n v="3990"/>
    <n v="92"/>
    <n v="18705.830000000002"/>
    <n v="920.06"/>
    <n v="10"/>
    <n v="203.32"/>
    <n v="11328"/>
    <n v="4466"/>
    <n v="305"/>
    <n v="1313.84"/>
    <n v="20836.259999999998"/>
    <d v="2024-09-22T00:00:00"/>
    <d v="2025-05-20T00:00:00"/>
    <d v="2024-09-22T00:00:00"/>
    <d v="2025-05-20T00:00:00"/>
  </r>
  <r>
    <x v="1421"/>
    <n v="52160"/>
    <x v="598"/>
    <n v="35277"/>
    <n v="2280"/>
    <n v="1533"/>
    <n v="365"/>
    <n v="100926.23"/>
    <n v="264.99"/>
    <n v="0.73"/>
    <n v="276.51"/>
    <n v="4441"/>
    <n v="2329"/>
    <n v="771"/>
    <n v="2231.71"/>
    <n v="102197.64"/>
    <d v="2024-08-03T00:00:00"/>
    <d v="2025-05-08T00:00:00"/>
    <d v="2024-08-03T00:00:00"/>
    <d v="2025-05-08T00:00:00"/>
  </r>
  <r>
    <x v="1422"/>
    <n v="90975"/>
    <x v="490"/>
    <n v="99843"/>
    <n v="2864"/>
    <n v="194"/>
    <n v="107"/>
    <n v="48639.19"/>
    <n v="741.28"/>
    <n v="6.93"/>
    <n v="454.57"/>
    <n v="8788"/>
    <n v="584"/>
    <n v="114"/>
    <n v="1994.17"/>
    <n v="54400.4"/>
    <d v="2024-11-12T00:00:00"/>
    <d v="2025-05-23T00:00:00"/>
    <d v="2024-11-12T00:00:00"/>
    <d v="2025-05-23T00:00:00"/>
  </r>
  <r>
    <x v="1423"/>
    <n v="57869"/>
    <x v="724"/>
    <n v="44537"/>
    <n v="13001"/>
    <n v="615"/>
    <n v="477"/>
    <n v="129958.01"/>
    <n v="257.36"/>
    <n v="0.54"/>
    <n v="272.45"/>
    <n v="19813"/>
    <n v="1279"/>
    <n v="918"/>
    <n v="3068.12"/>
    <n v="133401.79"/>
    <d v="2024-07-12T00:00:00"/>
    <d v="2025-05-09T00:00:00"/>
    <d v="2024-07-12T00:00:00"/>
    <d v="2025-05-09T00:00:00"/>
  </r>
  <r>
    <x v="1424"/>
    <n v="27313"/>
    <x v="2"/>
    <n v="60773"/>
    <n v="28503"/>
    <n v="2334"/>
    <n v="820"/>
    <n v="313901.90999999997"/>
    <n v="373.2"/>
    <n v="0.46"/>
    <n v="382.81"/>
    <n v="38217"/>
    <n v="2644"/>
    <n v="1090"/>
    <n v="5134.55"/>
    <n v="323491.78999999998"/>
    <d v="2024-12-29T00:00:00"/>
    <d v="2025-05-13T00:00:00"/>
    <d v="2024-12-29T00:00:00"/>
    <d v="2025-05-13T00:00:00"/>
  </r>
  <r>
    <x v="563"/>
    <n v="60309"/>
    <x v="242"/>
    <n v="59715"/>
    <n v="36915"/>
    <n v="1626"/>
    <n v="196"/>
    <n v="45379.06"/>
    <n v="446.73"/>
    <n v="2.2799999999999998"/>
    <n v="231.53"/>
    <n v="43222"/>
    <n v="2231"/>
    <n v="444"/>
    <n v="2621.5"/>
    <n v="52146.61"/>
    <d v="2025-02-27T00:00:00"/>
    <d v="2025-05-11T00:00:00"/>
    <d v="2025-02-27T00:00:00"/>
    <d v="2025-05-11T00:00:00"/>
  </r>
  <r>
    <x v="1425"/>
    <n v="34932"/>
    <x v="736"/>
    <n v="45749"/>
    <n v="9227"/>
    <n v="958"/>
    <n v="862"/>
    <n v="265557.57"/>
    <n v="837.43"/>
    <n v="0.97"/>
    <n v="308.07"/>
    <n v="17852"/>
    <n v="1337"/>
    <n v="1001"/>
    <n v="4683.42"/>
    <n v="274345.27"/>
    <d v="2024-06-07T00:00:00"/>
    <d v="2025-05-02T00:00:00"/>
    <d v="2024-06-07T00:00:00"/>
    <d v="2025-05-02T00:00:00"/>
  </r>
  <r>
    <x v="1426"/>
    <n v="32996"/>
    <x v="4"/>
    <n v="82485"/>
    <n v="48330"/>
    <n v="1612"/>
    <n v="228"/>
    <n v="96398.75"/>
    <n v="674.78"/>
    <n v="2.96"/>
    <n v="422.8"/>
    <n v="48440"/>
    <n v="2268"/>
    <n v="448"/>
    <n v="4322.0600000000004"/>
    <n v="99929.51"/>
    <d v="2024-12-01T00:00:00"/>
    <d v="2025-05-29T00:00:00"/>
    <d v="2024-12-01T00:00:00"/>
    <d v="2025-05-29T00:00:00"/>
  </r>
  <r>
    <x v="1427"/>
    <n v="60409"/>
    <x v="599"/>
    <n v="39963"/>
    <n v="14296"/>
    <n v="22"/>
    <n v="5"/>
    <n v="864.23"/>
    <n v="154.19999999999999"/>
    <n v="30.84"/>
    <n v="172.85"/>
    <n v="23181"/>
    <n v="340"/>
    <n v="162"/>
    <n v="2031.78"/>
    <n v="8496.17"/>
    <d v="2025-04-05T00:00:00"/>
    <d v="2025-05-10T00:00:00"/>
    <d v="2025-04-05T00:00:00"/>
    <d v="2025-05-10T00:00:00"/>
  </r>
  <r>
    <x v="1428"/>
    <n v="68330"/>
    <x v="699"/>
    <n v="76308"/>
    <n v="4346"/>
    <n v="4177"/>
    <n v="224"/>
    <n v="54712.14"/>
    <n v="587.55999999999995"/>
    <n v="2.62"/>
    <n v="244.25"/>
    <n v="11029"/>
    <n v="4987"/>
    <n v="320"/>
    <n v="2586.7199999999998"/>
    <n v="62319.37"/>
    <d v="2024-12-20T00:00:00"/>
    <d v="2025-05-05T00:00:00"/>
    <d v="2024-12-20T00:00:00"/>
    <d v="2025-05-05T00:00:00"/>
  </r>
  <r>
    <x v="1429"/>
    <n v="52357"/>
    <x v="702"/>
    <n v="42578"/>
    <n v="2751"/>
    <n v="1235"/>
    <n v="565"/>
    <n v="48195.24"/>
    <n v="402.51"/>
    <n v="0.71"/>
    <n v="85.3"/>
    <n v="9172"/>
    <n v="1250"/>
    <n v="577"/>
    <n v="5007.1400000000003"/>
    <n v="52669.03"/>
    <d v="2024-12-03T00:00:00"/>
    <d v="2025-05-06T00:00:00"/>
    <d v="2024-12-03T00:00:00"/>
    <d v="2025-05-06T00:00:00"/>
  </r>
  <r>
    <x v="1430"/>
    <n v="38130"/>
    <x v="316"/>
    <n v="67077"/>
    <n v="19896"/>
    <n v="3514"/>
    <n v="544"/>
    <n v="269501.83"/>
    <n v="607.98"/>
    <n v="1.1200000000000001"/>
    <n v="495.41"/>
    <n v="27206"/>
    <n v="4253"/>
    <n v="663"/>
    <n v="4853.25"/>
    <n v="274665.87"/>
    <d v="2024-11-17T00:00:00"/>
    <d v="2025-05-21T00:00:00"/>
    <d v="2024-11-17T00:00:00"/>
    <d v="2025-05-21T00:00:00"/>
  </r>
  <r>
    <x v="1431"/>
    <n v="70216"/>
    <x v="183"/>
    <n v="66589"/>
    <n v="1936"/>
    <n v="424"/>
    <n v="97"/>
    <n v="5720"/>
    <n v="775.41"/>
    <n v="7.99"/>
    <n v="58.97"/>
    <n v="9655"/>
    <n v="1128"/>
    <n v="335"/>
    <n v="2139.77"/>
    <n v="12213.77"/>
    <d v="2024-06-22T00:00:00"/>
    <d v="2025-05-30T00:00:00"/>
    <d v="2024-06-22T00:00:00"/>
    <d v="2025-05-30T00:00:00"/>
  </r>
  <r>
    <x v="1432"/>
    <n v="22794"/>
    <x v="167"/>
    <n v="89204"/>
    <n v="44796"/>
    <n v="1900"/>
    <n v="730"/>
    <n v="225168.51"/>
    <n v="919.66"/>
    <n v="1.26"/>
    <n v="308.45"/>
    <n v="54646"/>
    <n v="2001"/>
    <n v="993"/>
    <n v="1359.07"/>
    <n v="225817.62"/>
    <d v="2025-02-22T00:00:00"/>
    <d v="2025-05-20T00:00:00"/>
    <d v="2025-02-22T00:00:00"/>
    <d v="2025-05-20T00:00:00"/>
  </r>
  <r>
    <x v="1433"/>
    <n v="44886"/>
    <x v="737"/>
    <n v="38418"/>
    <n v="7581"/>
    <n v="4422"/>
    <n v="898"/>
    <n v="265336.06"/>
    <n v="719.81"/>
    <n v="0.8"/>
    <n v="295.47000000000003"/>
    <n v="9182"/>
    <n v="5190"/>
    <n v="1032"/>
    <n v="2501.73"/>
    <n v="270343.11"/>
    <d v="2024-10-09T00:00:00"/>
    <d v="2025-05-04T00:00:00"/>
    <d v="2024-10-09T00:00:00"/>
    <d v="2025-05-04T00:00:00"/>
  </r>
  <r>
    <x v="1434"/>
    <n v="76050"/>
    <x v="495"/>
    <n v="52036"/>
    <n v="20385"/>
    <n v="4780"/>
    <n v="867"/>
    <n v="22181.94"/>
    <n v="180.64"/>
    <n v="0.21"/>
    <n v="25.58"/>
    <n v="21987"/>
    <n v="4978"/>
    <n v="1058"/>
    <n v="943.28"/>
    <n v="22409.23"/>
    <d v="2024-07-05T00:00:00"/>
    <d v="2025-05-13T00:00:00"/>
    <d v="2024-07-05T00:00:00"/>
    <d v="2025-05-13T00:00:00"/>
  </r>
  <r>
    <x v="1435"/>
    <n v="58487"/>
    <x v="300"/>
    <n v="39412"/>
    <n v="16463"/>
    <n v="2331"/>
    <n v="855"/>
    <n v="20716.27"/>
    <n v="694.99"/>
    <n v="0.81"/>
    <n v="24.23"/>
    <n v="21143"/>
    <n v="2763"/>
    <n v="1271"/>
    <n v="5421.35"/>
    <n v="30053.9"/>
    <d v="2025-04-21T00:00:00"/>
    <d v="2025-05-07T00:00:00"/>
    <d v="2025-04-21T00:00:00"/>
    <d v="2025-05-07T00:00:00"/>
  </r>
  <r>
    <x v="1436"/>
    <n v="78676"/>
    <x v="536"/>
    <n v="76815"/>
    <n v="37919"/>
    <n v="1527"/>
    <n v="438"/>
    <n v="64114.559999999998"/>
    <n v="232.51"/>
    <n v="0.53"/>
    <n v="146.38"/>
    <n v="38976"/>
    <n v="1614"/>
    <n v="583"/>
    <n v="625.99"/>
    <n v="68104.710000000006"/>
    <d v="2024-09-30T00:00:00"/>
    <d v="2025-05-21T00:00:00"/>
    <d v="2024-09-30T00:00:00"/>
    <d v="2025-05-21T00:00:00"/>
  </r>
  <r>
    <x v="1437"/>
    <n v="55608"/>
    <x v="326"/>
    <n v="76205"/>
    <n v="17915"/>
    <n v="1501"/>
    <n v="879"/>
    <n v="99881.18"/>
    <n v="928.36"/>
    <n v="1.06"/>
    <n v="113.63"/>
    <n v="19774"/>
    <n v="1676"/>
    <n v="1106"/>
    <n v="1613.21"/>
    <n v="105875.38"/>
    <d v="2025-04-06T00:00:00"/>
    <d v="2025-05-16T00:00:00"/>
    <d v="2025-04-06T00:00:00"/>
    <d v="2025-05-16T00:00:00"/>
  </r>
  <r>
    <x v="1438"/>
    <n v="33346"/>
    <x v="236"/>
    <n v="78005"/>
    <n v="7273"/>
    <n v="4899"/>
    <n v="765"/>
    <n v="58959.040000000001"/>
    <n v="493.55"/>
    <n v="0.65"/>
    <n v="77.069999999999993"/>
    <n v="11715"/>
    <n v="4930"/>
    <n v="1160"/>
    <n v="3293.27"/>
    <n v="65687.08"/>
    <d v="2024-10-08T00:00:00"/>
    <d v="2025-05-18T00:00:00"/>
    <d v="2024-10-08T00:00:00"/>
    <d v="2025-05-18T00:00:00"/>
  </r>
  <r>
    <x v="1439"/>
    <n v="54133"/>
    <x v="250"/>
    <n v="81150"/>
    <n v="22234"/>
    <n v="1026"/>
    <n v="546"/>
    <n v="237200.18"/>
    <n v="564.9"/>
    <n v="1.03"/>
    <n v="434.43"/>
    <n v="25692"/>
    <n v="1310"/>
    <n v="995"/>
    <n v="1213.7"/>
    <n v="241999.17"/>
    <d v="2024-11-03T00:00:00"/>
    <d v="2025-05-25T00:00:00"/>
    <d v="2024-11-03T00:00:00"/>
    <d v="2025-05-25T00:00:00"/>
  </r>
  <r>
    <x v="1440"/>
    <n v="44453"/>
    <x v="738"/>
    <n v="34746"/>
    <n v="24473"/>
    <n v="895"/>
    <n v="720"/>
    <n v="10193.870000000001"/>
    <n v="904.31"/>
    <n v="1.26"/>
    <n v="14.16"/>
    <n v="32238"/>
    <n v="1179"/>
    <n v="779"/>
    <n v="2999.09"/>
    <n v="18848.62"/>
    <d v="2024-10-16T00:00:00"/>
    <d v="2025-05-14T00:00:00"/>
    <d v="2024-10-16T00:00:00"/>
    <d v="2025-05-14T00:00:00"/>
  </r>
  <r>
    <x v="1441"/>
    <n v="61341"/>
    <x v="739"/>
    <n v="31236"/>
    <n v="2880"/>
    <n v="1391"/>
    <n v="202"/>
    <n v="62350.32"/>
    <n v="518.39"/>
    <n v="2.57"/>
    <n v="308.66000000000003"/>
    <n v="8767"/>
    <n v="1613"/>
    <n v="570"/>
    <n v="3732.87"/>
    <n v="71864.34"/>
    <d v="2025-04-04T00:00:00"/>
    <d v="2025-05-20T00:00:00"/>
    <d v="2025-04-04T00:00:00"/>
    <d v="2025-05-20T00:00:00"/>
  </r>
  <r>
    <x v="1442"/>
    <n v="41703"/>
    <x v="11"/>
    <n v="74191"/>
    <n v="11899"/>
    <n v="4503"/>
    <n v="737"/>
    <n v="285703.21999999997"/>
    <n v="38.700000000000003"/>
    <n v="0.05"/>
    <n v="387.66"/>
    <n v="21703"/>
    <n v="4556"/>
    <n v="1013"/>
    <n v="2062.84"/>
    <n v="288939.45"/>
    <d v="2025-02-01T00:00:00"/>
    <d v="2025-05-04T00:00:00"/>
    <d v="2025-02-01T00:00:00"/>
    <d v="2025-05-04T00:00:00"/>
  </r>
  <r>
    <x v="1443"/>
    <n v="35105"/>
    <x v="35"/>
    <n v="48913"/>
    <n v="36528"/>
    <n v="373"/>
    <n v="238"/>
    <n v="51156.959999999999"/>
    <n v="714.4"/>
    <n v="3"/>
    <n v="214.95"/>
    <n v="45111"/>
    <n v="556"/>
    <n v="254"/>
    <n v="4268.01"/>
    <n v="58797.61"/>
    <d v="2024-09-10T00:00:00"/>
    <d v="2025-05-08T00:00:00"/>
    <d v="2024-09-10T00:00:00"/>
    <d v="2025-05-08T00:00:00"/>
  </r>
  <r>
    <x v="1444"/>
    <n v="95033"/>
    <x v="594"/>
    <n v="46350"/>
    <n v="49209"/>
    <n v="2904"/>
    <n v="169"/>
    <n v="19160.37"/>
    <n v="954.83"/>
    <n v="5.65"/>
    <n v="113.37"/>
    <n v="55271"/>
    <n v="3045"/>
    <n v="553"/>
    <n v="2995.7"/>
    <n v="23528.32"/>
    <d v="2025-02-15T00:00:00"/>
    <d v="2025-05-23T00:00:00"/>
    <d v="2025-02-15T00:00:00"/>
    <d v="2025-05-23T00:00:00"/>
  </r>
  <r>
    <x v="1445"/>
    <n v="85671"/>
    <x v="466"/>
    <n v="45773"/>
    <n v="42560"/>
    <n v="1881"/>
    <n v="961"/>
    <n v="233452.44"/>
    <n v="134.46"/>
    <n v="0.14000000000000001"/>
    <n v="242.93"/>
    <n v="49106"/>
    <n v="2085"/>
    <n v="1459"/>
    <n v="1122.3900000000001"/>
    <n v="239313.68"/>
    <d v="2024-12-25T00:00:00"/>
    <d v="2025-05-23T00:00:00"/>
    <d v="2024-12-25T00:00:00"/>
    <d v="2025-05-23T00:00:00"/>
  </r>
  <r>
    <x v="1446"/>
    <n v="88850"/>
    <x v="151"/>
    <n v="89870"/>
    <n v="19095"/>
    <n v="2381"/>
    <n v="567"/>
    <n v="229319.83"/>
    <n v="807.17"/>
    <n v="1.42"/>
    <n v="404.44"/>
    <n v="21776"/>
    <n v="3139"/>
    <n v="752"/>
    <n v="2447.6799999999998"/>
    <n v="232286.3"/>
    <d v="2024-08-14T00:00:00"/>
    <d v="2025-05-08T00:00:00"/>
    <d v="2024-08-14T00:00:00"/>
    <d v="2025-05-08T00:00:00"/>
  </r>
  <r>
    <x v="1447"/>
    <n v="62710"/>
    <x v="251"/>
    <n v="84051"/>
    <n v="3659"/>
    <n v="1570"/>
    <n v="428"/>
    <n v="113614.18"/>
    <n v="288.33999999999997"/>
    <n v="0.67"/>
    <n v="265.45"/>
    <n v="10756"/>
    <n v="2314"/>
    <n v="892"/>
    <n v="3659.19"/>
    <n v="117908.71"/>
    <d v="2024-12-26T00:00:00"/>
    <d v="2025-05-10T00:00:00"/>
    <d v="2024-12-26T00:00:00"/>
    <d v="2025-05-10T00:00:00"/>
  </r>
  <r>
    <x v="1448"/>
    <n v="53937"/>
    <x v="663"/>
    <n v="51094"/>
    <n v="39858"/>
    <n v="396"/>
    <n v="382"/>
    <n v="108726.03"/>
    <n v="211.25"/>
    <n v="0.55000000000000004"/>
    <n v="284.62"/>
    <n v="45767"/>
    <n v="506"/>
    <n v="762"/>
    <n v="4138.3500000000004"/>
    <n v="117652.68"/>
    <d v="2024-09-07T00:00:00"/>
    <d v="2025-05-15T00:00:00"/>
    <d v="2024-09-07T00:00:00"/>
    <d v="2025-05-15T00:00:00"/>
  </r>
  <r>
    <x v="1449"/>
    <n v="92575"/>
    <x v="740"/>
    <n v="54099"/>
    <n v="4170"/>
    <n v="1151"/>
    <n v="327"/>
    <n v="86882.42"/>
    <n v="640.53"/>
    <n v="1.96"/>
    <n v="265.7"/>
    <n v="12720"/>
    <n v="1821"/>
    <n v="611"/>
    <n v="3086.74"/>
    <n v="90954.45"/>
    <d v="2024-12-28T00:00:00"/>
    <d v="2025-05-22T00:00:00"/>
    <d v="2024-12-28T00:00:00"/>
    <d v="2025-05-22T00:00:00"/>
  </r>
  <r>
    <x v="1450"/>
    <n v="55958"/>
    <x v="741"/>
    <n v="48008"/>
    <n v="12620"/>
    <n v="1766"/>
    <n v="650"/>
    <n v="279709.59999999998"/>
    <n v="540.15"/>
    <n v="0.83"/>
    <n v="430.32"/>
    <n v="19595"/>
    <n v="2741"/>
    <n v="1043"/>
    <n v="1037.22"/>
    <n v="282190.01"/>
    <d v="2024-07-09T00:00:00"/>
    <d v="2025-05-29T00:00:00"/>
    <d v="2024-07-09T00:00:00"/>
    <d v="2025-05-29T00:00:00"/>
  </r>
  <r>
    <x v="1451"/>
    <n v="63069"/>
    <x v="462"/>
    <n v="42427"/>
    <n v="40751"/>
    <n v="1373"/>
    <n v="887"/>
    <n v="14877.54"/>
    <n v="905.59"/>
    <n v="1.02"/>
    <n v="16.77"/>
    <n v="48385"/>
    <n v="1747"/>
    <n v="1177"/>
    <n v="3535.78"/>
    <n v="20456.64"/>
    <d v="2024-10-09T00:00:00"/>
    <d v="2025-05-28T00:00:00"/>
    <d v="2024-10-09T00:00:00"/>
    <d v="2025-05-28T00:00:00"/>
  </r>
  <r>
    <x v="1452"/>
    <n v="44583"/>
    <x v="289"/>
    <n v="91922"/>
    <n v="6685"/>
    <n v="4438"/>
    <n v="232"/>
    <n v="114702.97"/>
    <n v="795.08"/>
    <n v="3.43"/>
    <n v="494.41"/>
    <n v="15561"/>
    <n v="5384"/>
    <n v="713"/>
    <n v="4721.12"/>
    <n v="123832.44"/>
    <d v="2024-07-20T00:00:00"/>
    <d v="2025-05-07T00:00:00"/>
    <d v="2024-07-20T00:00:00"/>
    <d v="2025-05-07T00:00:00"/>
  </r>
  <r>
    <x v="1453"/>
    <n v="50477"/>
    <x v="102"/>
    <n v="33571"/>
    <n v="20076"/>
    <n v="4963"/>
    <n v="239"/>
    <n v="34189.29"/>
    <n v="801.23"/>
    <n v="3.35"/>
    <n v="143.05000000000001"/>
    <n v="20430"/>
    <n v="5896"/>
    <n v="547"/>
    <n v="1792.7"/>
    <n v="41791.97"/>
    <d v="2024-10-29T00:00:00"/>
    <d v="2025-05-03T00:00:00"/>
    <d v="2024-10-29T00:00:00"/>
    <d v="2025-05-03T00:00:00"/>
  </r>
  <r>
    <x v="1454"/>
    <n v="96680"/>
    <x v="656"/>
    <n v="87602"/>
    <n v="1367"/>
    <n v="568"/>
    <n v="4"/>
    <n v="1164.7"/>
    <n v="833.94"/>
    <n v="208.49"/>
    <n v="291.18"/>
    <n v="1760"/>
    <n v="903"/>
    <n v="66"/>
    <n v="2427.85"/>
    <n v="2804.27"/>
    <d v="2024-10-12T00:00:00"/>
    <d v="2025-05-02T00:00:00"/>
    <d v="2024-10-12T00:00:00"/>
    <d v="2025-05-02T00:00:00"/>
  </r>
  <r>
    <x v="1455"/>
    <n v="65909"/>
    <x v="86"/>
    <n v="82906"/>
    <n v="32399"/>
    <n v="4380"/>
    <n v="357"/>
    <n v="109983.31"/>
    <n v="10.55"/>
    <n v="0.03"/>
    <n v="308.08"/>
    <n v="34525"/>
    <n v="4518"/>
    <n v="794"/>
    <n v="1184.55"/>
    <n v="117813.31"/>
    <d v="2024-11-19T00:00:00"/>
    <d v="2025-05-23T00:00:00"/>
    <d v="2024-11-19T00:00:00"/>
    <d v="2025-05-23T00:00:00"/>
  </r>
  <r>
    <x v="1456"/>
    <n v="67259"/>
    <x v="77"/>
    <n v="34574"/>
    <n v="23255"/>
    <n v="4032"/>
    <n v="456"/>
    <n v="213732.68"/>
    <n v="964.13"/>
    <n v="2.11"/>
    <n v="468.71"/>
    <n v="30261"/>
    <n v="4508"/>
    <n v="562"/>
    <n v="2940.49"/>
    <n v="219175.19"/>
    <d v="2025-03-02T00:00:00"/>
    <d v="2025-05-09T00:00:00"/>
    <d v="2025-03-02T00:00:00"/>
    <d v="2025-05-09T00:00:00"/>
  </r>
  <r>
    <x v="1457"/>
    <n v="60576"/>
    <x v="497"/>
    <n v="58564"/>
    <n v="34097"/>
    <n v="3529"/>
    <n v="86"/>
    <n v="15371.62"/>
    <n v="974.56"/>
    <n v="11.33"/>
    <n v="178.74"/>
    <n v="40006"/>
    <n v="3966"/>
    <n v="89"/>
    <n v="5447.03"/>
    <n v="23854.51"/>
    <d v="2025-03-07T00:00:00"/>
    <d v="2025-05-11T00:00:00"/>
    <d v="2025-03-07T00:00:00"/>
    <d v="2025-05-11T00:00:00"/>
  </r>
  <r>
    <x v="1458"/>
    <n v="98579"/>
    <x v="742"/>
    <n v="46163"/>
    <n v="3344"/>
    <n v="3261"/>
    <n v="685"/>
    <n v="123988.53"/>
    <n v="963.55"/>
    <n v="1.41"/>
    <n v="181.01"/>
    <n v="13034"/>
    <n v="3925"/>
    <n v="1148"/>
    <n v="3362.93"/>
    <n v="126348.9"/>
    <d v="2025-01-25T00:00:00"/>
    <d v="2025-05-19T00:00:00"/>
    <d v="2025-01-25T00:00:00"/>
    <d v="2025-05-19T00:00:00"/>
  </r>
  <r>
    <x v="1459"/>
    <n v="58852"/>
    <x v="444"/>
    <n v="43219"/>
    <n v="43472"/>
    <n v="249"/>
    <n v="225"/>
    <n v="39203.94"/>
    <n v="440"/>
    <n v="1.96"/>
    <n v="174.24"/>
    <n v="46700"/>
    <n v="473"/>
    <n v="368"/>
    <n v="1407.9"/>
    <n v="44624.15"/>
    <d v="2024-11-08T00:00:00"/>
    <d v="2025-05-07T00:00:00"/>
    <d v="2024-11-08T00:00:00"/>
    <d v="2025-05-07T00:00:00"/>
  </r>
  <r>
    <x v="1460"/>
    <n v="97264"/>
    <x v="256"/>
    <n v="81331"/>
    <n v="46180"/>
    <n v="1980"/>
    <n v="600"/>
    <n v="228647.85"/>
    <n v="240.82"/>
    <n v="0.4"/>
    <n v="381.08"/>
    <n v="52092"/>
    <n v="2391"/>
    <n v="606"/>
    <n v="3589.19"/>
    <n v="232407.75"/>
    <d v="2024-12-14T00:00:00"/>
    <d v="2025-05-17T00:00:00"/>
    <d v="2024-12-14T00:00:00"/>
    <d v="2025-05-17T00:00:00"/>
  </r>
  <r>
    <x v="1461"/>
    <n v="87282"/>
    <x v="255"/>
    <n v="79681"/>
    <n v="23268"/>
    <n v="143"/>
    <n v="134"/>
    <n v="23776.18"/>
    <n v="551"/>
    <n v="4.1100000000000003"/>
    <n v="177.43"/>
    <n v="25813"/>
    <n v="653"/>
    <n v="324"/>
    <n v="848.64"/>
    <n v="33155.07"/>
    <d v="2025-01-06T00:00:00"/>
    <d v="2025-05-09T00:00:00"/>
    <d v="2025-01-06T00:00:00"/>
    <d v="2025-05-09T00:00:00"/>
  </r>
  <r>
    <x v="1462"/>
    <n v="41320"/>
    <x v="672"/>
    <n v="95729"/>
    <n v="25817"/>
    <n v="3916"/>
    <n v="911"/>
    <n v="218756.33"/>
    <n v="275.69"/>
    <n v="0.3"/>
    <n v="240.13"/>
    <n v="28740"/>
    <n v="4098"/>
    <n v="1078"/>
    <n v="1967.68"/>
    <n v="219165.92"/>
    <d v="2024-10-31T00:00:00"/>
    <d v="2025-05-07T00:00:00"/>
    <d v="2024-10-31T00:00:00"/>
    <d v="2025-05-07T00:00:00"/>
  </r>
  <r>
    <x v="1463"/>
    <n v="58377"/>
    <x v="658"/>
    <n v="82365"/>
    <n v="38376"/>
    <n v="1793"/>
    <n v="942"/>
    <n v="269851.73"/>
    <n v="401.09"/>
    <n v="0.43"/>
    <n v="286.47000000000003"/>
    <n v="44585"/>
    <n v="2735"/>
    <n v="1134"/>
    <n v="804.11"/>
    <n v="276581.38"/>
    <d v="2024-11-21T00:00:00"/>
    <d v="2025-05-29T00:00:00"/>
    <d v="2024-11-21T00:00:00"/>
    <d v="2025-05-29T00:00:00"/>
  </r>
  <r>
    <x v="1464"/>
    <n v="60363"/>
    <x v="743"/>
    <n v="85959"/>
    <n v="15187"/>
    <n v="4007"/>
    <n v="325"/>
    <n v="37342.980000000003"/>
    <n v="536.65"/>
    <n v="1.65"/>
    <n v="114.9"/>
    <n v="21481"/>
    <n v="4080"/>
    <n v="381"/>
    <n v="2138.94"/>
    <n v="46225.69"/>
    <d v="2024-09-14T00:00:00"/>
    <d v="2025-05-08T00:00:00"/>
    <d v="2024-09-14T00:00:00"/>
    <d v="2025-05-08T00:00:00"/>
  </r>
  <r>
    <x v="1465"/>
    <n v="37187"/>
    <x v="592"/>
    <n v="40040"/>
    <n v="1266"/>
    <n v="268"/>
    <n v="33"/>
    <n v="3795.24"/>
    <n v="728.5"/>
    <n v="22.08"/>
    <n v="115.01"/>
    <n v="8100"/>
    <n v="883"/>
    <n v="61"/>
    <n v="3101.53"/>
    <n v="11722.24"/>
    <d v="2024-12-07T00:00:00"/>
    <d v="2025-05-11T00:00:00"/>
    <d v="2024-12-07T00:00:00"/>
    <d v="2025-05-11T00:00:00"/>
  </r>
  <r>
    <x v="1466"/>
    <n v="89519"/>
    <x v="319"/>
    <n v="33768"/>
    <n v="2004"/>
    <n v="659"/>
    <n v="402"/>
    <n v="167505.10999999999"/>
    <n v="723.12"/>
    <n v="1.8"/>
    <n v="416.68"/>
    <n v="8023"/>
    <n v="1245"/>
    <n v="634"/>
    <n v="4262.5200000000004"/>
    <n v="176737.36"/>
    <d v="2025-02-17T00:00:00"/>
    <d v="2025-05-05T00:00:00"/>
    <d v="2025-02-17T00:00:00"/>
    <d v="2025-05-05T00:00:00"/>
  </r>
  <r>
    <x v="1467"/>
    <n v="98538"/>
    <x v="744"/>
    <n v="73386"/>
    <n v="28750"/>
    <n v="2438"/>
    <n v="843"/>
    <n v="162720.07999999999"/>
    <n v="42.25"/>
    <n v="0.05"/>
    <n v="193.03"/>
    <n v="30178"/>
    <n v="2470"/>
    <n v="1307"/>
    <n v="4173.8599999999997"/>
    <n v="165703.98000000001"/>
    <d v="2024-12-29T00:00:00"/>
    <d v="2025-05-25T00:00:00"/>
    <d v="2024-12-29T00:00:00"/>
    <d v="2025-05-25T00:00:00"/>
  </r>
  <r>
    <x v="1468"/>
    <n v="78542"/>
    <x v="106"/>
    <n v="45628"/>
    <n v="8765"/>
    <n v="105"/>
    <n v="104"/>
    <n v="35919.519999999997"/>
    <n v="534.19000000000005"/>
    <n v="5.14"/>
    <n v="345.38"/>
    <n v="16255"/>
    <n v="393"/>
    <n v="361"/>
    <n v="4759.6899999999996"/>
    <n v="37957.69"/>
    <d v="2024-08-26T00:00:00"/>
    <d v="2025-05-04T00:00:00"/>
    <d v="2024-08-26T00:00:00"/>
    <d v="2025-05-04T00:00:00"/>
  </r>
  <r>
    <x v="1469"/>
    <n v="27163"/>
    <x v="106"/>
    <n v="30185"/>
    <n v="41338"/>
    <n v="152"/>
    <n v="25"/>
    <n v="6767.99"/>
    <n v="185.88"/>
    <n v="7.44"/>
    <n v="270.72000000000003"/>
    <n v="48992"/>
    <n v="798"/>
    <n v="409"/>
    <n v="444.9"/>
    <n v="12371.12"/>
    <d v="2025-03-30T00:00:00"/>
    <d v="2025-05-20T00:00:00"/>
    <d v="2025-03-30T00:00:00"/>
    <d v="2025-05-20T00:00:00"/>
  </r>
  <r>
    <x v="1470"/>
    <n v="29102"/>
    <x v="55"/>
    <n v="97107"/>
    <n v="38393"/>
    <n v="3458"/>
    <n v="553"/>
    <n v="92812.85"/>
    <n v="362.13"/>
    <n v="0.65"/>
    <n v="167.84"/>
    <n v="39722"/>
    <n v="3999"/>
    <n v="1013"/>
    <n v="830.38"/>
    <n v="99042.43"/>
    <d v="2024-10-15T00:00:00"/>
    <d v="2025-05-23T00:00:00"/>
    <d v="2024-10-15T00:00:00"/>
    <d v="2025-05-23T00:00:00"/>
  </r>
  <r>
    <x v="1471"/>
    <n v="82539"/>
    <x v="77"/>
    <n v="53459"/>
    <n v="7459"/>
    <n v="4335"/>
    <n v="982"/>
    <n v="427250.02"/>
    <n v="76.3"/>
    <n v="0.08"/>
    <n v="435.08"/>
    <n v="9066"/>
    <n v="5055"/>
    <n v="1253"/>
    <n v="4066.32"/>
    <n v="427696.51"/>
    <d v="2024-11-01T00:00:00"/>
    <d v="2025-05-19T00:00:00"/>
    <d v="2024-11-01T00:00:00"/>
    <d v="2025-05-19T00:00:00"/>
  </r>
  <r>
    <x v="1472"/>
    <n v="32344"/>
    <x v="524"/>
    <n v="32355"/>
    <n v="31393"/>
    <n v="759"/>
    <n v="677"/>
    <n v="158551.54"/>
    <n v="601.17999999999995"/>
    <n v="0.89"/>
    <n v="234.2"/>
    <n v="33097"/>
    <n v="1624"/>
    <n v="1050"/>
    <n v="5398.23"/>
    <n v="168049.97"/>
    <d v="2024-11-15T00:00:00"/>
    <d v="2025-05-30T00:00:00"/>
    <d v="2024-11-15T00:00:00"/>
    <d v="2025-05-30T00:00:00"/>
  </r>
  <r>
    <x v="1473"/>
    <n v="72383"/>
    <x v="693"/>
    <n v="69177"/>
    <n v="39556"/>
    <n v="895"/>
    <n v="864"/>
    <n v="210610.98"/>
    <n v="202.22"/>
    <n v="0.23"/>
    <n v="243.76"/>
    <n v="48204"/>
    <n v="1734"/>
    <n v="1208"/>
    <n v="1350.55"/>
    <n v="219815.23"/>
    <d v="2024-06-20T00:00:00"/>
    <d v="2025-05-25T00:00:00"/>
    <d v="2024-06-20T00:00:00"/>
    <d v="2025-05-25T00:00:00"/>
  </r>
  <r>
    <x v="1474"/>
    <n v="68039"/>
    <x v="738"/>
    <n v="38896"/>
    <n v="30299"/>
    <n v="4917"/>
    <n v="22"/>
    <n v="8311.44"/>
    <n v="791.51"/>
    <n v="35.979999999999997"/>
    <n v="377.79"/>
    <n v="33076"/>
    <n v="5611"/>
    <n v="372"/>
    <n v="3944.63"/>
    <n v="15745.53"/>
    <d v="2024-09-26T00:00:00"/>
    <d v="2025-05-04T00:00:00"/>
    <d v="2024-09-26T00:00:00"/>
    <d v="2025-05-04T00:00:00"/>
  </r>
  <r>
    <x v="1475"/>
    <n v="95017"/>
    <x v="704"/>
    <n v="78505"/>
    <n v="17746"/>
    <n v="2495"/>
    <n v="880"/>
    <n v="326140.43"/>
    <n v="91.63"/>
    <n v="0.1"/>
    <n v="370.61"/>
    <n v="20141"/>
    <n v="2970"/>
    <n v="1194"/>
    <n v="3456.91"/>
    <n v="331079.53999999998"/>
    <d v="2025-04-23T00:00:00"/>
    <d v="2025-05-24T00:00:00"/>
    <d v="2025-04-23T00:00:00"/>
    <d v="2025-05-24T00:00:00"/>
  </r>
  <r>
    <x v="1476"/>
    <n v="36184"/>
    <x v="51"/>
    <n v="91046"/>
    <n v="37932"/>
    <n v="1215"/>
    <n v="961"/>
    <n v="94988.52"/>
    <n v="17.100000000000001"/>
    <n v="0.02"/>
    <n v="98.84"/>
    <n v="43171"/>
    <n v="1968"/>
    <n v="1279"/>
    <n v="4614.29"/>
    <n v="100437.75999999999"/>
    <d v="2025-04-08T00:00:00"/>
    <d v="2025-05-07T00:00:00"/>
    <d v="2025-04-08T00:00:00"/>
    <d v="2025-05-07T00:00:00"/>
  </r>
  <r>
    <x v="1477"/>
    <n v="29096"/>
    <x v="395"/>
    <n v="77582"/>
    <n v="25036"/>
    <n v="61"/>
    <n v="43"/>
    <n v="10117.86"/>
    <n v="624.26"/>
    <n v="14.52"/>
    <n v="235.3"/>
    <n v="30394"/>
    <n v="411"/>
    <n v="423"/>
    <n v="766.27"/>
    <n v="10792.69"/>
    <d v="2024-07-02T00:00:00"/>
    <d v="2025-05-08T00:00:00"/>
    <d v="2024-07-02T00:00:00"/>
    <d v="2025-05-08T00:00:00"/>
  </r>
  <r>
    <x v="1478"/>
    <n v="74878"/>
    <x v="671"/>
    <n v="62238"/>
    <n v="39468"/>
    <n v="959"/>
    <n v="402"/>
    <n v="178554.29"/>
    <n v="593.46"/>
    <n v="1.48"/>
    <n v="444.16"/>
    <n v="41884"/>
    <n v="1563"/>
    <n v="633"/>
    <n v="4425.0600000000004"/>
    <n v="182407.77"/>
    <d v="2025-04-16T00:00:00"/>
    <d v="2025-05-20T00:00:00"/>
    <d v="2025-04-16T00:00:00"/>
    <d v="2025-05-20T00:00:00"/>
  </r>
  <r>
    <x v="1479"/>
    <n v="99114"/>
    <x v="745"/>
    <n v="53368"/>
    <n v="29099"/>
    <n v="1186"/>
    <n v="238"/>
    <n v="56628.56"/>
    <n v="727.22"/>
    <n v="3.06"/>
    <n v="237.94"/>
    <n v="38322"/>
    <n v="1899"/>
    <n v="454"/>
    <n v="4802.3500000000004"/>
    <n v="59600.06"/>
    <d v="2025-01-06T00:00:00"/>
    <d v="2025-05-12T00:00:00"/>
    <d v="2025-01-06T00:00:00"/>
    <d v="2025-05-12T00:00:00"/>
  </r>
  <r>
    <x v="1480"/>
    <n v="51419"/>
    <x v="304"/>
    <n v="43767"/>
    <n v="6966"/>
    <n v="631"/>
    <n v="144"/>
    <n v="57716.23"/>
    <n v="139.13999999999999"/>
    <n v="0.97"/>
    <n v="400.81"/>
    <n v="9412"/>
    <n v="905"/>
    <n v="267"/>
    <n v="2716.76"/>
    <n v="58682.28"/>
    <d v="2024-10-27T00:00:00"/>
    <d v="2025-05-09T00:00:00"/>
    <d v="2024-10-27T00:00:00"/>
    <d v="2025-05-09T00:00:00"/>
  </r>
  <r>
    <x v="1481"/>
    <n v="78916"/>
    <x v="746"/>
    <n v="78575"/>
    <n v="43465"/>
    <n v="4089"/>
    <n v="803"/>
    <n v="370009.23"/>
    <n v="551.17999999999995"/>
    <n v="0.69"/>
    <n v="460.78"/>
    <n v="52726"/>
    <n v="4256"/>
    <n v="1247"/>
    <n v="3540.7"/>
    <n v="374949.7"/>
    <d v="2025-03-29T00:00:00"/>
    <d v="2025-05-26T00:00:00"/>
    <d v="2025-03-29T00:00:00"/>
    <d v="2025-05-26T00:00:00"/>
  </r>
  <r>
    <x v="1482"/>
    <n v="97576"/>
    <x v="97"/>
    <n v="49477"/>
    <n v="16627"/>
    <n v="4808"/>
    <n v="449"/>
    <n v="41579.730000000003"/>
    <n v="250"/>
    <n v="0.56000000000000005"/>
    <n v="92.61"/>
    <n v="17833"/>
    <n v="5204"/>
    <n v="929"/>
    <n v="768.64"/>
    <n v="42300.67"/>
    <d v="2024-09-05T00:00:00"/>
    <d v="2025-05-19T00:00:00"/>
    <d v="2024-09-05T00:00:00"/>
    <d v="2025-05-19T00:00:00"/>
  </r>
  <r>
    <x v="1483"/>
    <n v="94683"/>
    <x v="747"/>
    <n v="71514"/>
    <n v="31952"/>
    <n v="3264"/>
    <n v="390"/>
    <n v="104652.65"/>
    <n v="908.65"/>
    <n v="2.33"/>
    <n v="268.33999999999997"/>
    <n v="40021"/>
    <n v="3745"/>
    <n v="652"/>
    <n v="1985.08"/>
    <n v="107398"/>
    <d v="2024-06-16T00:00:00"/>
    <d v="2025-05-02T00:00:00"/>
    <d v="2024-06-16T00:00:00"/>
    <d v="2025-05-02T00:00:00"/>
  </r>
  <r>
    <x v="1484"/>
    <n v="97193"/>
    <x v="65"/>
    <n v="68082"/>
    <n v="19340"/>
    <n v="480"/>
    <n v="346"/>
    <n v="127971.04"/>
    <n v="740.79"/>
    <n v="2.14"/>
    <n v="369.86"/>
    <n v="20514"/>
    <n v="590"/>
    <n v="833"/>
    <n v="5133.68"/>
    <n v="130010.17"/>
    <d v="2024-08-21T00:00:00"/>
    <d v="2025-05-09T00:00:00"/>
    <d v="2024-08-21T00:00:00"/>
    <d v="2025-05-09T00:00:00"/>
  </r>
  <r>
    <x v="1485"/>
    <n v="32631"/>
    <x v="276"/>
    <n v="97008"/>
    <n v="27455"/>
    <n v="4882"/>
    <n v="923"/>
    <n v="349023.75"/>
    <n v="796.68"/>
    <n v="0.86"/>
    <n v="378.14"/>
    <n v="29288"/>
    <n v="5690"/>
    <n v="1376"/>
    <n v="2795.16"/>
    <n v="355399.09"/>
    <d v="2024-12-31T00:00:00"/>
    <d v="2025-05-19T00:00:00"/>
    <d v="2024-12-31T00:00:00"/>
    <d v="2025-05-19T00:00:00"/>
  </r>
  <r>
    <x v="1486"/>
    <n v="29635"/>
    <x v="254"/>
    <n v="50064"/>
    <n v="10440"/>
    <n v="2411"/>
    <n v="823"/>
    <n v="13367.23"/>
    <n v="84.98"/>
    <n v="0.1"/>
    <n v="16.239999999999998"/>
    <n v="20418"/>
    <n v="2796"/>
    <n v="1049"/>
    <n v="1993.07"/>
    <n v="13502.93"/>
    <d v="2024-08-09T00:00:00"/>
    <d v="2025-05-07T00:00:00"/>
    <d v="2024-08-09T00:00:00"/>
    <d v="2025-05-07T00:00:00"/>
  </r>
  <r>
    <x v="1487"/>
    <n v="20530"/>
    <x v="748"/>
    <n v="39551"/>
    <n v="28894"/>
    <n v="2037"/>
    <n v="856"/>
    <n v="321841.27"/>
    <n v="844.54"/>
    <n v="0.99"/>
    <n v="375.98"/>
    <n v="30431"/>
    <n v="2286"/>
    <n v="1077"/>
    <n v="4866.3"/>
    <n v="323054.43"/>
    <d v="2024-10-24T00:00:00"/>
    <d v="2025-05-20T00:00:00"/>
    <d v="2024-10-24T00:00:00"/>
    <d v="2025-05-20T00:00:00"/>
  </r>
  <r>
    <x v="1488"/>
    <n v="54956"/>
    <x v="20"/>
    <n v="45615"/>
    <n v="1381"/>
    <n v="465"/>
    <n v="439"/>
    <n v="141833.59"/>
    <n v="139.22"/>
    <n v="0.32"/>
    <n v="323.08"/>
    <n v="8544"/>
    <n v="1381"/>
    <n v="877"/>
    <n v="3820.35"/>
    <n v="144606.60999999999"/>
    <d v="2024-10-12T00:00:00"/>
    <d v="2025-05-02T00:00:00"/>
    <d v="2024-10-12T00:00:00"/>
    <d v="2025-05-02T00:00:00"/>
  </r>
  <r>
    <x v="1489"/>
    <n v="81858"/>
    <x v="440"/>
    <n v="88714"/>
    <n v="12280"/>
    <n v="2512"/>
    <n v="713"/>
    <n v="192784.63"/>
    <n v="434.06"/>
    <n v="0.61"/>
    <n v="270.39"/>
    <n v="20051"/>
    <n v="3315"/>
    <n v="1106"/>
    <n v="4463.5200000000004"/>
    <n v="200122.28"/>
    <d v="2024-07-09T00:00:00"/>
    <d v="2025-05-08T00:00:00"/>
    <d v="2024-07-09T00:00:00"/>
    <d v="2025-05-08T00:00:00"/>
  </r>
  <r>
    <x v="1490"/>
    <n v="31116"/>
    <x v="749"/>
    <n v="65895"/>
    <n v="13600"/>
    <n v="3021"/>
    <n v="184"/>
    <n v="45740.99"/>
    <n v="121.58"/>
    <n v="0.66"/>
    <n v="248.59"/>
    <n v="16941"/>
    <n v="3883"/>
    <n v="403"/>
    <n v="1396.39"/>
    <n v="52111.95"/>
    <d v="2024-09-29T00:00:00"/>
    <d v="2025-05-30T00:00:00"/>
    <d v="2024-09-29T00:00:00"/>
    <d v="2025-05-30T00:00:00"/>
  </r>
  <r>
    <x v="1491"/>
    <n v="53577"/>
    <x v="72"/>
    <n v="57648"/>
    <n v="4618"/>
    <n v="1536"/>
    <n v="447"/>
    <n v="149729.78"/>
    <n v="174.4"/>
    <n v="0.39"/>
    <n v="334.97"/>
    <n v="7365"/>
    <n v="1553"/>
    <n v="893"/>
    <n v="1427.01"/>
    <n v="159127.82999999999"/>
    <d v="2025-04-23T00:00:00"/>
    <d v="2025-05-04T00:00:00"/>
    <d v="2025-04-23T00:00:00"/>
    <d v="2025-05-04T00:00:00"/>
  </r>
  <r>
    <x v="1492"/>
    <n v="31992"/>
    <x v="518"/>
    <n v="64001"/>
    <n v="43257"/>
    <n v="574"/>
    <n v="280"/>
    <n v="35322.1"/>
    <n v="35.770000000000003"/>
    <n v="0.13"/>
    <n v="126.15"/>
    <n v="49664"/>
    <n v="1380"/>
    <n v="390"/>
    <n v="1039.96"/>
    <n v="37416.400000000001"/>
    <d v="2024-07-11T00:00:00"/>
    <d v="2025-05-01T00:00:00"/>
    <d v="2024-07-11T00:00:00"/>
    <d v="2025-05-01T00:00:00"/>
  </r>
  <r>
    <x v="1493"/>
    <n v="90390"/>
    <x v="39"/>
    <n v="64307"/>
    <n v="3444"/>
    <n v="871"/>
    <n v="823"/>
    <n v="52438.47"/>
    <n v="308.08"/>
    <n v="0.37"/>
    <n v="63.72"/>
    <n v="5035"/>
    <n v="1656"/>
    <n v="1231"/>
    <n v="3785.57"/>
    <n v="60632.66"/>
    <d v="2024-09-17T00:00:00"/>
    <d v="2025-05-11T00:00:00"/>
    <d v="2024-09-17T00:00:00"/>
    <d v="2025-05-11T00:00:00"/>
  </r>
  <r>
    <x v="1494"/>
    <n v="51952"/>
    <x v="345"/>
    <n v="80374"/>
    <n v="6190"/>
    <n v="4339"/>
    <n v="818"/>
    <n v="169656.65"/>
    <n v="397.97"/>
    <n v="0.49"/>
    <n v="207.4"/>
    <n v="11755"/>
    <n v="5187"/>
    <n v="1210"/>
    <n v="4954.28"/>
    <n v="177806.21"/>
    <d v="2025-03-12T00:00:00"/>
    <d v="2025-05-22T00:00:00"/>
    <d v="2025-03-12T00:00:00"/>
    <d v="2025-05-22T00:00:00"/>
  </r>
  <r>
    <x v="1495"/>
    <n v="35512"/>
    <x v="561"/>
    <n v="38301"/>
    <n v="21813"/>
    <n v="275"/>
    <n v="151"/>
    <n v="2211.06"/>
    <n v="821.83"/>
    <n v="5.44"/>
    <n v="14.64"/>
    <n v="28863"/>
    <n v="920"/>
    <n v="476"/>
    <n v="4631.45"/>
    <n v="10121.93"/>
    <d v="2024-11-30T00:00:00"/>
    <d v="2025-05-13T00:00:00"/>
    <d v="2024-11-30T00:00:00"/>
    <d v="2025-05-13T00:00:00"/>
  </r>
  <r>
    <x v="1496"/>
    <n v="35426"/>
    <x v="750"/>
    <n v="74791"/>
    <n v="24604"/>
    <n v="3265"/>
    <n v="34"/>
    <n v="13407.5"/>
    <n v="554.05999999999995"/>
    <n v="16.3"/>
    <n v="394.34"/>
    <n v="27123"/>
    <n v="3846"/>
    <n v="267"/>
    <n v="1987.53"/>
    <n v="18659.18"/>
    <d v="2025-04-07T00:00:00"/>
    <d v="2025-05-17T00:00:00"/>
    <d v="2025-04-07T00:00:00"/>
    <d v="2025-05-17T00:00:00"/>
  </r>
  <r>
    <x v="1497"/>
    <n v="99925"/>
    <x v="486"/>
    <n v="55463"/>
    <n v="1244"/>
    <n v="286"/>
    <n v="119"/>
    <n v="2852.91"/>
    <n v="414.99"/>
    <n v="3.49"/>
    <n v="23.97"/>
    <n v="1809"/>
    <n v="431"/>
    <n v="377"/>
    <n v="960.91"/>
    <n v="12356.95"/>
    <d v="2024-10-30T00:00:00"/>
    <d v="2025-05-19T00:00:00"/>
    <d v="2024-10-30T00:00:00"/>
    <d v="2025-05-19T00:00:00"/>
  </r>
  <r>
    <x v="1498"/>
    <n v="62354"/>
    <x v="709"/>
    <n v="68570"/>
    <n v="7534"/>
    <n v="1230"/>
    <n v="947"/>
    <n v="55586.59"/>
    <n v="943.73"/>
    <n v="1"/>
    <n v="58.7"/>
    <n v="12785"/>
    <n v="1349"/>
    <n v="1162"/>
    <n v="5356.31"/>
    <n v="55881.82"/>
    <d v="2024-09-06T00:00:00"/>
    <d v="2025-05-30T00:00:00"/>
    <d v="2024-09-06T00:00:00"/>
    <d v="2025-05-30T00:00:00"/>
  </r>
  <r>
    <x v="1499"/>
    <n v="70697"/>
    <x v="27"/>
    <n v="41357"/>
    <n v="1937"/>
    <n v="380"/>
    <n v="365"/>
    <n v="12766.71"/>
    <n v="922.9"/>
    <n v="2.5299999999999998"/>
    <n v="34.979999999999997"/>
    <n v="5951"/>
    <n v="463"/>
    <n v="573"/>
    <n v="3799.99"/>
    <n v="13346.06"/>
    <d v="2024-10-19T00:00:00"/>
    <d v="2025-05-01T00:00:00"/>
    <d v="2024-10-19T00:00:00"/>
    <d v="2025-05-01T00:00:00"/>
  </r>
  <r>
    <x v="1500"/>
    <n v="69545"/>
    <x v="405"/>
    <n v="82429"/>
    <n v="48891"/>
    <n v="1939"/>
    <n v="696"/>
    <n v="201686.22"/>
    <n v="604.29"/>
    <n v="0.87"/>
    <n v="289.77999999999997"/>
    <n v="54823"/>
    <n v="2500"/>
    <n v="1015"/>
    <n v="2309.15"/>
    <n v="206024.9"/>
    <d v="2024-07-30T00:00:00"/>
    <d v="2025-05-19T00:00:00"/>
    <d v="2024-07-30T00:00:00"/>
    <d v="2025-05-19T00:00:00"/>
  </r>
  <r>
    <x v="1501"/>
    <n v="83305"/>
    <x v="441"/>
    <n v="72851"/>
    <n v="11874"/>
    <n v="1649"/>
    <n v="526"/>
    <n v="206092.33"/>
    <n v="476.87"/>
    <n v="0.91"/>
    <n v="391.81"/>
    <n v="14148"/>
    <n v="1834"/>
    <n v="604"/>
    <n v="676.08"/>
    <n v="210714.81"/>
    <d v="2024-09-07T00:00:00"/>
    <d v="2025-05-08T00:00:00"/>
    <d v="2024-09-07T00:00:00"/>
    <d v="2025-05-08T00:00:00"/>
  </r>
  <r>
    <x v="1502"/>
    <n v="34328"/>
    <x v="751"/>
    <n v="42679"/>
    <n v="21558"/>
    <n v="3356"/>
    <n v="493"/>
    <n v="243063.34"/>
    <n v="161.62"/>
    <n v="0.33"/>
    <n v="493.03"/>
    <n v="27377"/>
    <n v="3519"/>
    <n v="759"/>
    <n v="755.66"/>
    <n v="243322.32"/>
    <d v="2025-01-05T00:00:00"/>
    <d v="2025-05-22T00:00:00"/>
    <d v="2025-01-05T00:00:00"/>
    <d v="2025-05-22T00:00:00"/>
  </r>
  <r>
    <x v="1503"/>
    <n v="27447"/>
    <x v="521"/>
    <n v="50271"/>
    <n v="839"/>
    <n v="735"/>
    <n v="709"/>
    <n v="226646.9"/>
    <n v="189.27"/>
    <n v="0.27"/>
    <n v="319.67"/>
    <n v="10676"/>
    <n v="867"/>
    <n v="1097"/>
    <n v="2464.4299999999998"/>
    <n v="227573.08"/>
    <d v="2024-12-19T00:00:00"/>
    <d v="2025-05-27T00:00:00"/>
    <d v="2024-12-19T00:00:00"/>
    <d v="2025-05-27T00:00:00"/>
  </r>
  <r>
    <x v="1504"/>
    <n v="63086"/>
    <x v="220"/>
    <n v="30638"/>
    <n v="8209"/>
    <n v="1234"/>
    <n v="130"/>
    <n v="42242.66"/>
    <n v="917.66"/>
    <n v="7.06"/>
    <n v="324.94"/>
    <n v="12454"/>
    <n v="1759"/>
    <n v="433"/>
    <n v="3483.95"/>
    <n v="43458.76"/>
    <d v="2024-10-22T00:00:00"/>
    <d v="2025-05-12T00:00:00"/>
    <d v="2024-10-22T00:00:00"/>
    <d v="2025-05-12T00:00:00"/>
  </r>
  <r>
    <x v="1505"/>
    <n v="77304"/>
    <x v="122"/>
    <n v="45642"/>
    <n v="10067"/>
    <n v="677"/>
    <n v="648"/>
    <n v="112673.35"/>
    <n v="258.04000000000002"/>
    <n v="0.4"/>
    <n v="173.88"/>
    <n v="10147"/>
    <n v="763"/>
    <n v="911"/>
    <n v="3004.92"/>
    <n v="115596.4"/>
    <d v="2025-01-23T00:00:00"/>
    <d v="2025-05-15T00:00:00"/>
    <d v="2025-01-23T00:00:00"/>
    <d v="2025-05-15T00:00:00"/>
  </r>
  <r>
    <x v="1506"/>
    <n v="92799"/>
    <x v="494"/>
    <n v="85810"/>
    <n v="13691"/>
    <n v="3524"/>
    <n v="513"/>
    <n v="38257.21"/>
    <n v="881.54"/>
    <n v="1.72"/>
    <n v="74.58"/>
    <n v="23191"/>
    <n v="4180"/>
    <n v="842"/>
    <n v="4987.55"/>
    <n v="40120.720000000001"/>
    <d v="2024-06-02T00:00:00"/>
    <d v="2025-05-11T00:00:00"/>
    <d v="2024-06-02T00:00:00"/>
    <d v="2025-05-11T00:00:00"/>
  </r>
  <r>
    <x v="1507"/>
    <n v="37085"/>
    <x v="185"/>
    <n v="65702"/>
    <n v="14847"/>
    <n v="4705"/>
    <n v="843"/>
    <n v="150679.49"/>
    <n v="735.07"/>
    <n v="0.87"/>
    <n v="178.74"/>
    <n v="23118"/>
    <n v="5540"/>
    <n v="982"/>
    <n v="2605.39"/>
    <n v="157508.28"/>
    <d v="2025-02-10T00:00:00"/>
    <d v="2025-05-20T00:00:00"/>
    <d v="2025-02-10T00:00:00"/>
    <d v="2025-05-20T00:00:00"/>
  </r>
  <r>
    <x v="1508"/>
    <n v="74325"/>
    <x v="402"/>
    <n v="68767"/>
    <n v="28756"/>
    <n v="3876"/>
    <n v="745"/>
    <n v="32465.41"/>
    <n v="200.37"/>
    <n v="0.27"/>
    <n v="43.58"/>
    <n v="35317"/>
    <n v="4731"/>
    <n v="1230"/>
    <n v="4510.1400000000003"/>
    <n v="33872.99"/>
    <d v="2025-02-08T00:00:00"/>
    <d v="2025-05-03T00:00:00"/>
    <d v="2025-02-08T00:00:00"/>
    <d v="2025-05-03T00:00:00"/>
  </r>
  <r>
    <x v="1509"/>
    <n v="98243"/>
    <x v="485"/>
    <n v="52743"/>
    <n v="11290"/>
    <n v="1363"/>
    <n v="832"/>
    <n v="289101.59000000003"/>
    <n v="253.48"/>
    <n v="0.3"/>
    <n v="347.48"/>
    <n v="20920"/>
    <n v="1581"/>
    <n v="1040"/>
    <n v="2735.88"/>
    <n v="298521.7"/>
    <d v="2024-11-14T00:00:00"/>
    <d v="2025-05-05T00:00:00"/>
    <d v="2024-11-14T00:00:00"/>
    <d v="2025-05-05T00:00:00"/>
  </r>
  <r>
    <x v="1510"/>
    <n v="26125"/>
    <x v="163"/>
    <n v="77511"/>
    <n v="36976"/>
    <n v="4480"/>
    <n v="232"/>
    <n v="84388.32"/>
    <n v="593.30999999999995"/>
    <n v="2.56"/>
    <n v="363.74"/>
    <n v="43769"/>
    <n v="5440"/>
    <n v="280"/>
    <n v="3250.54"/>
    <n v="89996.4"/>
    <d v="2024-12-29T00:00:00"/>
    <d v="2025-05-27T00:00:00"/>
    <d v="2024-12-29T00:00:00"/>
    <d v="2025-05-27T00:00:00"/>
  </r>
  <r>
    <x v="1511"/>
    <n v="97185"/>
    <x v="752"/>
    <n v="41880"/>
    <n v="18283"/>
    <n v="2344"/>
    <n v="835"/>
    <n v="55508.31"/>
    <n v="147.37"/>
    <n v="0.18"/>
    <n v="66.48"/>
    <n v="23603"/>
    <n v="2879"/>
    <n v="1295"/>
    <n v="277.11"/>
    <n v="60504.71"/>
    <d v="2025-03-18T00:00:00"/>
    <d v="2025-05-25T00:00:00"/>
    <d v="2025-03-18T00:00:00"/>
    <d v="2025-05-25T00:00:00"/>
  </r>
  <r>
    <x v="1512"/>
    <n v="82827"/>
    <x v="753"/>
    <n v="61437"/>
    <n v="21019"/>
    <n v="3706"/>
    <n v="339"/>
    <n v="165154.60999999999"/>
    <n v="190.49"/>
    <n v="0.56000000000000005"/>
    <n v="487.18"/>
    <n v="24204"/>
    <n v="3872"/>
    <n v="599"/>
    <n v="4563.97"/>
    <n v="168638.01"/>
    <d v="2025-04-21T00:00:00"/>
    <d v="2025-05-27T00:00:00"/>
    <d v="2025-04-21T00:00:00"/>
    <d v="2025-05-27T00:00:00"/>
  </r>
  <r>
    <x v="1513"/>
    <n v="31403"/>
    <x v="85"/>
    <n v="90477"/>
    <n v="34574"/>
    <n v="2111"/>
    <n v="345"/>
    <n v="74291.820000000007"/>
    <n v="331.35"/>
    <n v="0.96"/>
    <n v="215.34"/>
    <n v="36033"/>
    <n v="2392"/>
    <n v="480"/>
    <n v="707.2"/>
    <n v="76603.199999999997"/>
    <d v="2025-01-19T00:00:00"/>
    <d v="2025-05-14T00:00:00"/>
    <d v="2025-01-19T00:00:00"/>
    <d v="2025-05-14T00:00:00"/>
  </r>
  <r>
    <x v="1514"/>
    <n v="43952"/>
    <x v="7"/>
    <n v="45227"/>
    <n v="14260"/>
    <n v="644"/>
    <n v="627"/>
    <n v="69083.58"/>
    <n v="752.58"/>
    <n v="1.2"/>
    <n v="110.18"/>
    <n v="23312"/>
    <n v="1125"/>
    <n v="845"/>
    <n v="1426.27"/>
    <n v="70801.789999999994"/>
    <d v="2024-11-26T00:00:00"/>
    <d v="2025-05-26T00:00:00"/>
    <d v="2024-11-26T00:00:00"/>
    <d v="2025-05-26T00:00:00"/>
  </r>
  <r>
    <x v="1515"/>
    <n v="74039"/>
    <x v="388"/>
    <n v="34334"/>
    <n v="31960"/>
    <n v="2702"/>
    <n v="124"/>
    <n v="27222.65"/>
    <n v="739.88"/>
    <n v="5.97"/>
    <n v="219.54"/>
    <n v="38710"/>
    <n v="3627"/>
    <n v="311"/>
    <n v="954.8"/>
    <n v="28030.880000000001"/>
    <d v="2024-08-25T00:00:00"/>
    <d v="2025-05-21T00:00:00"/>
    <d v="2024-08-25T00:00:00"/>
    <d v="2025-05-21T00:00:00"/>
  </r>
  <r>
    <x v="1516"/>
    <n v="44425"/>
    <x v="754"/>
    <n v="48961"/>
    <n v="33943"/>
    <n v="2449"/>
    <n v="657"/>
    <n v="52550.71"/>
    <n v="495.23"/>
    <n v="0.75"/>
    <n v="79.989999999999995"/>
    <n v="40947"/>
    <n v="3009"/>
    <n v="832"/>
    <n v="1224.74"/>
    <n v="54674.31"/>
    <d v="2025-03-01T00:00:00"/>
    <d v="2025-05-13T00:00:00"/>
    <d v="2025-03-01T00:00:00"/>
    <d v="2025-05-13T00:00:00"/>
  </r>
  <r>
    <x v="428"/>
    <n v="45649"/>
    <x v="150"/>
    <n v="34099"/>
    <n v="32071"/>
    <n v="3757"/>
    <n v="222"/>
    <n v="46623.24"/>
    <n v="837.95"/>
    <n v="3.77"/>
    <n v="210.01"/>
    <n v="39923"/>
    <n v="4291"/>
    <n v="612"/>
    <n v="1376.42"/>
    <n v="52852.92"/>
    <d v="2024-12-31T00:00:00"/>
    <d v="2025-05-15T00:00:00"/>
    <d v="2024-12-31T00:00:00"/>
    <d v="2025-05-15T00:00:00"/>
  </r>
  <r>
    <x v="1517"/>
    <n v="77367"/>
    <x v="28"/>
    <n v="68180"/>
    <n v="5152"/>
    <n v="4461"/>
    <n v="983"/>
    <n v="16876.13"/>
    <n v="429.62"/>
    <n v="0.44"/>
    <n v="17.170000000000002"/>
    <n v="5516"/>
    <n v="5068"/>
    <n v="1391"/>
    <n v="4738.38"/>
    <n v="20237.060000000001"/>
    <d v="2025-04-04T00:00:00"/>
    <d v="2025-05-23T00:00:00"/>
    <d v="2025-04-04T00:00:00"/>
    <d v="2025-05-23T00:00:00"/>
  </r>
  <r>
    <x v="1518"/>
    <n v="57471"/>
    <x v="17"/>
    <n v="78762"/>
    <n v="22015"/>
    <n v="1549"/>
    <n v="361"/>
    <n v="27462.97"/>
    <n v="151.87"/>
    <n v="0.42"/>
    <n v="76.069999999999993"/>
    <n v="25663"/>
    <n v="1630"/>
    <n v="465"/>
    <n v="2058.65"/>
    <n v="33166.32"/>
    <d v="2025-04-25T00:00:00"/>
    <d v="2025-05-18T00:00:00"/>
    <d v="2025-04-25T00:00:00"/>
    <d v="2025-05-18T00:00:00"/>
  </r>
  <r>
    <x v="1519"/>
    <n v="38802"/>
    <x v="725"/>
    <n v="46411"/>
    <n v="30166"/>
    <n v="25"/>
    <n v="20"/>
    <n v="1592.65"/>
    <n v="593.44000000000005"/>
    <n v="29.67"/>
    <n v="79.63"/>
    <n v="34715"/>
    <n v="906"/>
    <n v="249"/>
    <n v="3992.29"/>
    <n v="6558.41"/>
    <d v="2025-03-03T00:00:00"/>
    <d v="2025-05-23T00:00:00"/>
    <d v="2025-03-03T00:00:00"/>
    <d v="2025-05-23T00:00:00"/>
  </r>
  <r>
    <x v="1520"/>
    <n v="28436"/>
    <x v="625"/>
    <n v="40086"/>
    <n v="18240"/>
    <n v="952"/>
    <n v="395"/>
    <n v="65798.720000000001"/>
    <n v="341.32"/>
    <n v="0.86"/>
    <n v="166.58"/>
    <n v="19985"/>
    <n v="1361"/>
    <n v="704"/>
    <n v="1407.56"/>
    <n v="66697.88"/>
    <d v="2024-10-01T00:00:00"/>
    <d v="2025-05-12T00:00:00"/>
    <d v="2024-10-01T00:00:00"/>
    <d v="2025-05-12T00:00:00"/>
  </r>
  <r>
    <x v="1521"/>
    <n v="38651"/>
    <x v="351"/>
    <n v="67249"/>
    <n v="24349"/>
    <n v="939"/>
    <n v="605"/>
    <n v="137389.21"/>
    <n v="229.27"/>
    <n v="0.38"/>
    <n v="227.09"/>
    <n v="28659"/>
    <n v="1931"/>
    <n v="984"/>
    <n v="1790.12"/>
    <n v="143428.66"/>
    <d v="2024-09-07T00:00:00"/>
    <d v="2025-05-11T00:00:00"/>
    <d v="2024-09-07T00:00:00"/>
    <d v="2025-05-11T00:00:00"/>
  </r>
  <r>
    <x v="1522"/>
    <n v="86201"/>
    <x v="703"/>
    <n v="53237"/>
    <n v="43488"/>
    <n v="3701"/>
    <n v="534"/>
    <n v="82035.649999999994"/>
    <n v="920.33"/>
    <n v="1.72"/>
    <n v="153.62"/>
    <n v="52868"/>
    <n v="3816"/>
    <n v="683"/>
    <n v="1816.65"/>
    <n v="83711.41"/>
    <d v="2025-04-10T00:00:00"/>
    <d v="2025-05-12T00:00:00"/>
    <d v="2025-04-10T00:00:00"/>
    <d v="2025-05-12T00:00:00"/>
  </r>
  <r>
    <x v="1523"/>
    <n v="95664"/>
    <x v="32"/>
    <n v="78022"/>
    <n v="3236"/>
    <n v="966"/>
    <n v="176"/>
    <n v="50672.19"/>
    <n v="747.62"/>
    <n v="4.25"/>
    <n v="287.91000000000003"/>
    <n v="5881"/>
    <n v="1668"/>
    <n v="182"/>
    <n v="2352.9"/>
    <n v="58139.63"/>
    <d v="2024-06-21T00:00:00"/>
    <d v="2025-05-27T00:00:00"/>
    <d v="2024-06-21T00:00:00"/>
    <d v="2025-05-27T00:00:00"/>
  </r>
  <r>
    <x v="1524"/>
    <n v="62376"/>
    <x v="144"/>
    <n v="72481"/>
    <n v="23633"/>
    <n v="1511"/>
    <n v="425"/>
    <n v="135690.16"/>
    <n v="115.62"/>
    <n v="0.27"/>
    <n v="319.27"/>
    <n v="27539"/>
    <n v="1759"/>
    <n v="653"/>
    <n v="3874.33"/>
    <n v="145346.25"/>
    <d v="2024-07-13T00:00:00"/>
    <d v="2025-05-01T00:00:00"/>
    <d v="2024-07-13T00:00:00"/>
    <d v="2025-05-01T00:00:00"/>
  </r>
  <r>
    <x v="1525"/>
    <n v="52643"/>
    <x v="755"/>
    <n v="46926"/>
    <n v="39477"/>
    <n v="2775"/>
    <n v="100"/>
    <n v="11881.19"/>
    <n v="974.79"/>
    <n v="9.75"/>
    <n v="118.81"/>
    <n v="43126"/>
    <n v="3189"/>
    <n v="402"/>
    <n v="4954.5600000000004"/>
    <n v="15193.79"/>
    <d v="2024-11-15T00:00:00"/>
    <d v="2025-05-30T00:00:00"/>
    <d v="2024-11-15T00:00:00"/>
    <d v="2025-05-30T00:00:00"/>
  </r>
  <r>
    <x v="1526"/>
    <n v="75008"/>
    <x v="174"/>
    <n v="66434"/>
    <n v="46625"/>
    <n v="1731"/>
    <n v="374"/>
    <n v="41837.160000000003"/>
    <n v="990.02"/>
    <n v="2.65"/>
    <n v="111.86"/>
    <n v="52665"/>
    <n v="2303"/>
    <n v="478"/>
    <n v="4952.2"/>
    <n v="51771.5"/>
    <d v="2024-09-15T00:00:00"/>
    <d v="2025-05-01T00:00:00"/>
    <d v="2024-09-15T00:00:00"/>
    <d v="2025-05-01T00:00:00"/>
  </r>
  <r>
    <x v="1527"/>
    <n v="25349"/>
    <x v="613"/>
    <n v="60374"/>
    <n v="19509"/>
    <n v="4137"/>
    <n v="607"/>
    <n v="137280.9"/>
    <n v="119.34"/>
    <n v="0.2"/>
    <n v="226.16"/>
    <n v="25357"/>
    <n v="4203"/>
    <n v="1072"/>
    <n v="3421.26"/>
    <n v="143840.91"/>
    <d v="2024-10-26T00:00:00"/>
    <d v="2025-05-19T00:00:00"/>
    <d v="2024-10-26T00:00:00"/>
    <d v="2025-05-19T00:00:00"/>
  </r>
  <r>
    <x v="1528"/>
    <n v="21431"/>
    <x v="142"/>
    <n v="90469"/>
    <n v="45794"/>
    <n v="1785"/>
    <n v="294"/>
    <n v="128452.84"/>
    <n v="434.47"/>
    <n v="1.48"/>
    <n v="436.91"/>
    <n v="55314"/>
    <n v="2074"/>
    <n v="501"/>
    <n v="5296.21"/>
    <n v="132386.73000000001"/>
    <d v="2025-03-23T00:00:00"/>
    <d v="2025-05-22T00:00:00"/>
    <d v="2025-03-23T00:00:00"/>
    <d v="2025-05-22T00:00:00"/>
  </r>
  <r>
    <x v="1529"/>
    <n v="59713"/>
    <x v="756"/>
    <n v="42636"/>
    <n v="35570"/>
    <n v="4557"/>
    <n v="141"/>
    <n v="3982.4"/>
    <n v="738.94"/>
    <n v="5.24"/>
    <n v="28.24"/>
    <n v="39296"/>
    <n v="5407"/>
    <n v="327"/>
    <n v="2023.9"/>
    <n v="11297.13"/>
    <d v="2024-08-15T00:00:00"/>
    <d v="2025-05-05T00:00:00"/>
    <d v="2024-08-15T00:00:00"/>
    <d v="2025-05-05T00:00:00"/>
  </r>
  <r>
    <x v="1530"/>
    <n v="86445"/>
    <x v="517"/>
    <n v="64648"/>
    <n v="12997"/>
    <n v="2570"/>
    <n v="359"/>
    <n v="137600.54"/>
    <n v="842.62"/>
    <n v="2.35"/>
    <n v="383.29"/>
    <n v="17473"/>
    <n v="3397"/>
    <n v="383"/>
    <n v="5780.67"/>
    <n v="141273.29999999999"/>
    <d v="2024-12-07T00:00:00"/>
    <d v="2025-05-29T00:00:00"/>
    <d v="2024-12-07T00:00:00"/>
    <d v="2025-05-29T00:00:00"/>
  </r>
  <r>
    <x v="1531"/>
    <n v="50448"/>
    <x v="599"/>
    <n v="55120"/>
    <n v="7355"/>
    <n v="3107"/>
    <n v="553"/>
    <n v="157096.85"/>
    <n v="441.18"/>
    <n v="0.8"/>
    <n v="284.08"/>
    <n v="8508"/>
    <n v="3973"/>
    <n v="906"/>
    <n v="1465.59"/>
    <n v="158116.56"/>
    <d v="2024-12-15T00:00:00"/>
    <d v="2025-05-06T00:00:00"/>
    <d v="2024-12-15T00:00:00"/>
    <d v="2025-05-06T00:00:00"/>
  </r>
  <r>
    <x v="1532"/>
    <n v="81134"/>
    <x v="14"/>
    <n v="89439"/>
    <n v="31989"/>
    <n v="622"/>
    <n v="314"/>
    <n v="66938.080000000002"/>
    <n v="645.71"/>
    <n v="2.06"/>
    <n v="213.18"/>
    <n v="35593"/>
    <n v="1431"/>
    <n v="733"/>
    <n v="3433.62"/>
    <n v="69492.05"/>
    <d v="2024-11-16T00:00:00"/>
    <d v="2025-05-29T00:00:00"/>
    <d v="2024-11-16T00:00:00"/>
    <d v="2025-05-29T00:00:00"/>
  </r>
  <r>
    <x v="1533"/>
    <n v="30272"/>
    <x v="422"/>
    <n v="36212"/>
    <n v="21571"/>
    <n v="2158"/>
    <n v="484"/>
    <n v="211409.75"/>
    <n v="576.26"/>
    <n v="1.19"/>
    <n v="436.8"/>
    <n v="29303"/>
    <n v="3135"/>
    <n v="643"/>
    <n v="5332.29"/>
    <n v="219605.75"/>
    <d v="2024-08-28T00:00:00"/>
    <d v="2025-05-27T00:00:00"/>
    <d v="2024-08-28T00:00:00"/>
    <d v="2025-05-27T00:00:00"/>
  </r>
  <r>
    <x v="1534"/>
    <n v="49367"/>
    <x v="32"/>
    <n v="75813"/>
    <n v="35838"/>
    <n v="3747"/>
    <n v="731"/>
    <n v="164574.41"/>
    <n v="704.72"/>
    <n v="0.96"/>
    <n v="225.14"/>
    <n v="36632"/>
    <n v="4445"/>
    <n v="792"/>
    <n v="3069.69"/>
    <n v="173116.5"/>
    <d v="2024-10-29T00:00:00"/>
    <d v="2025-05-06T00:00:00"/>
    <d v="2024-10-29T00:00:00"/>
    <d v="2025-05-06T00:00:00"/>
  </r>
  <r>
    <x v="1535"/>
    <n v="27453"/>
    <x v="349"/>
    <n v="75174"/>
    <n v="12724"/>
    <n v="3070"/>
    <n v="510"/>
    <n v="217212.27"/>
    <n v="435.09"/>
    <n v="0.85"/>
    <n v="425.91"/>
    <n v="17294"/>
    <n v="3632"/>
    <n v="901"/>
    <n v="3941.77"/>
    <n v="222861.1"/>
    <d v="2025-04-22T00:00:00"/>
    <d v="2025-05-25T00:00:00"/>
    <d v="2025-04-22T00:00:00"/>
    <d v="2025-05-25T00:00:00"/>
  </r>
  <r>
    <x v="210"/>
    <n v="66371"/>
    <x v="187"/>
    <n v="40991"/>
    <n v="25387"/>
    <n v="966"/>
    <n v="317"/>
    <n v="56127.57"/>
    <n v="937.68"/>
    <n v="2.96"/>
    <n v="177.06"/>
    <n v="30915"/>
    <n v="1205"/>
    <n v="636"/>
    <n v="5089.96"/>
    <n v="62955.13"/>
    <d v="2025-03-14T00:00:00"/>
    <d v="2025-05-01T00:00:00"/>
    <d v="2025-03-14T00:00:00"/>
    <d v="2025-05-01T00:00:00"/>
  </r>
  <r>
    <x v="1536"/>
    <n v="63775"/>
    <x v="444"/>
    <n v="42227"/>
    <n v="13531"/>
    <n v="2333"/>
    <n v="232"/>
    <n v="105601.01"/>
    <n v="386.76"/>
    <n v="1.67"/>
    <n v="455.18"/>
    <n v="21457"/>
    <n v="3238"/>
    <n v="382"/>
    <n v="5038.7299999999996"/>
    <n v="114686.01"/>
    <d v="2024-08-09T00:00:00"/>
    <d v="2025-05-09T00:00:00"/>
    <d v="2024-08-09T00:00:00"/>
    <d v="2025-05-09T00:00:00"/>
  </r>
  <r>
    <x v="1537"/>
    <n v="38361"/>
    <x v="382"/>
    <n v="97949"/>
    <n v="41294"/>
    <n v="4947"/>
    <n v="983"/>
    <n v="474266.94"/>
    <n v="428.6"/>
    <n v="0.44"/>
    <n v="482.47"/>
    <n v="42223"/>
    <n v="5347"/>
    <n v="1387"/>
    <n v="4900.2"/>
    <n v="483916.28"/>
    <d v="2025-03-10T00:00:00"/>
    <d v="2025-05-27T00:00:00"/>
    <d v="2025-03-10T00:00:00"/>
    <d v="2025-05-27T00:00:00"/>
  </r>
  <r>
    <x v="1538"/>
    <n v="81791"/>
    <x v="757"/>
    <n v="57429"/>
    <n v="18573"/>
    <n v="4681"/>
    <n v="669"/>
    <n v="122954.64"/>
    <n v="700.17"/>
    <n v="1.05"/>
    <n v="183.79"/>
    <n v="27490"/>
    <n v="4842"/>
    <n v="773"/>
    <n v="1491.51"/>
    <n v="124899.11"/>
    <d v="2024-12-20T00:00:00"/>
    <d v="2025-05-07T00:00:00"/>
    <d v="2024-12-20T00:00:00"/>
    <d v="2025-05-07T00:00:00"/>
  </r>
  <r>
    <x v="1539"/>
    <n v="46154"/>
    <x v="246"/>
    <n v="55650"/>
    <n v="46840"/>
    <n v="3215"/>
    <n v="972"/>
    <n v="103954.21"/>
    <n v="260.18"/>
    <n v="0.27"/>
    <n v="106.95"/>
    <n v="47717"/>
    <n v="3282"/>
    <n v="1471"/>
    <n v="1901.01"/>
    <n v="105652.03"/>
    <d v="2024-11-26T00:00:00"/>
    <d v="2025-05-16T00:00:00"/>
    <d v="2024-11-26T00:00:00"/>
    <d v="2025-05-16T00:00:00"/>
  </r>
  <r>
    <x v="1540"/>
    <n v="45793"/>
    <x v="459"/>
    <n v="82204"/>
    <n v="47246"/>
    <n v="323"/>
    <n v="217"/>
    <n v="7525.1"/>
    <n v="653.09"/>
    <n v="3.01"/>
    <n v="34.68"/>
    <n v="49570"/>
    <n v="394"/>
    <n v="345"/>
    <n v="1748.98"/>
    <n v="15780.03"/>
    <d v="2025-04-26T00:00:00"/>
    <d v="2025-05-09T00:00:00"/>
    <d v="2025-04-26T00:00:00"/>
    <d v="2025-05-09T00:00:00"/>
  </r>
  <r>
    <x v="1541"/>
    <n v="76325"/>
    <x v="758"/>
    <n v="85919"/>
    <n v="17111"/>
    <n v="2074"/>
    <n v="584"/>
    <n v="138045.45000000001"/>
    <n v="189.09"/>
    <n v="0.32"/>
    <n v="236.38"/>
    <n v="18850"/>
    <n v="2575"/>
    <n v="653"/>
    <n v="4609.05"/>
    <n v="144937.24"/>
    <d v="2024-07-01T00:00:00"/>
    <d v="2025-05-24T00:00:00"/>
    <d v="2024-07-01T00:00:00"/>
    <d v="2025-05-24T00:00:00"/>
  </r>
  <r>
    <x v="1542"/>
    <n v="47906"/>
    <x v="487"/>
    <n v="43193"/>
    <n v="31522"/>
    <n v="585"/>
    <n v="553"/>
    <n v="17934.009999999998"/>
    <n v="563.80999999999995"/>
    <n v="1.02"/>
    <n v="32.43"/>
    <n v="36476"/>
    <n v="1329"/>
    <n v="1032"/>
    <n v="5534.18"/>
    <n v="23353.84"/>
    <d v="2024-06-06T00:00:00"/>
    <d v="2025-05-04T00:00:00"/>
    <d v="2024-06-06T00:00:00"/>
    <d v="2025-05-04T00:00:00"/>
  </r>
  <r>
    <x v="1543"/>
    <n v="51050"/>
    <x v="759"/>
    <n v="80093"/>
    <n v="5550"/>
    <n v="777"/>
    <n v="390"/>
    <n v="27066.45"/>
    <n v="275.99"/>
    <n v="0.71"/>
    <n v="69.400000000000006"/>
    <n v="14369"/>
    <n v="1153"/>
    <n v="692"/>
    <n v="663.21"/>
    <n v="36437.269999999997"/>
    <d v="2025-04-18T00:00:00"/>
    <d v="2025-05-23T00:00:00"/>
    <d v="2025-04-18T00:00:00"/>
    <d v="2025-05-23T00:00:00"/>
  </r>
  <r>
    <x v="1544"/>
    <n v="45634"/>
    <x v="49"/>
    <n v="90403"/>
    <n v="47073"/>
    <n v="4082"/>
    <n v="552"/>
    <n v="32974.76"/>
    <n v="968.08"/>
    <n v="1.75"/>
    <n v="59.74"/>
    <n v="52648"/>
    <n v="4316"/>
    <n v="647"/>
    <n v="1526.39"/>
    <n v="33465.49"/>
    <d v="2024-08-30T00:00:00"/>
    <d v="2025-05-10T00:00:00"/>
    <d v="2024-08-30T00:00:00"/>
    <d v="2025-05-10T00:00:00"/>
  </r>
  <r>
    <x v="1545"/>
    <n v="76963"/>
    <x v="190"/>
    <n v="64341"/>
    <n v="6097"/>
    <n v="2546"/>
    <n v="854"/>
    <n v="266920.88"/>
    <n v="701.59"/>
    <n v="0.82"/>
    <n v="312.55"/>
    <n v="7329"/>
    <n v="2762"/>
    <n v="877"/>
    <n v="939.77"/>
    <n v="276379.93"/>
    <d v="2024-08-27T00:00:00"/>
    <d v="2025-05-29T00:00:00"/>
    <d v="2024-08-27T00:00:00"/>
    <d v="2025-05-29T00:00:00"/>
  </r>
  <r>
    <x v="1546"/>
    <n v="65785"/>
    <x v="663"/>
    <n v="96561"/>
    <n v="31369"/>
    <n v="2061"/>
    <n v="496"/>
    <n v="205868.96"/>
    <n v="340.45"/>
    <n v="0.69"/>
    <n v="415.06"/>
    <n v="39761"/>
    <n v="2368"/>
    <n v="747"/>
    <n v="893.4"/>
    <n v="215197.05"/>
    <d v="2024-10-15T00:00:00"/>
    <d v="2025-05-09T00:00:00"/>
    <d v="2024-10-15T00:00:00"/>
    <d v="2025-05-09T00:00:00"/>
  </r>
  <r>
    <x v="1547"/>
    <n v="72123"/>
    <x v="668"/>
    <n v="78260"/>
    <n v="46438"/>
    <n v="595"/>
    <n v="273"/>
    <n v="43232.02"/>
    <n v="608.32000000000005"/>
    <n v="2.23"/>
    <n v="158.36000000000001"/>
    <n v="50538"/>
    <n v="887"/>
    <n v="632"/>
    <n v="5518.14"/>
    <n v="47041.17"/>
    <d v="2024-09-06T00:00:00"/>
    <d v="2025-05-27T00:00:00"/>
    <d v="2024-09-06T00:00:00"/>
    <d v="2025-05-27T00:00:00"/>
  </r>
  <r>
    <x v="1548"/>
    <n v="88348"/>
    <x v="201"/>
    <n v="39402"/>
    <n v="26825"/>
    <n v="3251"/>
    <n v="720"/>
    <n v="25419.23"/>
    <n v="243.54"/>
    <n v="0.34"/>
    <n v="35.299999999999997"/>
    <n v="28751"/>
    <n v="4107"/>
    <n v="1076"/>
    <n v="689.92"/>
    <n v="25719.7"/>
    <d v="2024-10-10T00:00:00"/>
    <d v="2025-05-27T00:00:00"/>
    <d v="2024-10-10T00:00:00"/>
    <d v="2025-05-27T00:00:00"/>
  </r>
  <r>
    <x v="1549"/>
    <n v="73426"/>
    <x v="310"/>
    <n v="88824"/>
    <n v="48138"/>
    <n v="616"/>
    <n v="243"/>
    <n v="74264.179999999993"/>
    <n v="661.84"/>
    <n v="2.72"/>
    <n v="305.61"/>
    <n v="51011"/>
    <n v="1213"/>
    <n v="277"/>
    <n v="5441.34"/>
    <n v="80108.47"/>
    <d v="2025-04-14T00:00:00"/>
    <d v="2025-05-25T00:00:00"/>
    <d v="2025-04-14T00:00:00"/>
    <d v="2025-05-25T00:00:00"/>
  </r>
  <r>
    <x v="1550"/>
    <n v="63809"/>
    <x v="380"/>
    <n v="50791"/>
    <n v="4307"/>
    <n v="2082"/>
    <n v="370"/>
    <n v="146899.43"/>
    <n v="632.70000000000005"/>
    <n v="1.71"/>
    <n v="397.03"/>
    <n v="5780"/>
    <n v="2459"/>
    <n v="745"/>
    <n v="3254.33"/>
    <n v="155750.72"/>
    <d v="2025-03-17T00:00:00"/>
    <d v="2025-05-13T00:00:00"/>
    <d v="2025-03-17T00:00:00"/>
    <d v="2025-05-13T00:00:00"/>
  </r>
  <r>
    <x v="1551"/>
    <n v="87948"/>
    <x v="655"/>
    <n v="78861"/>
    <n v="3682"/>
    <n v="437"/>
    <n v="68"/>
    <n v="21771.18"/>
    <n v="590.52"/>
    <n v="8.68"/>
    <n v="320.16000000000003"/>
    <n v="12759"/>
    <n v="997"/>
    <n v="317"/>
    <n v="3707.25"/>
    <n v="22225.35"/>
    <d v="2024-09-25T00:00:00"/>
    <d v="2025-05-13T00:00:00"/>
    <d v="2024-09-25T00:00:00"/>
    <d v="2025-05-13T00:00:00"/>
  </r>
  <r>
    <x v="1552"/>
    <n v="31809"/>
    <x v="760"/>
    <n v="88169"/>
    <n v="8802"/>
    <n v="2921"/>
    <n v="827"/>
    <n v="374372.49"/>
    <n v="238.79"/>
    <n v="0.28999999999999998"/>
    <n v="452.69"/>
    <n v="9356"/>
    <n v="3800"/>
    <n v="933"/>
    <n v="3610.63"/>
    <n v="377574.40000000002"/>
    <d v="2025-04-08T00:00:00"/>
    <d v="2025-05-03T00:00:00"/>
    <d v="2025-04-08T00:00:00"/>
    <d v="2025-05-03T00:00:00"/>
  </r>
  <r>
    <x v="1553"/>
    <n v="29585"/>
    <x v="253"/>
    <n v="66392"/>
    <n v="19231"/>
    <n v="1414"/>
    <n v="34"/>
    <n v="2221.09"/>
    <n v="230.47"/>
    <n v="6.78"/>
    <n v="65.33"/>
    <n v="22005"/>
    <n v="2239"/>
    <n v="134"/>
    <n v="4215.46"/>
    <n v="10849.39"/>
    <d v="2024-06-18T00:00:00"/>
    <d v="2025-05-25T00:00:00"/>
    <d v="2024-06-18T00:00:00"/>
    <d v="2025-05-25T00:00:00"/>
  </r>
  <r>
    <x v="1554"/>
    <n v="57232"/>
    <x v="102"/>
    <n v="54020"/>
    <n v="32203"/>
    <n v="4104"/>
    <n v="882"/>
    <n v="353130.74"/>
    <n v="951.14"/>
    <n v="1.08"/>
    <n v="400.37"/>
    <n v="35653"/>
    <n v="4203"/>
    <n v="1205"/>
    <n v="4819.71"/>
    <n v="362200.02"/>
    <d v="2024-08-27T00:00:00"/>
    <d v="2025-05-17T00:00:00"/>
    <d v="2024-08-27T00:00:00"/>
    <d v="2025-05-17T00:00:00"/>
  </r>
  <r>
    <x v="1555"/>
    <n v="21861"/>
    <x v="761"/>
    <n v="73574"/>
    <n v="33182"/>
    <n v="1031"/>
    <n v="109"/>
    <n v="2313.63"/>
    <n v="706.72"/>
    <n v="6.48"/>
    <n v="21.23"/>
    <n v="42072"/>
    <n v="1440"/>
    <n v="237"/>
    <n v="5338.33"/>
    <n v="3423.73"/>
    <d v="2024-10-10T00:00:00"/>
    <d v="2025-05-25T00:00:00"/>
    <d v="2024-10-10T00:00:00"/>
    <d v="2025-05-25T00:00:00"/>
  </r>
  <r>
    <x v="1556"/>
    <n v="52687"/>
    <x v="39"/>
    <n v="94577"/>
    <n v="10691"/>
    <n v="3585"/>
    <n v="503"/>
    <n v="185389.85"/>
    <n v="11.41"/>
    <n v="0.02"/>
    <n v="368.57"/>
    <n v="12546"/>
    <n v="4312"/>
    <n v="570"/>
    <n v="1592.04"/>
    <n v="195246.32"/>
    <d v="2025-01-09T00:00:00"/>
    <d v="2025-05-18T00:00:00"/>
    <d v="2025-01-09T00:00:00"/>
    <d v="2025-05-18T00:00:00"/>
  </r>
  <r>
    <x v="1557"/>
    <n v="83027"/>
    <x v="762"/>
    <n v="88995"/>
    <n v="43376"/>
    <n v="3539"/>
    <n v="894"/>
    <n v="300541.14"/>
    <n v="423.39"/>
    <n v="0.47"/>
    <n v="336.18"/>
    <n v="49682"/>
    <n v="4515"/>
    <n v="1225"/>
    <n v="3004.51"/>
    <n v="310373"/>
    <d v="2024-11-10T00:00:00"/>
    <d v="2025-05-11T00:00:00"/>
    <d v="2024-11-10T00:00:00"/>
    <d v="2025-05-11T00:00:00"/>
  </r>
  <r>
    <x v="1558"/>
    <n v="32713"/>
    <x v="551"/>
    <n v="42614"/>
    <n v="42589"/>
    <n v="4360"/>
    <n v="357"/>
    <n v="49137.09"/>
    <n v="367.61"/>
    <n v="1.03"/>
    <n v="137.63999999999999"/>
    <n v="49256"/>
    <n v="5048"/>
    <n v="835"/>
    <n v="4119.49"/>
    <n v="58606.27"/>
    <d v="2025-01-19T00:00:00"/>
    <d v="2025-05-27T00:00:00"/>
    <d v="2025-01-19T00:00:00"/>
    <d v="2025-05-27T00:00:00"/>
  </r>
  <r>
    <x v="1559"/>
    <n v="70528"/>
    <x v="763"/>
    <n v="88570"/>
    <n v="46805"/>
    <n v="573"/>
    <n v="160"/>
    <n v="60893.52"/>
    <n v="592.21"/>
    <n v="3.7"/>
    <n v="380.58"/>
    <n v="53486"/>
    <n v="797"/>
    <n v="605"/>
    <n v="1630.5"/>
    <n v="64777.599999999999"/>
    <d v="2024-12-25T00:00:00"/>
    <d v="2025-05-10T00:00:00"/>
    <d v="2024-12-25T00:00:00"/>
    <d v="2025-05-10T00:00:00"/>
  </r>
  <r>
    <x v="1560"/>
    <n v="72448"/>
    <x v="764"/>
    <n v="75608"/>
    <n v="19576"/>
    <n v="4171"/>
    <n v="396"/>
    <n v="27654.73"/>
    <n v="434.71"/>
    <n v="1.1000000000000001"/>
    <n v="69.84"/>
    <n v="26629"/>
    <n v="5007"/>
    <n v="454"/>
    <n v="3056.22"/>
    <n v="35027.49"/>
    <d v="2024-11-25T00:00:00"/>
    <d v="2025-05-05T00:00:00"/>
    <d v="2024-11-25T00:00:00"/>
    <d v="2025-05-05T00:00:00"/>
  </r>
  <r>
    <x v="1561"/>
    <n v="66538"/>
    <x v="68"/>
    <n v="54490"/>
    <n v="16188"/>
    <n v="211"/>
    <n v="5"/>
    <n v="807.85"/>
    <n v="258.86"/>
    <n v="51.77"/>
    <n v="161.57"/>
    <n v="24048"/>
    <n v="984"/>
    <n v="293"/>
    <n v="1079.08"/>
    <n v="2123.83"/>
    <d v="2024-08-16T00:00:00"/>
    <d v="2025-05-24T00:00:00"/>
    <d v="2024-08-16T00:00:00"/>
    <d v="2025-05-24T00:00:00"/>
  </r>
  <r>
    <x v="1562"/>
    <n v="58131"/>
    <x v="741"/>
    <n v="74893"/>
    <n v="12424"/>
    <n v="2669"/>
    <n v="566"/>
    <n v="167054.47"/>
    <n v="951.46"/>
    <n v="1.68"/>
    <n v="295.14999999999998"/>
    <n v="16475"/>
    <n v="3202"/>
    <n v="809"/>
    <n v="3226.11"/>
    <n v="175859.8"/>
    <d v="2025-01-24T00:00:00"/>
    <d v="2025-05-27T00:00:00"/>
    <d v="2025-01-24T00:00:00"/>
    <d v="2025-05-27T00:00:00"/>
  </r>
  <r>
    <x v="1563"/>
    <n v="66823"/>
    <x v="765"/>
    <n v="60796"/>
    <n v="34309"/>
    <n v="1567"/>
    <n v="183"/>
    <n v="15430.53"/>
    <n v="594.6"/>
    <n v="3.25"/>
    <n v="84.32"/>
    <n v="35987"/>
    <n v="2091"/>
    <n v="368"/>
    <n v="4138.28"/>
    <n v="23239.41"/>
    <d v="2024-10-28T00:00:00"/>
    <d v="2025-05-01T00:00:00"/>
    <d v="2024-10-28T00:00:00"/>
    <d v="2025-05-01T00:00:00"/>
  </r>
  <r>
    <x v="1564"/>
    <n v="86481"/>
    <x v="631"/>
    <n v="53552"/>
    <n v="14618"/>
    <n v="3108"/>
    <n v="547"/>
    <n v="97935.75"/>
    <n v="731.28"/>
    <n v="1.34"/>
    <n v="179.04"/>
    <n v="17208"/>
    <n v="3234"/>
    <n v="808"/>
    <n v="3233.19"/>
    <n v="102099.67"/>
    <d v="2024-10-03T00:00:00"/>
    <d v="2025-05-03T00:00:00"/>
    <d v="2024-10-03T00:00:00"/>
    <d v="2025-05-03T00:00:00"/>
  </r>
  <r>
    <x v="1565"/>
    <n v="28222"/>
    <x v="667"/>
    <n v="55187"/>
    <n v="14652"/>
    <n v="4407"/>
    <n v="962"/>
    <n v="262846.98"/>
    <n v="73.319999999999993"/>
    <n v="0.08"/>
    <n v="273.23"/>
    <n v="23100"/>
    <n v="5346"/>
    <n v="1018"/>
    <n v="1534.81"/>
    <n v="270029.94"/>
    <d v="2024-11-03T00:00:00"/>
    <d v="2025-05-25T00:00:00"/>
    <d v="2024-11-03T00:00:00"/>
    <d v="2025-05-25T00:00:00"/>
  </r>
  <r>
    <x v="1566"/>
    <n v="51212"/>
    <x v="612"/>
    <n v="78533"/>
    <n v="17967"/>
    <n v="4872"/>
    <n v="676"/>
    <n v="91165.79"/>
    <n v="400.91"/>
    <n v="0.59"/>
    <n v="134.86000000000001"/>
    <n v="18168"/>
    <n v="5473"/>
    <n v="764"/>
    <n v="2041.88"/>
    <n v="92535.78"/>
    <d v="2024-06-28T00:00:00"/>
    <d v="2025-05-09T00:00:00"/>
    <d v="2024-06-28T00:00:00"/>
    <d v="2025-05-09T00:00:00"/>
  </r>
  <r>
    <x v="1408"/>
    <n v="37938"/>
    <x v="733"/>
    <n v="51983"/>
    <n v="13374"/>
    <n v="239"/>
    <n v="224"/>
    <n v="4615.3999999999996"/>
    <n v="166.48"/>
    <n v="0.74"/>
    <n v="20.6"/>
    <n v="22689"/>
    <n v="307"/>
    <n v="622"/>
    <n v="955.74"/>
    <n v="13827.77"/>
    <d v="2024-12-26T00:00:00"/>
    <d v="2025-05-12T00:00:00"/>
    <d v="2024-12-26T00:00:00"/>
    <d v="2025-05-12T00:00:00"/>
  </r>
  <r>
    <x v="1567"/>
    <n v="25271"/>
    <x v="47"/>
    <n v="95651"/>
    <n v="36881"/>
    <n v="4428"/>
    <n v="562"/>
    <n v="236340.45"/>
    <n v="52.79"/>
    <n v="0.09"/>
    <n v="420.53"/>
    <n v="45100"/>
    <n v="5193"/>
    <n v="925"/>
    <n v="1182.95"/>
    <n v="237118.14"/>
    <d v="2024-10-31T00:00:00"/>
    <d v="2025-05-14T00:00:00"/>
    <d v="2024-10-31T00:00:00"/>
    <d v="2025-05-14T00:00:00"/>
  </r>
  <r>
    <x v="1568"/>
    <n v="42347"/>
    <x v="612"/>
    <n v="64062"/>
    <n v="48931"/>
    <n v="3639"/>
    <n v="27"/>
    <n v="1364.63"/>
    <n v="406.32"/>
    <n v="15.05"/>
    <n v="50.54"/>
    <n v="54138"/>
    <n v="4028"/>
    <n v="212"/>
    <n v="498.04"/>
    <n v="9813.33"/>
    <d v="2024-08-18T00:00:00"/>
    <d v="2025-05-21T00:00:00"/>
    <d v="2024-08-18T00:00:00"/>
    <d v="2025-05-21T00:00:00"/>
  </r>
  <r>
    <x v="1569"/>
    <n v="34770"/>
    <x v="42"/>
    <n v="47957"/>
    <n v="30119"/>
    <n v="4454"/>
    <n v="787"/>
    <n v="257595.69"/>
    <n v="388.43"/>
    <n v="0.49"/>
    <n v="327.31"/>
    <n v="38680"/>
    <n v="4467"/>
    <n v="886"/>
    <n v="2917.39"/>
    <n v="259797.67"/>
    <d v="2025-04-11T00:00:00"/>
    <d v="2025-05-22T00:00:00"/>
    <d v="2025-04-11T00:00:00"/>
    <d v="2025-05-22T00:00:00"/>
  </r>
  <r>
    <x v="1570"/>
    <n v="83828"/>
    <x v="490"/>
    <n v="89046"/>
    <n v="10349"/>
    <n v="1938"/>
    <n v="983"/>
    <n v="56578.06"/>
    <n v="323.17"/>
    <n v="0.33"/>
    <n v="57.56"/>
    <n v="14473"/>
    <n v="2893"/>
    <n v="1305"/>
    <n v="3692.01"/>
    <n v="58449.45"/>
    <d v="2024-12-22T00:00:00"/>
    <d v="2025-05-09T00:00:00"/>
    <d v="2024-12-22T00:00:00"/>
    <d v="2025-05-09T00:00:00"/>
  </r>
  <r>
    <x v="1571"/>
    <n v="90417"/>
    <x v="725"/>
    <n v="71182"/>
    <n v="8199"/>
    <n v="2230"/>
    <n v="3"/>
    <n v="900.4"/>
    <n v="375.32"/>
    <n v="125.11"/>
    <n v="300.13"/>
    <n v="13127"/>
    <n v="3143"/>
    <n v="169"/>
    <n v="3144.14"/>
    <n v="6700.22"/>
    <d v="2024-10-25T00:00:00"/>
    <d v="2025-05-09T00:00:00"/>
    <d v="2024-10-25T00:00:00"/>
    <d v="2025-05-09T00:00:00"/>
  </r>
  <r>
    <x v="1572"/>
    <n v="54018"/>
    <x v="354"/>
    <n v="83158"/>
    <n v="5058"/>
    <n v="1681"/>
    <n v="103"/>
    <n v="6659.92"/>
    <n v="722.49"/>
    <n v="7.01"/>
    <n v="64.66"/>
    <n v="7672"/>
    <n v="2536"/>
    <n v="187"/>
    <n v="2332.2199999999998"/>
    <n v="9478.18"/>
    <d v="2024-09-28T00:00:00"/>
    <d v="2025-05-07T00:00:00"/>
    <d v="2024-09-28T00:00:00"/>
    <d v="2025-05-07T00:00:00"/>
  </r>
  <r>
    <x v="1573"/>
    <n v="70955"/>
    <x v="128"/>
    <n v="62314"/>
    <n v="24000"/>
    <n v="4543"/>
    <n v="43"/>
    <n v="20269.53"/>
    <n v="557.64"/>
    <n v="12.97"/>
    <n v="471.38"/>
    <n v="27183"/>
    <n v="4921"/>
    <n v="356"/>
    <n v="4310.91"/>
    <n v="26618.15"/>
    <d v="2025-02-02T00:00:00"/>
    <d v="2025-05-13T00:00:00"/>
    <d v="2025-02-02T00:00:00"/>
    <d v="2025-05-13T00:00:00"/>
  </r>
  <r>
    <x v="1574"/>
    <n v="44821"/>
    <x v="766"/>
    <n v="44601"/>
    <n v="46404"/>
    <n v="3381"/>
    <n v="950"/>
    <n v="294984.82"/>
    <n v="388.81"/>
    <n v="0.41"/>
    <n v="310.51"/>
    <n v="50218"/>
    <n v="3722"/>
    <n v="1202"/>
    <n v="2647.41"/>
    <n v="302594.52"/>
    <d v="2024-12-14T00:00:00"/>
    <d v="2025-05-04T00:00:00"/>
    <d v="2024-12-14T00:00:00"/>
    <d v="2025-05-04T00:00:00"/>
  </r>
  <r>
    <x v="1575"/>
    <n v="45979"/>
    <x v="767"/>
    <n v="46915"/>
    <n v="30035"/>
    <n v="4147"/>
    <n v="344"/>
    <n v="58129.87"/>
    <n v="532.15"/>
    <n v="1.55"/>
    <n v="168.98"/>
    <n v="32944"/>
    <n v="4386"/>
    <n v="510"/>
    <n v="2453.5100000000002"/>
    <n v="59769.72"/>
    <d v="2025-01-11T00:00:00"/>
    <d v="2025-05-02T00:00:00"/>
    <d v="2025-01-11T00:00:00"/>
    <d v="2025-05-02T00:00:00"/>
  </r>
  <r>
    <x v="1576"/>
    <n v="65958"/>
    <x v="110"/>
    <n v="83380"/>
    <n v="3266"/>
    <n v="2108"/>
    <n v="617"/>
    <n v="167539.64000000001"/>
    <n v="643.35"/>
    <n v="1.04"/>
    <n v="271.54000000000002"/>
    <n v="7103"/>
    <n v="2615"/>
    <n v="766"/>
    <n v="1617.44"/>
    <n v="176234.29"/>
    <d v="2024-06-10T00:00:00"/>
    <d v="2025-05-13T00:00:00"/>
    <d v="2024-06-10T00:00:00"/>
    <d v="2025-05-13T00:00:00"/>
  </r>
  <r>
    <x v="1577"/>
    <n v="40110"/>
    <x v="544"/>
    <n v="61232"/>
    <n v="44773"/>
    <n v="4961"/>
    <n v="938"/>
    <n v="467401.47"/>
    <n v="611.91"/>
    <n v="0.65"/>
    <n v="498.3"/>
    <n v="45857"/>
    <n v="5376"/>
    <n v="1433"/>
    <n v="1533.95"/>
    <n v="476370.55"/>
    <d v="2025-02-15T00:00:00"/>
    <d v="2025-05-21T00:00:00"/>
    <d v="2025-02-15T00:00:00"/>
    <d v="2025-05-21T00:00:00"/>
  </r>
  <r>
    <x v="1578"/>
    <n v="92417"/>
    <x v="288"/>
    <n v="33722"/>
    <n v="20577"/>
    <n v="4402"/>
    <n v="454"/>
    <n v="116873.61"/>
    <n v="57.67"/>
    <n v="0.13"/>
    <n v="257.43"/>
    <n v="26294"/>
    <n v="4577"/>
    <n v="516"/>
    <n v="100.57"/>
    <n v="119182.45"/>
    <d v="2024-06-27T00:00:00"/>
    <d v="2025-05-06T00:00:00"/>
    <d v="2024-06-27T00:00:00"/>
    <d v="2025-05-06T00:00:00"/>
  </r>
  <r>
    <x v="1579"/>
    <n v="56288"/>
    <x v="768"/>
    <n v="31249"/>
    <n v="23470"/>
    <n v="2084"/>
    <n v="456"/>
    <n v="144298.75"/>
    <n v="854"/>
    <n v="1.87"/>
    <n v="316.44"/>
    <n v="24418"/>
    <n v="2190"/>
    <n v="899"/>
    <n v="4882.3"/>
    <n v="150864.74"/>
    <d v="2025-04-25T00:00:00"/>
    <d v="2025-05-19T00:00:00"/>
    <d v="2025-04-25T00:00:00"/>
    <d v="2025-05-19T00:00:00"/>
  </r>
  <r>
    <x v="1580"/>
    <n v="81711"/>
    <x v="38"/>
    <n v="72530"/>
    <n v="14231"/>
    <n v="1644"/>
    <n v="236"/>
    <n v="76527.66"/>
    <n v="630.67999999999995"/>
    <n v="2.67"/>
    <n v="324.27"/>
    <n v="15671"/>
    <n v="2178"/>
    <n v="610"/>
    <n v="4246.22"/>
    <n v="83399.070000000007"/>
    <d v="2025-01-12T00:00:00"/>
    <d v="2025-05-24T00:00:00"/>
    <d v="2025-01-12T00:00:00"/>
    <d v="2025-05-24T00:00:00"/>
  </r>
  <r>
    <x v="1581"/>
    <n v="47618"/>
    <x v="365"/>
    <n v="80767"/>
    <n v="10205"/>
    <n v="2608"/>
    <n v="844"/>
    <n v="203324.77"/>
    <n v="196"/>
    <n v="0.23"/>
    <n v="240.91"/>
    <n v="12532"/>
    <n v="3029"/>
    <n v="931"/>
    <n v="2830.21"/>
    <n v="205722.84"/>
    <d v="2024-11-14T00:00:00"/>
    <d v="2025-05-18T00:00:00"/>
    <d v="2024-11-14T00:00:00"/>
    <d v="2025-05-18T00:00:00"/>
  </r>
  <r>
    <x v="1582"/>
    <n v="69506"/>
    <x v="403"/>
    <n v="83625"/>
    <n v="36463"/>
    <n v="2137"/>
    <n v="556"/>
    <n v="195556.27"/>
    <n v="576.09"/>
    <n v="1.04"/>
    <n v="351.72"/>
    <n v="37369"/>
    <n v="2828"/>
    <n v="964"/>
    <n v="3486.02"/>
    <n v="203722.48"/>
    <d v="2025-02-08T00:00:00"/>
    <d v="2025-05-07T00:00:00"/>
    <d v="2025-02-08T00:00:00"/>
    <d v="2025-05-07T00:00:00"/>
  </r>
  <r>
    <x v="1583"/>
    <n v="89874"/>
    <x v="769"/>
    <n v="78679"/>
    <n v="5801"/>
    <n v="2433"/>
    <n v="80"/>
    <n v="12291.11"/>
    <n v="864.44"/>
    <n v="10.81"/>
    <n v="153.63999999999999"/>
    <n v="10977"/>
    <n v="2754"/>
    <n v="544"/>
    <n v="2677.14"/>
    <n v="12608.62"/>
    <d v="2024-06-10T00:00:00"/>
    <d v="2025-05-26T00:00:00"/>
    <d v="2024-06-10T00:00:00"/>
    <d v="2025-05-26T00:00:00"/>
  </r>
  <r>
    <x v="1584"/>
    <n v="97758"/>
    <x v="770"/>
    <n v="55379"/>
    <n v="26153"/>
    <n v="1642"/>
    <n v="960"/>
    <n v="173532.21"/>
    <n v="85.34"/>
    <n v="0.09"/>
    <n v="180.76"/>
    <n v="32151"/>
    <n v="2244"/>
    <n v="1048"/>
    <n v="4602.3500000000004"/>
    <n v="175287.46"/>
    <d v="2024-07-04T00:00:00"/>
    <d v="2025-05-04T00:00:00"/>
    <d v="2024-07-04T00:00:00"/>
    <d v="2025-05-04T00:00:00"/>
  </r>
  <r>
    <x v="1585"/>
    <n v="51977"/>
    <x v="765"/>
    <n v="36714"/>
    <n v="41644"/>
    <n v="3519"/>
    <n v="555"/>
    <n v="53316.34"/>
    <n v="223.53"/>
    <n v="0.4"/>
    <n v="96.07"/>
    <n v="51131"/>
    <n v="4495"/>
    <n v="609"/>
    <n v="4929.26"/>
    <n v="59055.68"/>
    <d v="2024-12-19T00:00:00"/>
    <d v="2025-05-25T00:00:00"/>
    <d v="2024-12-19T00:00:00"/>
    <d v="2025-05-25T00:00:00"/>
  </r>
  <r>
    <x v="1586"/>
    <n v="56116"/>
    <x v="527"/>
    <n v="52151"/>
    <n v="6330"/>
    <n v="3347"/>
    <n v="952"/>
    <n v="110046.98"/>
    <n v="15.87"/>
    <n v="0.02"/>
    <n v="115.6"/>
    <n v="12700"/>
    <n v="3409"/>
    <n v="1122"/>
    <n v="3841.01"/>
    <n v="118417.72"/>
    <d v="2024-10-18T00:00:00"/>
    <d v="2025-05-16T00:00:00"/>
    <d v="2024-10-18T00:00:00"/>
    <d v="2025-05-16T00:00:00"/>
  </r>
  <r>
    <x v="1587"/>
    <n v="79117"/>
    <x v="601"/>
    <n v="53095"/>
    <n v="12446"/>
    <n v="4001"/>
    <n v="991"/>
    <n v="201510.07"/>
    <n v="622.16999999999996"/>
    <n v="0.63"/>
    <n v="203.34"/>
    <n v="13863"/>
    <n v="4151"/>
    <n v="1133"/>
    <n v="2371.42"/>
    <n v="207425.17"/>
    <d v="2024-06-27T00:00:00"/>
    <d v="2025-05-11T00:00:00"/>
    <d v="2024-06-27T00:00:00"/>
    <d v="2025-05-11T00:00:00"/>
  </r>
  <r>
    <x v="1588"/>
    <n v="77937"/>
    <x v="648"/>
    <n v="47421"/>
    <n v="12991"/>
    <n v="32"/>
    <n v="5"/>
    <n v="1894.05"/>
    <n v="957.07"/>
    <n v="191.41"/>
    <n v="378.81"/>
    <n v="14396"/>
    <n v="486"/>
    <n v="421"/>
    <n v="3719.49"/>
    <n v="11740.21"/>
    <d v="2024-08-27T00:00:00"/>
    <d v="2025-05-23T00:00:00"/>
    <d v="2024-08-27T00:00:00"/>
    <d v="2025-05-23T00:00:00"/>
  </r>
  <r>
    <x v="1589"/>
    <n v="81713"/>
    <x v="610"/>
    <n v="71411"/>
    <n v="8816"/>
    <n v="3464"/>
    <n v="316"/>
    <n v="92533.99"/>
    <n v="304.12"/>
    <n v="0.96"/>
    <n v="292.83"/>
    <n v="17437"/>
    <n v="4167"/>
    <n v="652"/>
    <n v="3894.63"/>
    <n v="95767.71"/>
    <d v="2025-01-03T00:00:00"/>
    <d v="2025-05-02T00:00:00"/>
    <d v="2025-01-03T00:00:00"/>
    <d v="2025-05-02T00:00:00"/>
  </r>
  <r>
    <x v="1590"/>
    <n v="96789"/>
    <x v="185"/>
    <n v="78504"/>
    <n v="3723"/>
    <n v="1355"/>
    <n v="606"/>
    <n v="29754.94"/>
    <n v="670.33"/>
    <n v="1.1100000000000001"/>
    <n v="49.1"/>
    <n v="3992"/>
    <n v="1891"/>
    <n v="1089"/>
    <n v="3052.56"/>
    <n v="34945.94"/>
    <d v="2025-03-20T00:00:00"/>
    <d v="2025-05-18T00:00:00"/>
    <d v="2025-03-20T00:00:00"/>
    <d v="2025-05-18T00:00:00"/>
  </r>
  <r>
    <x v="1591"/>
    <n v="54409"/>
    <x v="771"/>
    <n v="52987"/>
    <n v="11133"/>
    <n v="3307"/>
    <n v="911"/>
    <n v="340061.3"/>
    <n v="486.43"/>
    <n v="0.53"/>
    <n v="373.28"/>
    <n v="12807"/>
    <n v="3852"/>
    <n v="1330"/>
    <n v="2112.67"/>
    <n v="349336.55"/>
    <d v="2024-12-05T00:00:00"/>
    <d v="2025-05-18T00:00:00"/>
    <d v="2024-12-05T00:00:00"/>
    <d v="2025-05-18T00:00:00"/>
  </r>
  <r>
    <x v="1592"/>
    <n v="60131"/>
    <x v="629"/>
    <n v="34210"/>
    <n v="49044"/>
    <n v="985"/>
    <n v="74"/>
    <n v="14308.96"/>
    <n v="321.02999999999997"/>
    <n v="4.34"/>
    <n v="193.36"/>
    <n v="53202"/>
    <n v="1650"/>
    <n v="261"/>
    <n v="4001.47"/>
    <n v="22471.75"/>
    <d v="2024-06-17T00:00:00"/>
    <d v="2025-05-30T00:00:00"/>
    <d v="2024-06-17T00:00:00"/>
    <d v="2025-05-30T00:00:00"/>
  </r>
  <r>
    <x v="125"/>
    <n v="80861"/>
    <x v="737"/>
    <n v="48456"/>
    <n v="597"/>
    <n v="277"/>
    <n v="149"/>
    <n v="52359.06"/>
    <n v="383.55"/>
    <n v="2.57"/>
    <n v="351.4"/>
    <n v="1280"/>
    <n v="1009"/>
    <n v="257"/>
    <n v="3578.94"/>
    <n v="60964.959999999999"/>
    <d v="2024-09-27T00:00:00"/>
    <d v="2025-05-15T00:00:00"/>
    <d v="2024-09-27T00:00:00"/>
    <d v="2025-05-15T00:00:00"/>
  </r>
  <r>
    <x v="1593"/>
    <n v="67401"/>
    <x v="286"/>
    <n v="78526"/>
    <n v="11557"/>
    <n v="864"/>
    <n v="618"/>
    <n v="34335.599999999999"/>
    <n v="205.37"/>
    <n v="0.33"/>
    <n v="55.56"/>
    <n v="16922"/>
    <n v="1366"/>
    <n v="706"/>
    <n v="2832"/>
    <n v="42776.07"/>
    <d v="2024-10-26T00:00:00"/>
    <d v="2025-05-30T00:00:00"/>
    <d v="2024-10-26T00:00:00"/>
    <d v="2025-05-30T00:00:00"/>
  </r>
  <r>
    <x v="1594"/>
    <n v="86572"/>
    <x v="772"/>
    <n v="94136"/>
    <n v="23016"/>
    <n v="4790"/>
    <n v="741"/>
    <n v="142752.79"/>
    <n v="255.84"/>
    <n v="0.35"/>
    <n v="192.65"/>
    <n v="28726"/>
    <n v="5218"/>
    <n v="1019"/>
    <n v="1477.4"/>
    <n v="152481.43"/>
    <d v="2024-10-10T00:00:00"/>
    <d v="2025-05-06T00:00:00"/>
    <d v="2024-10-10T00:00:00"/>
    <d v="2025-05-06T00:00:00"/>
  </r>
  <r>
    <x v="1595"/>
    <n v="49292"/>
    <x v="773"/>
    <n v="58082"/>
    <n v="34524"/>
    <n v="2168"/>
    <n v="927"/>
    <n v="309567.46999999997"/>
    <n v="751.12"/>
    <n v="0.81"/>
    <n v="333.95"/>
    <n v="35232"/>
    <n v="2440"/>
    <n v="1012"/>
    <n v="4770.92"/>
    <n v="311800.46000000002"/>
    <d v="2024-12-31T00:00:00"/>
    <d v="2025-05-28T00:00:00"/>
    <d v="2024-12-31T00:00:00"/>
    <d v="2025-05-28T00:00:00"/>
  </r>
  <r>
    <x v="1596"/>
    <n v="28308"/>
    <x v="194"/>
    <n v="73441"/>
    <n v="48646"/>
    <n v="205"/>
    <n v="106"/>
    <n v="38736.82"/>
    <n v="652.25"/>
    <n v="6.15"/>
    <n v="365.44"/>
    <n v="49920"/>
    <n v="842"/>
    <n v="444"/>
    <n v="5194.6099999999997"/>
    <n v="42961.96"/>
    <d v="2024-08-05T00:00:00"/>
    <d v="2025-05-18T00:00:00"/>
    <d v="2024-08-05T00:00:00"/>
    <d v="2025-05-18T00:00:00"/>
  </r>
  <r>
    <x v="1597"/>
    <n v="70808"/>
    <x v="774"/>
    <n v="69530"/>
    <n v="9334"/>
    <n v="1690"/>
    <n v="326"/>
    <n v="61297.29"/>
    <n v="186.94"/>
    <n v="0.56999999999999995"/>
    <n v="188.03"/>
    <n v="17507"/>
    <n v="1991"/>
    <n v="395"/>
    <n v="2007.41"/>
    <n v="67467.06"/>
    <d v="2025-04-23T00:00:00"/>
    <d v="2025-05-06T00:00:00"/>
    <d v="2025-04-23T00:00:00"/>
    <d v="2025-05-06T00:00:00"/>
  </r>
  <r>
    <x v="1598"/>
    <n v="31344"/>
    <x v="269"/>
    <n v="74619"/>
    <n v="40498"/>
    <n v="621"/>
    <n v="435"/>
    <n v="100055.54"/>
    <n v="84.5"/>
    <n v="0.19"/>
    <n v="230.01"/>
    <n v="45135"/>
    <n v="777"/>
    <n v="921"/>
    <n v="810.16"/>
    <n v="101816.21"/>
    <d v="2024-08-05T00:00:00"/>
    <d v="2025-05-26T00:00:00"/>
    <d v="2024-08-05T00:00:00"/>
    <d v="2025-05-26T00:00:00"/>
  </r>
  <r>
    <x v="1599"/>
    <n v="38640"/>
    <x v="607"/>
    <n v="65402"/>
    <n v="2391"/>
    <n v="1591"/>
    <n v="315"/>
    <n v="131692.17000000001"/>
    <n v="541.54"/>
    <n v="1.72"/>
    <n v="418.07"/>
    <n v="12358"/>
    <n v="2455"/>
    <n v="573"/>
    <n v="4160.76"/>
    <n v="132491.79"/>
    <d v="2025-04-02T00:00:00"/>
    <d v="2025-05-17T00:00:00"/>
    <d v="2025-04-02T00:00:00"/>
    <d v="2025-05-17T00:00:00"/>
  </r>
  <r>
    <x v="1600"/>
    <n v="92307"/>
    <x v="775"/>
    <n v="73452"/>
    <n v="13357"/>
    <n v="658"/>
    <n v="616"/>
    <n v="106393.59"/>
    <n v="22.07"/>
    <n v="0.04"/>
    <n v="172.72"/>
    <n v="13775"/>
    <n v="1631"/>
    <n v="920"/>
    <n v="1062.22"/>
    <n v="111715.26"/>
    <d v="2025-02-18T00:00:00"/>
    <d v="2025-05-06T00:00:00"/>
    <d v="2025-02-18T00:00:00"/>
    <d v="2025-05-06T00:00:00"/>
  </r>
  <r>
    <x v="1601"/>
    <n v="64935"/>
    <x v="303"/>
    <n v="52507"/>
    <n v="6024"/>
    <n v="2361"/>
    <n v="903"/>
    <n v="351200.7"/>
    <n v="130.4"/>
    <n v="0.14000000000000001"/>
    <n v="388.93"/>
    <n v="8726"/>
    <n v="3004"/>
    <n v="1248"/>
    <n v="3091.52"/>
    <n v="351587.67"/>
    <d v="2025-03-28T00:00:00"/>
    <d v="2025-05-10T00:00:00"/>
    <d v="2025-03-28T00:00:00"/>
    <d v="2025-05-10T00:00:00"/>
  </r>
  <r>
    <x v="1602"/>
    <n v="55690"/>
    <x v="601"/>
    <n v="36654"/>
    <n v="2521"/>
    <n v="1677"/>
    <n v="552"/>
    <n v="165772.54"/>
    <n v="139.87"/>
    <n v="0.25"/>
    <n v="300.31"/>
    <n v="2657"/>
    <n v="1806"/>
    <n v="746"/>
    <n v="4672.1400000000003"/>
    <n v="174292.02"/>
    <d v="2024-09-25T00:00:00"/>
    <d v="2025-05-08T00:00:00"/>
    <d v="2024-09-25T00:00:00"/>
    <d v="2025-05-08T00:00:00"/>
  </r>
  <r>
    <x v="1603"/>
    <n v="31721"/>
    <x v="50"/>
    <n v="32587"/>
    <n v="43842"/>
    <n v="2615"/>
    <n v="982"/>
    <n v="77817.94"/>
    <n v="771.28"/>
    <n v="0.79"/>
    <n v="79.239999999999995"/>
    <n v="52242"/>
    <n v="2772"/>
    <n v="1318"/>
    <n v="5257.6"/>
    <n v="78087.45"/>
    <d v="2025-03-21T00:00:00"/>
    <d v="2025-05-29T00:00:00"/>
    <d v="2025-03-21T00:00:00"/>
    <d v="2025-05-29T00:00:00"/>
  </r>
  <r>
    <x v="1604"/>
    <n v="39760"/>
    <x v="25"/>
    <n v="47752"/>
    <n v="24693"/>
    <n v="3810"/>
    <n v="13"/>
    <n v="881.58"/>
    <n v="893.51"/>
    <n v="68.73"/>
    <n v="67.81"/>
    <n v="32005"/>
    <n v="4700"/>
    <n v="427"/>
    <n v="2323.81"/>
    <n v="5397.55"/>
    <d v="2024-06-18T00:00:00"/>
    <d v="2025-05-23T00:00:00"/>
    <d v="2024-06-18T00:00:00"/>
    <d v="2025-05-23T00:00:00"/>
  </r>
  <r>
    <x v="1605"/>
    <n v="37565"/>
    <x v="551"/>
    <n v="69585"/>
    <n v="35333"/>
    <n v="3912"/>
    <n v="560"/>
    <n v="202348.93"/>
    <n v="514.55999999999995"/>
    <n v="0.92"/>
    <n v="361.34"/>
    <n v="45079"/>
    <n v="4398"/>
    <n v="710"/>
    <n v="1864.96"/>
    <n v="208060.39"/>
    <d v="2024-07-30T00:00:00"/>
    <d v="2025-05-05T00:00:00"/>
    <d v="2024-07-30T00:00:00"/>
    <d v="2025-05-05T00:00:00"/>
  </r>
  <r>
    <x v="1606"/>
    <n v="77194"/>
    <x v="523"/>
    <n v="77553"/>
    <n v="26582"/>
    <n v="1885"/>
    <n v="923"/>
    <n v="204888.76"/>
    <n v="100.46"/>
    <n v="0.11"/>
    <n v="221.98"/>
    <n v="33846"/>
    <n v="1931"/>
    <n v="1113"/>
    <n v="2625.89"/>
    <n v="213032.07"/>
    <d v="2024-11-19T00:00:00"/>
    <d v="2025-05-25T00:00:00"/>
    <d v="2024-11-19T00:00:00"/>
    <d v="2025-05-25T00:00:00"/>
  </r>
  <r>
    <x v="1607"/>
    <n v="55740"/>
    <x v="306"/>
    <n v="83871"/>
    <n v="14127"/>
    <n v="1355"/>
    <n v="86"/>
    <n v="11562.14"/>
    <n v="564.59"/>
    <n v="6.57"/>
    <n v="134.44"/>
    <n v="22771"/>
    <n v="1401"/>
    <n v="161"/>
    <n v="4823.7299999999996"/>
    <n v="17831.560000000001"/>
    <d v="2024-08-05T00:00:00"/>
    <d v="2025-05-18T00:00:00"/>
    <d v="2024-08-05T00:00:00"/>
    <d v="2025-05-18T00:00:00"/>
  </r>
  <r>
    <x v="1608"/>
    <n v="58547"/>
    <x v="544"/>
    <n v="59063"/>
    <n v="40418"/>
    <n v="363"/>
    <n v="304"/>
    <n v="129217.79"/>
    <n v="623.07000000000005"/>
    <n v="2.0499999999999998"/>
    <n v="425.06"/>
    <n v="46462"/>
    <n v="871"/>
    <n v="503"/>
    <n v="3557.22"/>
    <n v="132122.73000000001"/>
    <d v="2024-11-29T00:00:00"/>
    <d v="2025-05-04T00:00:00"/>
    <d v="2024-11-29T00:00:00"/>
    <d v="2025-05-04T00:00:00"/>
  </r>
  <r>
    <x v="1609"/>
    <n v="45432"/>
    <x v="776"/>
    <n v="47813"/>
    <n v="39712"/>
    <n v="2502"/>
    <n v="738"/>
    <n v="331975.18"/>
    <n v="71.599999999999994"/>
    <n v="0.1"/>
    <n v="449.83"/>
    <n v="44518"/>
    <n v="3202"/>
    <n v="1069"/>
    <n v="240.29"/>
    <n v="341014.02"/>
    <d v="2024-10-30T00:00:00"/>
    <d v="2025-05-14T00:00:00"/>
    <d v="2024-10-30T00:00:00"/>
    <d v="2025-05-14T00:00:00"/>
  </r>
  <r>
    <x v="1610"/>
    <n v="78810"/>
    <x v="768"/>
    <n v="41117"/>
    <n v="4165"/>
    <n v="3440"/>
    <n v="132"/>
    <n v="54524.72"/>
    <n v="958.08"/>
    <n v="7.26"/>
    <n v="413.07"/>
    <n v="12047"/>
    <n v="3609"/>
    <n v="218"/>
    <n v="4632.3500000000004"/>
    <n v="61822.14"/>
    <d v="2024-12-15T00:00:00"/>
    <d v="2025-05-26T00:00:00"/>
    <d v="2024-12-15T00:00:00"/>
    <d v="2025-05-26T00:00:00"/>
  </r>
  <r>
    <x v="1611"/>
    <n v="50289"/>
    <x v="777"/>
    <n v="80411"/>
    <n v="47227"/>
    <n v="4100"/>
    <n v="793"/>
    <n v="32497.08"/>
    <n v="274.66000000000003"/>
    <n v="0.35"/>
    <n v="40.98"/>
    <n v="50208"/>
    <n v="4997"/>
    <n v="1275"/>
    <n v="1856.21"/>
    <n v="34218.839999999997"/>
    <d v="2024-11-07T00:00:00"/>
    <d v="2025-05-03T00:00:00"/>
    <d v="2024-11-07T00:00:00"/>
    <d v="2025-05-03T00:00:00"/>
  </r>
  <r>
    <x v="1612"/>
    <n v="86550"/>
    <x v="287"/>
    <n v="76295"/>
    <n v="30831"/>
    <n v="4690"/>
    <n v="365"/>
    <n v="83669.539999999994"/>
    <n v="202.58"/>
    <n v="0.56000000000000005"/>
    <n v="229.23"/>
    <n v="38416"/>
    <n v="4716"/>
    <n v="529"/>
    <n v="3851.55"/>
    <n v="84123.08"/>
    <d v="2025-03-28T00:00:00"/>
    <d v="2025-05-05T00:00:00"/>
    <d v="2025-03-28T00:00:00"/>
    <d v="2025-05-05T00:00:00"/>
  </r>
  <r>
    <x v="1613"/>
    <n v="75211"/>
    <x v="101"/>
    <n v="96025"/>
    <n v="1484"/>
    <n v="970"/>
    <n v="882"/>
    <n v="363235.31"/>
    <n v="621.46"/>
    <n v="0.7"/>
    <n v="411.83"/>
    <n v="3353"/>
    <n v="1202"/>
    <n v="942"/>
    <n v="2373.06"/>
    <n v="372822.34"/>
    <d v="2024-06-16T00:00:00"/>
    <d v="2025-05-30T00:00:00"/>
    <d v="2024-06-16T00:00:00"/>
    <d v="2025-05-30T00:00:00"/>
  </r>
  <r>
    <x v="1614"/>
    <n v="98563"/>
    <x v="183"/>
    <n v="91745"/>
    <n v="33243"/>
    <n v="1835"/>
    <n v="235"/>
    <n v="73824.55"/>
    <n v="485.77"/>
    <n v="2.0699999999999998"/>
    <n v="314.14999999999998"/>
    <n v="37013"/>
    <n v="2479"/>
    <n v="264"/>
    <n v="3979.58"/>
    <n v="79706.86"/>
    <d v="2024-10-08T00:00:00"/>
    <d v="2025-05-04T00:00:00"/>
    <d v="2024-10-08T00:00:00"/>
    <d v="2025-05-04T00:00:00"/>
  </r>
  <r>
    <x v="1615"/>
    <n v="94732"/>
    <x v="778"/>
    <n v="64889"/>
    <n v="28202"/>
    <n v="3019"/>
    <n v="747"/>
    <n v="89530.52"/>
    <n v="703.62"/>
    <n v="0.94"/>
    <n v="119.85"/>
    <n v="31112"/>
    <n v="3357"/>
    <n v="1181"/>
    <n v="2184.63"/>
    <n v="97569.79"/>
    <d v="2025-04-06T00:00:00"/>
    <d v="2025-05-10T00:00:00"/>
    <d v="2025-04-06T00:00:00"/>
    <d v="2025-05-10T00:00:00"/>
  </r>
  <r>
    <x v="1616"/>
    <n v="63884"/>
    <x v="779"/>
    <n v="55146"/>
    <n v="46319"/>
    <n v="1252"/>
    <n v="712"/>
    <n v="322362.03000000003"/>
    <n v="251.8"/>
    <n v="0.35"/>
    <n v="452.76"/>
    <n v="49185"/>
    <n v="1902"/>
    <n v="789"/>
    <n v="4560.22"/>
    <n v="324409.69"/>
    <d v="2025-02-22T00:00:00"/>
    <d v="2025-05-22T00:00:00"/>
    <d v="2025-02-22T00:00:00"/>
    <d v="2025-05-22T00:00:00"/>
  </r>
  <r>
    <x v="1617"/>
    <n v="45785"/>
    <x v="780"/>
    <n v="86865"/>
    <n v="32364"/>
    <n v="2622"/>
    <n v="667"/>
    <n v="63362.58"/>
    <n v="337.67"/>
    <n v="0.51"/>
    <n v="95"/>
    <n v="37466"/>
    <n v="2862"/>
    <n v="711"/>
    <n v="699.17"/>
    <n v="68128.399999999994"/>
    <d v="2024-07-03T00:00:00"/>
    <d v="2025-05-05T00:00:00"/>
    <d v="2024-07-03T00:00:00"/>
    <d v="2025-05-05T00:00:00"/>
  </r>
  <r>
    <x v="1618"/>
    <n v="89396"/>
    <x v="249"/>
    <n v="34447"/>
    <n v="21023"/>
    <n v="147"/>
    <n v="142"/>
    <n v="38842.089999999997"/>
    <n v="566.36"/>
    <n v="3.99"/>
    <n v="273.54000000000002"/>
    <n v="27428"/>
    <n v="658"/>
    <n v="302"/>
    <n v="2818.55"/>
    <n v="47791.6"/>
    <d v="2024-09-01T00:00:00"/>
    <d v="2025-05-25T00:00:00"/>
    <d v="2024-09-01T00:00:00"/>
    <d v="2025-05-25T00:00:00"/>
  </r>
  <r>
    <x v="1619"/>
    <n v="54787"/>
    <x v="539"/>
    <n v="45689"/>
    <n v="40360"/>
    <n v="2859"/>
    <n v="168"/>
    <n v="68809.67"/>
    <n v="307.41000000000003"/>
    <n v="1.83"/>
    <n v="409.58"/>
    <n v="40693"/>
    <n v="3373"/>
    <n v="608"/>
    <n v="3357.8"/>
    <n v="70056.61"/>
    <d v="2024-08-02T00:00:00"/>
    <d v="2025-05-17T00:00:00"/>
    <d v="2024-08-02T00:00:00"/>
    <d v="2025-05-17T00:00:00"/>
  </r>
  <r>
    <x v="1620"/>
    <n v="23657"/>
    <x v="499"/>
    <n v="98773"/>
    <n v="36599"/>
    <n v="1037"/>
    <n v="887"/>
    <n v="177153.08"/>
    <n v="871.56"/>
    <n v="0.98"/>
    <n v="199.72"/>
    <n v="44259"/>
    <n v="1774"/>
    <n v="1238"/>
    <n v="990.29"/>
    <n v="185067.38"/>
    <d v="2025-01-12T00:00:00"/>
    <d v="2025-05-08T00:00:00"/>
    <d v="2025-01-12T00:00:00"/>
    <d v="2025-05-08T00:00:00"/>
  </r>
  <r>
    <x v="1621"/>
    <n v="41873"/>
    <x v="149"/>
    <n v="44332"/>
    <n v="17064"/>
    <n v="4077"/>
    <n v="4"/>
    <n v="676.75"/>
    <n v="664.79"/>
    <n v="166.2"/>
    <n v="169.19"/>
    <n v="21793"/>
    <n v="4723"/>
    <n v="143"/>
    <n v="2185.39"/>
    <n v="9020"/>
    <d v="2024-09-20T00:00:00"/>
    <d v="2025-05-22T00:00:00"/>
    <d v="2024-09-20T00:00:00"/>
    <d v="2025-05-22T00:00:00"/>
  </r>
  <r>
    <x v="1622"/>
    <n v="93390"/>
    <x v="17"/>
    <n v="82784"/>
    <n v="22857"/>
    <n v="2367"/>
    <n v="273"/>
    <n v="98725.68"/>
    <n v="547.51"/>
    <n v="2.0099999999999998"/>
    <n v="361.63"/>
    <n v="29361"/>
    <n v="2435"/>
    <n v="343"/>
    <n v="1478.8"/>
    <n v="106350.03"/>
    <d v="2025-04-07T00:00:00"/>
    <d v="2025-05-13T00:00:00"/>
    <d v="2025-04-07T00:00:00"/>
    <d v="2025-05-13T00:00:00"/>
  </r>
  <r>
    <x v="1623"/>
    <n v="36565"/>
    <x v="639"/>
    <n v="36829"/>
    <n v="10987"/>
    <n v="2677"/>
    <n v="881"/>
    <n v="48235.23"/>
    <n v="577.03"/>
    <n v="0.65"/>
    <n v="54.75"/>
    <n v="16408"/>
    <n v="3152"/>
    <n v="1241"/>
    <n v="3036.78"/>
    <n v="52638.71"/>
    <d v="2024-05-31T00:00:00"/>
    <d v="2025-05-16T00:00:00"/>
    <d v="2024-05-31T00:00:00"/>
    <d v="2025-05-16T00:00:00"/>
  </r>
  <r>
    <x v="1624"/>
    <n v="35072"/>
    <x v="548"/>
    <n v="49689"/>
    <n v="19099"/>
    <n v="2800"/>
    <n v="125"/>
    <n v="37386.129999999997"/>
    <n v="44.84"/>
    <n v="0.36"/>
    <n v="299.08999999999997"/>
    <n v="28504"/>
    <n v="3432"/>
    <n v="552"/>
    <n v="219.1"/>
    <n v="45529.4"/>
    <d v="2024-08-26T00:00:00"/>
    <d v="2025-05-01T00:00:00"/>
    <d v="2024-08-26T00:00:00"/>
    <d v="2025-05-01T00:00:00"/>
  </r>
  <r>
    <x v="1625"/>
    <n v="61994"/>
    <x v="170"/>
    <n v="55594"/>
    <n v="15316"/>
    <n v="4930"/>
    <n v="738"/>
    <n v="92959.32"/>
    <n v="574.54999999999995"/>
    <n v="0.78"/>
    <n v="125.96"/>
    <n v="16472"/>
    <n v="5773"/>
    <n v="1214"/>
    <n v="3278.02"/>
    <n v="96071.99"/>
    <d v="2024-08-15T00:00:00"/>
    <d v="2025-05-22T00:00:00"/>
    <d v="2024-08-15T00:00:00"/>
    <d v="2025-05-22T00:00:00"/>
  </r>
  <r>
    <x v="1626"/>
    <n v="69039"/>
    <x v="764"/>
    <n v="40269"/>
    <n v="6588"/>
    <n v="2355"/>
    <n v="60"/>
    <n v="22098.28"/>
    <n v="622.92999999999995"/>
    <n v="10.38"/>
    <n v="368.3"/>
    <n v="11023"/>
    <n v="3215"/>
    <n v="507"/>
    <n v="4597.1899999999996"/>
    <n v="24737.439999999999"/>
    <d v="2024-07-13T00:00:00"/>
    <d v="2025-05-02T00:00:00"/>
    <d v="2024-07-13T00:00:00"/>
    <d v="2025-05-02T00:00:00"/>
  </r>
  <r>
    <x v="1627"/>
    <n v="38946"/>
    <x v="217"/>
    <n v="53471"/>
    <n v="48262"/>
    <n v="4197"/>
    <n v="850"/>
    <n v="367293.06"/>
    <n v="307.57"/>
    <n v="0.36"/>
    <n v="432.11"/>
    <n v="51373"/>
    <n v="4886"/>
    <n v="1178"/>
    <n v="1471.9"/>
    <n v="370699.67"/>
    <d v="2024-12-15T00:00:00"/>
    <d v="2025-05-08T00:00:00"/>
    <d v="2024-12-15T00:00:00"/>
    <d v="2025-05-08T00:00:00"/>
  </r>
  <r>
    <x v="1628"/>
    <n v="27824"/>
    <x v="139"/>
    <n v="37799"/>
    <n v="20370"/>
    <n v="4197"/>
    <n v="367"/>
    <n v="139092.35"/>
    <n v="86.04"/>
    <n v="0.23"/>
    <n v="379"/>
    <n v="28276"/>
    <n v="4436"/>
    <n v="801"/>
    <n v="270.02"/>
    <n v="140089.17000000001"/>
    <d v="2024-06-17T00:00:00"/>
    <d v="2025-05-02T00:00:00"/>
    <d v="2024-06-17T00:00:00"/>
    <d v="2025-05-02T00:00:00"/>
  </r>
  <r>
    <x v="1629"/>
    <n v="99017"/>
    <x v="781"/>
    <n v="76898"/>
    <n v="44382"/>
    <n v="2313"/>
    <n v="682"/>
    <n v="139942.38"/>
    <n v="654.46"/>
    <n v="0.96"/>
    <n v="205.19"/>
    <n v="53179"/>
    <n v="2887"/>
    <n v="835"/>
    <n v="3377.66"/>
    <n v="142771.17000000001"/>
    <d v="2025-01-20T00:00:00"/>
    <d v="2025-05-04T00:00:00"/>
    <d v="2025-01-20T00:00:00"/>
    <d v="2025-05-04T00:00:00"/>
  </r>
  <r>
    <x v="1630"/>
    <n v="47431"/>
    <x v="387"/>
    <n v="57571"/>
    <n v="44660"/>
    <n v="445"/>
    <n v="279"/>
    <n v="99176.63"/>
    <n v="790.88"/>
    <n v="2.83"/>
    <n v="355.47"/>
    <n v="44794"/>
    <n v="1287"/>
    <n v="289"/>
    <n v="2847.23"/>
    <n v="107277.94"/>
    <d v="2024-12-05T00:00:00"/>
    <d v="2025-05-03T00:00:00"/>
    <d v="2024-12-05T00:00:00"/>
    <d v="2025-05-03T00:00:00"/>
  </r>
  <r>
    <x v="1631"/>
    <n v="95204"/>
    <x v="638"/>
    <n v="98951"/>
    <n v="32273"/>
    <n v="2471"/>
    <n v="870"/>
    <n v="429989.76"/>
    <n v="251.02"/>
    <n v="0.28999999999999998"/>
    <n v="494.24"/>
    <n v="41457"/>
    <n v="3066"/>
    <n v="1019"/>
    <n v="3748.54"/>
    <n v="438023.92"/>
    <d v="2025-02-06T00:00:00"/>
    <d v="2025-05-09T00:00:00"/>
    <d v="2025-02-06T00:00:00"/>
    <d v="2025-05-09T00:00:00"/>
  </r>
  <r>
    <x v="1632"/>
    <n v="88197"/>
    <x v="39"/>
    <n v="53333"/>
    <n v="23259"/>
    <n v="1833"/>
    <n v="335"/>
    <n v="51265.97"/>
    <n v="153.76"/>
    <n v="0.46"/>
    <n v="153.03"/>
    <n v="33199"/>
    <n v="2190"/>
    <n v="436"/>
    <n v="4918.2"/>
    <n v="57019.79"/>
    <d v="2025-04-28T00:00:00"/>
    <d v="2025-05-22T00:00:00"/>
    <d v="2025-04-28T00:00:00"/>
    <d v="2025-05-22T00:00:00"/>
  </r>
  <r>
    <x v="1633"/>
    <n v="24078"/>
    <x v="361"/>
    <n v="83906"/>
    <n v="11637"/>
    <n v="4657"/>
    <n v="678"/>
    <n v="82446.559999999998"/>
    <n v="372.85"/>
    <n v="0.55000000000000004"/>
    <n v="121.6"/>
    <n v="12431"/>
    <n v="4991"/>
    <n v="817"/>
    <n v="3860.84"/>
    <n v="85461.42"/>
    <d v="2024-06-10T00:00:00"/>
    <d v="2025-05-23T00:00:00"/>
    <d v="2024-06-10T00:00:00"/>
    <d v="2025-05-23T00:00:00"/>
  </r>
  <r>
    <x v="1634"/>
    <n v="36211"/>
    <x v="381"/>
    <n v="89538"/>
    <n v="7877"/>
    <n v="679"/>
    <n v="413"/>
    <n v="200628.04"/>
    <n v="899.29"/>
    <n v="2.1800000000000002"/>
    <n v="485.78"/>
    <n v="11910"/>
    <n v="1548"/>
    <n v="764"/>
    <n v="2688.55"/>
    <n v="208393.28"/>
    <d v="2025-02-03T00:00:00"/>
    <d v="2025-05-29T00:00:00"/>
    <d v="2025-02-03T00:00:00"/>
    <d v="2025-05-29T00:00:00"/>
  </r>
  <r>
    <x v="1635"/>
    <n v="83497"/>
    <x v="620"/>
    <n v="99814"/>
    <n v="29177"/>
    <n v="4025"/>
    <n v="332"/>
    <n v="105192.65"/>
    <n v="811.38"/>
    <n v="2.44"/>
    <n v="316.85000000000002"/>
    <n v="37003"/>
    <n v="4401"/>
    <n v="459"/>
    <n v="3214.07"/>
    <n v="107243.3"/>
    <d v="2024-08-10T00:00:00"/>
    <d v="2025-05-07T00:00:00"/>
    <d v="2024-08-10T00:00:00"/>
    <d v="2025-05-07T00:00:00"/>
  </r>
  <r>
    <x v="1636"/>
    <n v="69939"/>
    <x v="782"/>
    <n v="53950"/>
    <n v="2767"/>
    <n v="172"/>
    <n v="135"/>
    <n v="19087.91"/>
    <n v="204.67"/>
    <n v="1.52"/>
    <n v="141.38999999999999"/>
    <n v="8385"/>
    <n v="643"/>
    <n v="283"/>
    <n v="477.51"/>
    <n v="22087.73"/>
    <d v="2024-07-18T00:00:00"/>
    <d v="2025-05-18T00:00:00"/>
    <d v="2024-07-18T00:00:00"/>
    <d v="2025-05-18T00:00:00"/>
  </r>
  <r>
    <x v="1637"/>
    <n v="35161"/>
    <x v="783"/>
    <n v="34158"/>
    <n v="28163"/>
    <n v="3471"/>
    <n v="589"/>
    <n v="34155.99"/>
    <n v="537.71"/>
    <n v="0.91"/>
    <n v="57.99"/>
    <n v="28641"/>
    <n v="3584"/>
    <n v="958"/>
    <n v="1591.53"/>
    <n v="35868.43"/>
    <d v="2025-01-04T00:00:00"/>
    <d v="2025-05-05T00:00:00"/>
    <d v="2025-01-04T00:00:00"/>
    <d v="2025-05-05T00:00:00"/>
  </r>
  <r>
    <x v="1638"/>
    <n v="34242"/>
    <x v="724"/>
    <n v="57133"/>
    <n v="25240"/>
    <n v="2334"/>
    <n v="256"/>
    <n v="106989.35"/>
    <n v="743.11"/>
    <n v="2.9"/>
    <n v="417.93"/>
    <n v="25380"/>
    <n v="3019"/>
    <n v="430"/>
    <n v="1434.58"/>
    <n v="107254.08"/>
    <d v="2024-11-12T00:00:00"/>
    <d v="2025-05-11T00:00:00"/>
    <d v="2024-11-12T00:00:00"/>
    <d v="2025-05-11T00:00:00"/>
  </r>
  <r>
    <x v="1639"/>
    <n v="33570"/>
    <x v="622"/>
    <n v="39533"/>
    <n v="43149"/>
    <n v="3020"/>
    <n v="363"/>
    <n v="46414.48"/>
    <n v="270.16000000000003"/>
    <n v="0.74"/>
    <n v="127.86"/>
    <n v="45179"/>
    <n v="3561"/>
    <n v="684"/>
    <n v="1130.1099999999999"/>
    <n v="52076.84"/>
    <d v="2024-08-23T00:00:00"/>
    <d v="2025-05-18T00:00:00"/>
    <d v="2024-08-23T00:00:00"/>
    <d v="2025-05-18T00:00:00"/>
  </r>
  <r>
    <x v="1640"/>
    <n v="49030"/>
    <x v="668"/>
    <n v="81134"/>
    <n v="693"/>
    <n v="372"/>
    <n v="95"/>
    <n v="40687.620000000003"/>
    <n v="812.57"/>
    <n v="8.5500000000000007"/>
    <n v="428.29"/>
    <n v="1219"/>
    <n v="1300"/>
    <n v="593"/>
    <n v="902.81"/>
    <n v="42456.36"/>
    <d v="2025-04-05T00:00:00"/>
    <d v="2025-05-15T00:00:00"/>
    <d v="2025-04-05T00:00:00"/>
    <d v="2025-05-15T00:00:00"/>
  </r>
  <r>
    <x v="1641"/>
    <n v="49738"/>
    <x v="703"/>
    <n v="76921"/>
    <n v="24081"/>
    <n v="2599"/>
    <n v="454"/>
    <n v="139370.63"/>
    <n v="510.75"/>
    <n v="1.1200000000000001"/>
    <n v="306.98"/>
    <n v="27447"/>
    <n v="3147"/>
    <n v="840"/>
    <n v="4939.1000000000004"/>
    <n v="141776.48000000001"/>
    <d v="2024-08-30T00:00:00"/>
    <d v="2025-05-09T00:00:00"/>
    <d v="2024-08-30T00:00:00"/>
    <d v="2025-05-09T00:00:00"/>
  </r>
  <r>
    <x v="1642"/>
    <n v="59125"/>
    <x v="45"/>
    <n v="96981"/>
    <n v="21505"/>
    <n v="1840"/>
    <n v="693"/>
    <n v="272603.83"/>
    <n v="569.98"/>
    <n v="0.82"/>
    <n v="393.37"/>
    <n v="23939"/>
    <n v="2520"/>
    <n v="956"/>
    <n v="3731.55"/>
    <n v="276490.15999999997"/>
    <d v="2024-06-30T00:00:00"/>
    <d v="2025-05-03T00:00:00"/>
    <d v="2024-06-30T00:00:00"/>
    <d v="2025-05-03T00:00:00"/>
  </r>
  <r>
    <x v="1643"/>
    <n v="68960"/>
    <x v="360"/>
    <n v="91262"/>
    <n v="32119"/>
    <n v="3149"/>
    <n v="91"/>
    <n v="30195.599999999999"/>
    <n v="655.97"/>
    <n v="7.21"/>
    <n v="331.82"/>
    <n v="32947"/>
    <n v="3707"/>
    <n v="93"/>
    <n v="2124.7800000000002"/>
    <n v="35753.839999999997"/>
    <d v="2024-08-25T00:00:00"/>
    <d v="2025-05-30T00:00:00"/>
    <d v="2024-08-25T00:00:00"/>
    <d v="2025-05-30T00:00:00"/>
  </r>
  <r>
    <x v="1644"/>
    <n v="52655"/>
    <x v="649"/>
    <n v="92771"/>
    <n v="46484"/>
    <n v="2867"/>
    <n v="641"/>
    <n v="134771.04"/>
    <n v="255.26"/>
    <n v="0.4"/>
    <n v="210.25"/>
    <n v="48558"/>
    <n v="3374"/>
    <n v="655"/>
    <n v="5059.97"/>
    <n v="141949.85999999999"/>
    <d v="2024-06-26T00:00:00"/>
    <d v="2025-05-26T00:00:00"/>
    <d v="2024-06-26T00:00:00"/>
    <d v="2025-05-26T00:00:00"/>
  </r>
  <r>
    <x v="1645"/>
    <n v="90135"/>
    <x v="462"/>
    <n v="72936"/>
    <n v="39999"/>
    <n v="2087"/>
    <n v="438"/>
    <n v="108852.58"/>
    <n v="267.11"/>
    <n v="0.61"/>
    <n v="248.52"/>
    <n v="41388"/>
    <n v="2881"/>
    <n v="777"/>
    <n v="1435.68"/>
    <n v="116067.66"/>
    <d v="2024-09-28T00:00:00"/>
    <d v="2025-05-26T00:00:00"/>
    <d v="2024-09-28T00:00:00"/>
    <d v="2025-05-26T00:00:00"/>
  </r>
  <r>
    <x v="1646"/>
    <n v="36385"/>
    <x v="230"/>
    <n v="48317"/>
    <n v="893"/>
    <n v="315"/>
    <n v="145"/>
    <n v="15663.5"/>
    <n v="471.94"/>
    <n v="3.25"/>
    <n v="108.02"/>
    <n v="9755"/>
    <n v="1311"/>
    <n v="484"/>
    <n v="665.52"/>
    <n v="23834.68"/>
    <d v="2024-10-22T00:00:00"/>
    <d v="2025-05-12T00:00:00"/>
    <d v="2024-10-22T00:00:00"/>
    <d v="2025-05-12T00:00:00"/>
  </r>
  <r>
    <x v="1647"/>
    <n v="79596"/>
    <x v="696"/>
    <n v="31713"/>
    <n v="20928"/>
    <n v="4826"/>
    <n v="635"/>
    <n v="34309.29"/>
    <n v="71.45"/>
    <n v="0.11"/>
    <n v="54.03"/>
    <n v="30237"/>
    <n v="4932"/>
    <n v="1053"/>
    <n v="3911.75"/>
    <n v="37899.31"/>
    <d v="2025-01-23T00:00:00"/>
    <d v="2025-05-18T00:00:00"/>
    <d v="2025-01-23T00:00:00"/>
    <d v="2025-05-18T00:00:00"/>
  </r>
  <r>
    <x v="1648"/>
    <n v="48869"/>
    <x v="784"/>
    <n v="61076"/>
    <n v="27130"/>
    <n v="4095"/>
    <n v="555"/>
    <n v="117998.31"/>
    <n v="654.64"/>
    <n v="1.18"/>
    <n v="212.61"/>
    <n v="32250"/>
    <n v="4156"/>
    <n v="897"/>
    <n v="3152.78"/>
    <n v="124122.37"/>
    <d v="2024-06-21T00:00:00"/>
    <d v="2025-05-06T00:00:00"/>
    <d v="2024-06-21T00:00:00"/>
    <d v="2025-05-06T00:00:00"/>
  </r>
  <r>
    <x v="1649"/>
    <n v="58458"/>
    <x v="180"/>
    <n v="33140"/>
    <n v="9138"/>
    <n v="4715"/>
    <n v="7"/>
    <n v="3310.45"/>
    <n v="867.31"/>
    <n v="123.9"/>
    <n v="472.92"/>
    <n v="17385"/>
    <n v="5707"/>
    <n v="366"/>
    <n v="2635.19"/>
    <n v="8270.61"/>
    <d v="2024-08-01T00:00:00"/>
    <d v="2025-05-06T00:00:00"/>
    <d v="2024-08-01T00:00:00"/>
    <d v="2025-05-06T00:00:00"/>
  </r>
  <r>
    <x v="1650"/>
    <n v="34870"/>
    <x v="705"/>
    <n v="87487"/>
    <n v="19800"/>
    <n v="2113"/>
    <n v="619"/>
    <n v="233468.75"/>
    <n v="271.43"/>
    <n v="0.44"/>
    <n v="377.17"/>
    <n v="29400"/>
    <n v="2419"/>
    <n v="980"/>
    <n v="368.99"/>
    <n v="240697.26"/>
    <d v="2024-08-30T00:00:00"/>
    <d v="2025-05-17T00:00:00"/>
    <d v="2024-08-30T00:00:00"/>
    <d v="2025-05-17T00:00:00"/>
  </r>
  <r>
    <x v="1651"/>
    <n v="43138"/>
    <x v="295"/>
    <n v="42094"/>
    <n v="9528"/>
    <n v="2567"/>
    <n v="72"/>
    <n v="25321.65"/>
    <n v="445.37"/>
    <n v="6.19"/>
    <n v="351.69"/>
    <n v="14840"/>
    <n v="2940"/>
    <n v="310"/>
    <n v="3658.09"/>
    <n v="27213.35"/>
    <d v="2025-01-23T00:00:00"/>
    <d v="2025-05-30T00:00:00"/>
    <d v="2025-01-23T00:00:00"/>
    <d v="2025-05-30T00:00:00"/>
  </r>
  <r>
    <x v="1652"/>
    <n v="34063"/>
    <x v="740"/>
    <n v="39605"/>
    <n v="31149"/>
    <n v="4462"/>
    <n v="639"/>
    <n v="230729.22"/>
    <n v="633.27"/>
    <n v="0.99"/>
    <n v="361.08"/>
    <n v="38577"/>
    <n v="4467"/>
    <n v="1096"/>
    <n v="1770.77"/>
    <n v="239918.18"/>
    <d v="2025-01-19T00:00:00"/>
    <d v="2025-05-16T00:00:00"/>
    <d v="2025-01-19T00:00:00"/>
    <d v="2025-05-16T00:00:00"/>
  </r>
  <r>
    <x v="1653"/>
    <n v="47728"/>
    <x v="516"/>
    <n v="87858"/>
    <n v="41680"/>
    <n v="237"/>
    <n v="33"/>
    <n v="4350.09"/>
    <n v="735.32"/>
    <n v="22.28"/>
    <n v="131.82"/>
    <n v="43177"/>
    <n v="493"/>
    <n v="475"/>
    <n v="780.9"/>
    <n v="11198.9"/>
    <d v="2024-11-22T00:00:00"/>
    <d v="2025-05-09T00:00:00"/>
    <d v="2024-11-22T00:00:00"/>
    <d v="2025-05-09T00:00:00"/>
  </r>
  <r>
    <x v="1654"/>
    <n v="68436"/>
    <x v="188"/>
    <n v="70213"/>
    <n v="28611"/>
    <n v="4294"/>
    <n v="917"/>
    <n v="72229.86"/>
    <n v="342.16"/>
    <n v="0.37"/>
    <n v="78.77"/>
    <n v="38424"/>
    <n v="5053"/>
    <n v="1370"/>
    <n v="3321.25"/>
    <n v="73768.09"/>
    <d v="2024-09-17T00:00:00"/>
    <d v="2025-05-30T00:00:00"/>
    <d v="2024-09-17T00:00:00"/>
    <d v="2025-05-30T00:00:00"/>
  </r>
  <r>
    <x v="1655"/>
    <n v="40642"/>
    <x v="463"/>
    <n v="99907"/>
    <n v="13151"/>
    <n v="1675"/>
    <n v="774"/>
    <n v="96925.1"/>
    <n v="781.57"/>
    <n v="1.01"/>
    <n v="125.23"/>
    <n v="20583"/>
    <n v="2213"/>
    <n v="1235"/>
    <n v="984.49"/>
    <n v="101928.02"/>
    <d v="2024-07-01T00:00:00"/>
    <d v="2025-05-02T00:00:00"/>
    <d v="2024-07-01T00:00:00"/>
    <d v="2025-05-02T00:00:00"/>
  </r>
  <r>
    <x v="1656"/>
    <n v="27344"/>
    <x v="237"/>
    <n v="98737"/>
    <n v="5252"/>
    <n v="1393"/>
    <n v="87"/>
    <n v="26238.22"/>
    <n v="227.75"/>
    <n v="2.62"/>
    <n v="301.58999999999997"/>
    <n v="11866"/>
    <n v="1890"/>
    <n v="440"/>
    <n v="4047.2"/>
    <n v="34007.980000000003"/>
    <d v="2025-04-16T00:00:00"/>
    <d v="2025-05-19T00:00:00"/>
    <d v="2025-04-16T00:00:00"/>
    <d v="2025-05-19T00:00:00"/>
  </r>
  <r>
    <x v="1657"/>
    <n v="49784"/>
    <x v="653"/>
    <n v="68588"/>
    <n v="44721"/>
    <n v="4706"/>
    <n v="347"/>
    <n v="107924.95"/>
    <n v="416.06"/>
    <n v="1.2"/>
    <n v="311.02"/>
    <n v="47544"/>
    <n v="5606"/>
    <n v="741"/>
    <n v="1237.44"/>
    <n v="110302.49"/>
    <d v="2025-02-01T00:00:00"/>
    <d v="2025-05-30T00:00:00"/>
    <d v="2025-02-01T00:00:00"/>
    <d v="2025-05-30T00:00:00"/>
  </r>
  <r>
    <x v="1658"/>
    <n v="62981"/>
    <x v="76"/>
    <n v="95199"/>
    <n v="15723"/>
    <n v="3270"/>
    <n v="159"/>
    <n v="73413.58"/>
    <n v="632.01"/>
    <n v="3.97"/>
    <n v="461.72"/>
    <n v="20404"/>
    <n v="4133"/>
    <n v="176"/>
    <n v="4991"/>
    <n v="80747.86"/>
    <d v="2024-12-30T00:00:00"/>
    <d v="2025-05-04T00:00:00"/>
    <d v="2024-12-30T00:00:00"/>
    <d v="2025-05-04T00:00:00"/>
  </r>
  <r>
    <x v="1659"/>
    <n v="21573"/>
    <x v="727"/>
    <n v="38577"/>
    <n v="9212"/>
    <n v="3982"/>
    <n v="97"/>
    <n v="26961.14"/>
    <n v="759.46"/>
    <n v="7.83"/>
    <n v="277.95"/>
    <n v="12713"/>
    <n v="4200"/>
    <n v="203"/>
    <n v="2038.66"/>
    <n v="35042.980000000003"/>
    <d v="2025-04-30T00:00:00"/>
    <d v="2025-05-11T00:00:00"/>
    <d v="2025-04-30T00:00:00"/>
    <d v="2025-05-11T00:00:00"/>
  </r>
  <r>
    <x v="1660"/>
    <n v="48562"/>
    <x v="329"/>
    <n v="51629"/>
    <n v="26246"/>
    <n v="2337"/>
    <n v="23"/>
    <n v="8048.29"/>
    <n v="539.39"/>
    <n v="23.45"/>
    <n v="349.93"/>
    <n v="30103"/>
    <n v="2988"/>
    <n v="319"/>
    <n v="2951.73"/>
    <n v="11302.97"/>
    <d v="2025-01-21T00:00:00"/>
    <d v="2025-05-18T00:00:00"/>
    <d v="2025-01-21T00:00:00"/>
    <d v="2025-05-18T00:00:00"/>
  </r>
  <r>
    <x v="1661"/>
    <n v="54511"/>
    <x v="785"/>
    <n v="76051"/>
    <n v="42906"/>
    <n v="3626"/>
    <n v="23"/>
    <n v="1996.06"/>
    <n v="982.66"/>
    <n v="42.72"/>
    <n v="86.79"/>
    <n v="46968"/>
    <n v="4305"/>
    <n v="208"/>
    <n v="2581.96"/>
    <n v="7318.57"/>
    <d v="2024-08-27T00:00:00"/>
    <d v="2025-05-28T00:00:00"/>
    <d v="2024-08-27T00:00:00"/>
    <d v="2025-05-28T00:00:00"/>
  </r>
  <r>
    <x v="1662"/>
    <n v="38584"/>
    <x v="657"/>
    <n v="62308"/>
    <n v="48048"/>
    <n v="3767"/>
    <n v="109"/>
    <n v="27894.01"/>
    <n v="646"/>
    <n v="5.93"/>
    <n v="255.91"/>
    <n v="49144"/>
    <n v="3978"/>
    <n v="540"/>
    <n v="2974.97"/>
    <n v="34027.68"/>
    <d v="2024-06-06T00:00:00"/>
    <d v="2025-05-19T00:00:00"/>
    <d v="2024-06-06T00:00:00"/>
    <d v="2025-05-19T00:00:00"/>
  </r>
  <r>
    <x v="1663"/>
    <n v="85298"/>
    <x v="447"/>
    <n v="43805"/>
    <n v="20098"/>
    <n v="2881"/>
    <n v="393"/>
    <n v="174467.06"/>
    <n v="319.44"/>
    <n v="0.81"/>
    <n v="443.94"/>
    <n v="25932"/>
    <n v="3577"/>
    <n v="683"/>
    <n v="438.48"/>
    <n v="178131.27"/>
    <d v="2024-05-30T00:00:00"/>
    <d v="2025-05-20T00:00:00"/>
    <d v="2024-05-30T00:00:00"/>
    <d v="2025-05-20T00:00:00"/>
  </r>
  <r>
    <x v="1664"/>
    <n v="71548"/>
    <x v="587"/>
    <n v="58340"/>
    <n v="27638"/>
    <n v="2456"/>
    <n v="595"/>
    <n v="102504.48"/>
    <n v="505.95"/>
    <n v="0.85"/>
    <n v="172.28"/>
    <n v="29943"/>
    <n v="2843"/>
    <n v="866"/>
    <n v="3141.4"/>
    <n v="111024.5"/>
    <d v="2025-01-31T00:00:00"/>
    <d v="2025-05-25T00:00:00"/>
    <d v="2025-01-31T00:00:00"/>
    <d v="2025-05-25T00:00:00"/>
  </r>
  <r>
    <x v="1665"/>
    <n v="91889"/>
    <x v="698"/>
    <n v="87942"/>
    <n v="9775"/>
    <n v="3591"/>
    <n v="675"/>
    <n v="177082.23"/>
    <n v="273.12"/>
    <n v="0.4"/>
    <n v="262.33999999999997"/>
    <n v="10496"/>
    <n v="4125"/>
    <n v="909"/>
    <n v="2874.17"/>
    <n v="185298.18"/>
    <d v="2025-02-15T00:00:00"/>
    <d v="2025-05-29T00:00:00"/>
    <d v="2025-02-15T00:00:00"/>
    <d v="2025-05-29T00:00:00"/>
  </r>
  <r>
    <x v="1666"/>
    <n v="51601"/>
    <x v="786"/>
    <n v="69865"/>
    <n v="32045"/>
    <n v="1001"/>
    <n v="877"/>
    <n v="263976.43"/>
    <n v="190.89"/>
    <n v="0.22"/>
    <n v="301"/>
    <n v="41702"/>
    <n v="1696"/>
    <n v="1019"/>
    <n v="3665.11"/>
    <n v="265786.7"/>
    <d v="2024-09-14T00:00:00"/>
    <d v="2025-05-01T00:00:00"/>
    <d v="2024-09-14T00:00:00"/>
    <d v="2025-05-01T00:00:00"/>
  </r>
  <r>
    <x v="1667"/>
    <n v="67405"/>
    <x v="511"/>
    <n v="35391"/>
    <n v="14968"/>
    <n v="1723"/>
    <n v="772"/>
    <n v="30662.68"/>
    <n v="446.91"/>
    <n v="0.57999999999999996"/>
    <n v="39.72"/>
    <n v="20649"/>
    <n v="1992"/>
    <n v="879"/>
    <n v="3948.35"/>
    <n v="31238.13"/>
    <d v="2024-08-17T00:00:00"/>
    <d v="2025-05-14T00:00:00"/>
    <d v="2024-08-17T00:00:00"/>
    <d v="2025-05-14T00:00:00"/>
  </r>
  <r>
    <x v="1668"/>
    <n v="35430"/>
    <x v="302"/>
    <n v="39033"/>
    <n v="20418"/>
    <n v="1882"/>
    <n v="394"/>
    <n v="174589.29"/>
    <n v="904.94"/>
    <n v="2.2999999999999998"/>
    <n v="443.12"/>
    <n v="23923"/>
    <n v="2130"/>
    <n v="525"/>
    <n v="4469.45"/>
    <n v="177017.16"/>
    <d v="2024-11-13T00:00:00"/>
    <d v="2025-05-04T00:00:00"/>
    <d v="2024-11-13T00:00:00"/>
    <d v="2025-05-04T00:00:00"/>
  </r>
  <r>
    <x v="1669"/>
    <n v="60431"/>
    <x v="488"/>
    <n v="47127"/>
    <n v="18378"/>
    <n v="3356"/>
    <n v="824"/>
    <n v="107711.59"/>
    <n v="302.35000000000002"/>
    <n v="0.37"/>
    <n v="130.72"/>
    <n v="19461"/>
    <n v="3720"/>
    <n v="1063"/>
    <n v="3117.12"/>
    <n v="117647.08"/>
    <d v="2024-08-13T00:00:00"/>
    <d v="2025-05-30T00:00:00"/>
    <d v="2024-08-13T00:00:00"/>
    <d v="2025-05-30T00:00:00"/>
  </r>
  <r>
    <x v="1670"/>
    <n v="82233"/>
    <x v="293"/>
    <n v="76212"/>
    <n v="24432"/>
    <n v="442"/>
    <n v="96"/>
    <n v="18298.88"/>
    <n v="342.02"/>
    <n v="3.56"/>
    <n v="190.61"/>
    <n v="29825"/>
    <n v="792"/>
    <n v="229"/>
    <n v="2258.7399999999998"/>
    <n v="22860.57"/>
    <d v="2024-12-02T00:00:00"/>
    <d v="2025-05-10T00:00:00"/>
    <d v="2024-12-02T00:00:00"/>
    <d v="2025-05-10T00:00:00"/>
  </r>
  <r>
    <x v="1671"/>
    <n v="24019"/>
    <x v="673"/>
    <n v="76873"/>
    <n v="19080"/>
    <n v="1713"/>
    <n v="823"/>
    <n v="221083.65"/>
    <n v="545.59"/>
    <n v="0.66"/>
    <n v="268.63"/>
    <n v="20055"/>
    <n v="2281"/>
    <n v="1312"/>
    <n v="3317.5"/>
    <n v="222059.36"/>
    <d v="2024-06-23T00:00:00"/>
    <d v="2025-05-29T00:00:00"/>
    <d v="2024-06-23T00:00:00"/>
    <d v="2025-05-29T00:00:00"/>
  </r>
  <r>
    <x v="1672"/>
    <n v="55502"/>
    <x v="292"/>
    <n v="61688"/>
    <n v="42998"/>
    <n v="1920"/>
    <n v="136"/>
    <n v="63147.53"/>
    <n v="783.11"/>
    <n v="5.76"/>
    <n v="464.32"/>
    <n v="51321"/>
    <n v="2312"/>
    <n v="616"/>
    <n v="3834.25"/>
    <n v="64481.78"/>
    <d v="2024-09-25T00:00:00"/>
    <d v="2025-05-21T00:00:00"/>
    <d v="2024-09-25T00:00:00"/>
    <d v="2025-05-21T00:00:00"/>
  </r>
  <r>
    <x v="1673"/>
    <n v="34987"/>
    <x v="132"/>
    <n v="49089"/>
    <n v="961"/>
    <n v="787"/>
    <n v="201"/>
    <n v="97440.97"/>
    <n v="730.62"/>
    <n v="3.63"/>
    <n v="484.78"/>
    <n v="2746"/>
    <n v="885"/>
    <n v="666"/>
    <n v="1267.6500000000001"/>
    <n v="104790.15"/>
    <d v="2024-06-05T00:00:00"/>
    <d v="2025-05-04T00:00:00"/>
    <d v="2024-06-05T00:00:00"/>
    <d v="2025-05-04T00:00:00"/>
  </r>
  <r>
    <x v="1674"/>
    <n v="38220"/>
    <x v="644"/>
    <n v="55651"/>
    <n v="32186"/>
    <n v="4516"/>
    <n v="984"/>
    <n v="140612.17000000001"/>
    <n v="645.07000000000005"/>
    <n v="0.66"/>
    <n v="142.9"/>
    <n v="37349"/>
    <n v="4912"/>
    <n v="1457"/>
    <n v="1447.67"/>
    <n v="148458.32"/>
    <d v="2024-11-24T00:00:00"/>
    <d v="2025-05-16T00:00:00"/>
    <d v="2024-11-24T00:00:00"/>
    <d v="2025-05-16T00:00:00"/>
  </r>
  <r>
    <x v="1675"/>
    <n v="68603"/>
    <x v="787"/>
    <n v="48447"/>
    <n v="18904"/>
    <n v="4767"/>
    <n v="803"/>
    <n v="136795.96"/>
    <n v="778.83"/>
    <n v="0.97"/>
    <n v="170.36"/>
    <n v="27120"/>
    <n v="4838"/>
    <n v="883"/>
    <n v="1519.88"/>
    <n v="144668.43"/>
    <d v="2025-02-05T00:00:00"/>
    <d v="2025-05-12T00:00:00"/>
    <d v="2025-02-05T00:00:00"/>
    <d v="2025-05-12T00:00:00"/>
  </r>
  <r>
    <x v="1676"/>
    <n v="21355"/>
    <x v="639"/>
    <n v="88936"/>
    <n v="16586"/>
    <n v="840"/>
    <n v="11"/>
    <n v="3519.6"/>
    <n v="584.09"/>
    <n v="53.1"/>
    <n v="319.95999999999998"/>
    <n v="25649"/>
    <n v="1674"/>
    <n v="251"/>
    <n v="3063.57"/>
    <n v="3798.46"/>
    <d v="2024-10-27T00:00:00"/>
    <d v="2025-05-24T00:00:00"/>
    <d v="2024-10-27T00:00:00"/>
    <d v="2025-05-24T00:00:00"/>
  </r>
  <r>
    <x v="1677"/>
    <n v="30306"/>
    <x v="788"/>
    <n v="95516"/>
    <n v="28041"/>
    <n v="2671"/>
    <n v="973"/>
    <n v="300028.67"/>
    <n v="228.85"/>
    <n v="0.24"/>
    <n v="308.35000000000002"/>
    <n v="33946"/>
    <n v="3054"/>
    <n v="1049"/>
    <n v="3272.56"/>
    <n v="309524.73"/>
    <d v="2024-11-09T00:00:00"/>
    <d v="2025-05-23T00:00:00"/>
    <d v="2024-11-09T00:00:00"/>
    <d v="2025-05-23T00:00:00"/>
  </r>
  <r>
    <x v="1678"/>
    <n v="44325"/>
    <x v="345"/>
    <n v="42326"/>
    <n v="25086"/>
    <n v="4729"/>
    <n v="408"/>
    <n v="115162.5"/>
    <n v="648.51"/>
    <n v="1.59"/>
    <n v="282.26"/>
    <n v="31313"/>
    <n v="4786"/>
    <n v="700"/>
    <n v="1501.83"/>
    <n v="119826.5"/>
    <d v="2024-10-03T00:00:00"/>
    <d v="2025-05-22T00:00:00"/>
    <d v="2024-10-03T00:00:00"/>
    <d v="2025-05-22T00:00:00"/>
  </r>
  <r>
    <x v="1679"/>
    <n v="69119"/>
    <x v="789"/>
    <n v="91604"/>
    <n v="17320"/>
    <n v="2784"/>
    <n v="655"/>
    <n v="11783.38"/>
    <n v="463.2"/>
    <n v="0.71"/>
    <n v="17.989999999999998"/>
    <n v="22577"/>
    <n v="3499"/>
    <n v="956"/>
    <n v="4578.24"/>
    <n v="14642.78"/>
    <d v="2024-07-30T00:00:00"/>
    <d v="2025-05-16T00:00:00"/>
    <d v="2024-07-30T00:00:00"/>
    <d v="2025-05-16T00:00:00"/>
  </r>
  <r>
    <x v="1680"/>
    <n v="48460"/>
    <x v="399"/>
    <n v="78500"/>
    <n v="3733"/>
    <n v="2699"/>
    <n v="43"/>
    <n v="18911.759999999998"/>
    <n v="55.5"/>
    <n v="1.29"/>
    <n v="439.81"/>
    <n v="3821"/>
    <n v="3338"/>
    <n v="272"/>
    <n v="4232.78"/>
    <n v="20917.7"/>
    <d v="2024-09-09T00:00:00"/>
    <d v="2025-05-16T00:00:00"/>
    <d v="2024-09-09T00:00:00"/>
    <d v="2025-05-16T00:00:00"/>
  </r>
  <r>
    <x v="1681"/>
    <n v="42413"/>
    <x v="253"/>
    <n v="78899"/>
    <n v="21855"/>
    <n v="4443"/>
    <n v="265"/>
    <n v="60834.63"/>
    <n v="495.9"/>
    <n v="1.87"/>
    <n v="229.56"/>
    <n v="26271"/>
    <n v="5292"/>
    <n v="471"/>
    <n v="4806.21"/>
    <n v="66261.05"/>
    <d v="2025-04-23T00:00:00"/>
    <d v="2025-05-01T00:00:00"/>
    <d v="2025-04-23T00:00:00"/>
    <d v="2025-05-01T00:00:00"/>
  </r>
  <r>
    <x v="1682"/>
    <n v="23274"/>
    <x v="790"/>
    <n v="79868"/>
    <n v="14727"/>
    <n v="905"/>
    <n v="152"/>
    <n v="61892.55"/>
    <n v="547.5"/>
    <n v="3.6"/>
    <n v="407.19"/>
    <n v="24378"/>
    <n v="1496"/>
    <n v="647"/>
    <n v="3393.62"/>
    <n v="68748.81"/>
    <d v="2024-09-23T00:00:00"/>
    <d v="2025-05-25T00:00:00"/>
    <d v="2024-09-23T00:00:00"/>
    <d v="2025-05-25T00:00:00"/>
  </r>
  <r>
    <x v="1683"/>
    <n v="23553"/>
    <x v="21"/>
    <n v="64117"/>
    <n v="36254"/>
    <n v="3340"/>
    <n v="697"/>
    <n v="93318.84"/>
    <n v="478.87"/>
    <n v="0.69"/>
    <n v="133.88999999999999"/>
    <n v="44943"/>
    <n v="3755"/>
    <n v="1063"/>
    <n v="3438.88"/>
    <n v="103013.09"/>
    <d v="2024-09-02T00:00:00"/>
    <d v="2025-05-18T00:00:00"/>
    <d v="2024-09-02T00:00:00"/>
    <d v="2025-05-18T00:00:00"/>
  </r>
  <r>
    <x v="1684"/>
    <n v="27782"/>
    <x v="506"/>
    <n v="42540"/>
    <n v="46491"/>
    <n v="2454"/>
    <n v="985"/>
    <n v="18400.099999999999"/>
    <n v="69.17"/>
    <n v="7.0000000000000007E-2"/>
    <n v="18.68"/>
    <n v="46984"/>
    <n v="3412"/>
    <n v="1470"/>
    <n v="393.62"/>
    <n v="24446.01"/>
    <d v="2024-08-20T00:00:00"/>
    <d v="2025-05-26T00:00:00"/>
    <d v="2024-08-20T00:00:00"/>
    <d v="2025-05-26T00:00:00"/>
  </r>
  <r>
    <x v="1685"/>
    <n v="99973"/>
    <x v="791"/>
    <n v="53511"/>
    <n v="5522"/>
    <n v="2289"/>
    <n v="11"/>
    <n v="960.24"/>
    <n v="520.44000000000005"/>
    <n v="47.31"/>
    <n v="87.29"/>
    <n v="10776"/>
    <n v="3045"/>
    <n v="41"/>
    <n v="2236.92"/>
    <n v="2572.83"/>
    <d v="2024-12-15T00:00:00"/>
    <d v="2025-05-21T00:00:00"/>
    <d v="2024-12-15T00:00:00"/>
    <d v="2025-05-21T00:00:00"/>
  </r>
  <r>
    <x v="1686"/>
    <n v="68640"/>
    <x v="241"/>
    <n v="52453"/>
    <n v="33189"/>
    <n v="656"/>
    <n v="446"/>
    <n v="187638.49"/>
    <n v="250.85"/>
    <n v="0.56000000000000005"/>
    <n v="420.71"/>
    <n v="42526"/>
    <n v="1117"/>
    <n v="561"/>
    <n v="2013.91"/>
    <n v="191133.09"/>
    <d v="2025-03-26T00:00:00"/>
    <d v="2025-05-01T00:00:00"/>
    <d v="2025-03-26T00:00:00"/>
    <d v="2025-05-01T00:00:00"/>
  </r>
  <r>
    <x v="1687"/>
    <n v="84990"/>
    <x v="255"/>
    <n v="76809"/>
    <n v="17205"/>
    <n v="2297"/>
    <n v="59"/>
    <n v="24833.279999999999"/>
    <n v="194.83"/>
    <n v="3.3"/>
    <n v="420.9"/>
    <n v="18035"/>
    <n v="2485"/>
    <n v="545"/>
    <n v="2770.87"/>
    <n v="33368.589999999997"/>
    <d v="2024-08-16T00:00:00"/>
    <d v="2025-05-06T00:00:00"/>
    <d v="2024-08-16T00:00:00"/>
    <d v="2025-05-06T00:00:00"/>
  </r>
  <r>
    <x v="1688"/>
    <n v="93212"/>
    <x v="386"/>
    <n v="61818"/>
    <n v="34848"/>
    <n v="1418"/>
    <n v="52"/>
    <n v="5116.08"/>
    <n v="602.98"/>
    <n v="11.6"/>
    <n v="98.39"/>
    <n v="35117"/>
    <n v="1824"/>
    <n v="175"/>
    <n v="4003.42"/>
    <n v="9682.8700000000008"/>
    <d v="2024-09-05T00:00:00"/>
    <d v="2025-05-04T00:00:00"/>
    <d v="2024-09-05T00:00:00"/>
    <d v="2025-05-04T00:00:00"/>
  </r>
  <r>
    <x v="1689"/>
    <n v="37619"/>
    <x v="752"/>
    <n v="99503"/>
    <n v="27988"/>
    <n v="4795"/>
    <n v="677"/>
    <n v="24137.54"/>
    <n v="201.19"/>
    <n v="0.3"/>
    <n v="35.65"/>
    <n v="28828"/>
    <n v="5782"/>
    <n v="1114"/>
    <n v="5135.2"/>
    <n v="26848.15"/>
    <d v="2024-06-23T00:00:00"/>
    <d v="2025-05-30T00:00:00"/>
    <d v="2024-06-23T00:00:00"/>
    <d v="2025-05-30T00:00:00"/>
  </r>
  <r>
    <x v="1690"/>
    <n v="43547"/>
    <x v="792"/>
    <n v="36575"/>
    <n v="30623"/>
    <n v="4853"/>
    <n v="827"/>
    <n v="241156.98"/>
    <n v="300.98"/>
    <n v="0.36"/>
    <n v="291.60000000000002"/>
    <n v="39780"/>
    <n v="5755"/>
    <n v="1007"/>
    <n v="1959.11"/>
    <n v="248433.2"/>
    <d v="2025-01-09T00:00:00"/>
    <d v="2025-05-21T00:00:00"/>
    <d v="2025-01-09T00:00:00"/>
    <d v="2025-05-21T00:00:00"/>
  </r>
  <r>
    <x v="1691"/>
    <n v="96730"/>
    <x v="339"/>
    <n v="44819"/>
    <n v="7125"/>
    <n v="2325"/>
    <n v="931"/>
    <n v="87155.9"/>
    <n v="599.36"/>
    <n v="0.64"/>
    <n v="93.62"/>
    <n v="14311"/>
    <n v="3196"/>
    <n v="1320"/>
    <n v="5357.49"/>
    <n v="89143.82"/>
    <d v="2025-01-24T00:00:00"/>
    <d v="2025-05-03T00:00:00"/>
    <d v="2025-01-24T00:00:00"/>
    <d v="2025-05-03T00:00:00"/>
  </r>
  <r>
    <x v="1692"/>
    <n v="25156"/>
    <x v="646"/>
    <n v="68280"/>
    <n v="10288"/>
    <n v="3372"/>
    <n v="873"/>
    <n v="424482.09"/>
    <n v="193.26"/>
    <n v="0.22"/>
    <n v="486.23"/>
    <n v="13158"/>
    <n v="3715"/>
    <n v="1223"/>
    <n v="1486.11"/>
    <n v="430327.28"/>
    <d v="2024-08-16T00:00:00"/>
    <d v="2025-05-29T00:00:00"/>
    <d v="2024-08-16T00:00:00"/>
    <d v="2025-05-29T00:00:00"/>
  </r>
  <r>
    <x v="1693"/>
    <n v="79416"/>
    <x v="185"/>
    <n v="74767"/>
    <n v="13934"/>
    <n v="4234"/>
    <n v="816"/>
    <n v="15203.78"/>
    <n v="434.78"/>
    <n v="0.53"/>
    <n v="18.63"/>
    <n v="23458"/>
    <n v="4669"/>
    <n v="997"/>
    <n v="4063.2"/>
    <n v="23746.55"/>
    <d v="2024-10-15T00:00:00"/>
    <d v="2025-05-28T00:00:00"/>
    <d v="2024-10-15T00:00:00"/>
    <d v="2025-05-28T00:00:00"/>
  </r>
  <r>
    <x v="1694"/>
    <n v="24700"/>
    <x v="793"/>
    <n v="94143"/>
    <n v="14401"/>
    <n v="272"/>
    <n v="69"/>
    <n v="25164.080000000002"/>
    <n v="398.21"/>
    <n v="5.77"/>
    <n v="364.7"/>
    <n v="16473"/>
    <n v="594"/>
    <n v="552"/>
    <n v="3332.38"/>
    <n v="34347.74"/>
    <d v="2025-02-08T00:00:00"/>
    <d v="2025-05-07T00:00:00"/>
    <d v="2025-02-08T00:00:00"/>
    <d v="2025-05-07T00:00:00"/>
  </r>
  <r>
    <x v="1695"/>
    <n v="53583"/>
    <x v="794"/>
    <n v="77278"/>
    <n v="28494"/>
    <n v="4107"/>
    <n v="645"/>
    <n v="161728.76999999999"/>
    <n v="132.01"/>
    <n v="0.2"/>
    <n v="250.74"/>
    <n v="33179"/>
    <n v="4308"/>
    <n v="1137"/>
    <n v="1561.27"/>
    <n v="164474.51999999999"/>
    <d v="2024-08-27T00:00:00"/>
    <d v="2025-05-16T00:00:00"/>
    <d v="2024-08-27T00:00:00"/>
    <d v="2025-05-16T00:00:00"/>
  </r>
  <r>
    <x v="1696"/>
    <n v="35327"/>
    <x v="795"/>
    <n v="85344"/>
    <n v="4171"/>
    <n v="1806"/>
    <n v="178"/>
    <n v="12515.72"/>
    <n v="610.88"/>
    <n v="3.43"/>
    <n v="70.31"/>
    <n v="12331"/>
    <n v="2377"/>
    <n v="479"/>
    <n v="4856.08"/>
    <n v="14891.43"/>
    <d v="2024-09-28T00:00:00"/>
    <d v="2025-05-23T00:00:00"/>
    <d v="2024-09-28T00:00:00"/>
    <d v="2025-05-23T00:00:00"/>
  </r>
  <r>
    <x v="1697"/>
    <n v="73516"/>
    <x v="796"/>
    <n v="67487"/>
    <n v="41349"/>
    <n v="2682"/>
    <n v="96"/>
    <n v="43530.25"/>
    <n v="181.63"/>
    <n v="1.89"/>
    <n v="453.44"/>
    <n v="49899"/>
    <n v="2971"/>
    <n v="491"/>
    <n v="3451.55"/>
    <n v="45946.82"/>
    <d v="2025-01-15T00:00:00"/>
    <d v="2025-05-01T00:00:00"/>
    <d v="2025-01-15T00:00:00"/>
    <d v="2025-05-01T00:00:00"/>
  </r>
  <r>
    <x v="1698"/>
    <n v="41031"/>
    <x v="389"/>
    <n v="95164"/>
    <n v="39949"/>
    <n v="2711"/>
    <n v="863"/>
    <n v="94681.97"/>
    <n v="436.44"/>
    <n v="0.51"/>
    <n v="109.71"/>
    <n v="40005"/>
    <n v="3372"/>
    <n v="1229"/>
    <n v="1474.49"/>
    <n v="100184.71"/>
    <d v="2025-04-19T00:00:00"/>
    <d v="2025-05-02T00:00:00"/>
    <d v="2025-04-19T00:00:00"/>
    <d v="2025-05-02T00:00:00"/>
  </r>
  <r>
    <x v="1699"/>
    <n v="20721"/>
    <x v="85"/>
    <n v="81969"/>
    <n v="40694"/>
    <n v="2897"/>
    <n v="10"/>
    <n v="1834.25"/>
    <n v="476.82"/>
    <n v="47.68"/>
    <n v="183.43"/>
    <n v="49485"/>
    <n v="3265"/>
    <n v="193"/>
    <n v="3625.82"/>
    <n v="4188.62"/>
    <d v="2024-05-30T00:00:00"/>
    <d v="2025-05-02T00:00:00"/>
    <d v="2024-05-30T00:00:00"/>
    <d v="2025-05-02T00:00:00"/>
  </r>
  <r>
    <x v="1700"/>
    <n v="36860"/>
    <x v="175"/>
    <n v="60743"/>
    <n v="43059"/>
    <n v="2369"/>
    <n v="237"/>
    <n v="60086.58"/>
    <n v="167.34"/>
    <n v="0.71"/>
    <n v="253.53"/>
    <n v="49382"/>
    <n v="3186"/>
    <n v="283"/>
    <n v="3361.24"/>
    <n v="68643.33"/>
    <d v="2024-10-19T00:00:00"/>
    <d v="2025-05-28T00:00:00"/>
    <d v="2024-10-19T00:00:00"/>
    <d v="2025-05-28T00:00:00"/>
  </r>
  <r>
    <x v="1701"/>
    <n v="98539"/>
    <x v="132"/>
    <n v="73346"/>
    <n v="25606"/>
    <n v="4797"/>
    <n v="161"/>
    <n v="25158.2"/>
    <n v="90.82"/>
    <n v="0.56000000000000005"/>
    <n v="156.26"/>
    <n v="31272"/>
    <n v="5286"/>
    <n v="165"/>
    <n v="3467.88"/>
    <n v="29174.42"/>
    <d v="2024-11-05T00:00:00"/>
    <d v="2025-05-16T00:00:00"/>
    <d v="2024-11-05T00:00:00"/>
    <d v="2025-05-16T00:00:00"/>
  </r>
  <r>
    <x v="1702"/>
    <n v="47785"/>
    <x v="10"/>
    <n v="55178"/>
    <n v="34454"/>
    <n v="1491"/>
    <n v="252"/>
    <n v="63167.59"/>
    <n v="269.55"/>
    <n v="1.07"/>
    <n v="250.67"/>
    <n v="41786"/>
    <n v="1722"/>
    <n v="579"/>
    <n v="4082.76"/>
    <n v="71085.919999999998"/>
    <d v="2024-12-10T00:00:00"/>
    <d v="2025-05-05T00:00:00"/>
    <d v="2024-12-10T00:00:00"/>
    <d v="2025-05-05T00:00:00"/>
  </r>
  <r>
    <x v="1703"/>
    <n v="28048"/>
    <x v="25"/>
    <n v="44954"/>
    <n v="35565"/>
    <n v="1317"/>
    <n v="197"/>
    <n v="76826.87"/>
    <n v="915.99"/>
    <n v="4.6500000000000004"/>
    <n v="389.98"/>
    <n v="42883"/>
    <n v="2114"/>
    <n v="461"/>
    <n v="2693.55"/>
    <n v="83800.210000000006"/>
    <d v="2025-02-17T00:00:00"/>
    <d v="2025-05-10T00:00:00"/>
    <d v="2025-02-17T00:00:00"/>
    <d v="2025-05-10T00:00:00"/>
  </r>
  <r>
    <x v="1704"/>
    <n v="21649"/>
    <x v="688"/>
    <n v="43472"/>
    <n v="3362"/>
    <n v="619"/>
    <n v="510"/>
    <n v="223040.39"/>
    <n v="113.86"/>
    <n v="0.22"/>
    <n v="437.33"/>
    <n v="10709"/>
    <n v="921"/>
    <n v="839"/>
    <n v="3057.92"/>
    <n v="229227.89"/>
    <d v="2024-12-01T00:00:00"/>
    <d v="2025-05-14T00:00:00"/>
    <d v="2024-12-01T00:00:00"/>
    <d v="2025-05-14T00:00:00"/>
  </r>
  <r>
    <x v="1705"/>
    <n v="94826"/>
    <x v="333"/>
    <n v="93477"/>
    <n v="35989"/>
    <n v="2718"/>
    <n v="122"/>
    <n v="55602.44"/>
    <n v="403.71"/>
    <n v="3.31"/>
    <n v="455.76"/>
    <n v="36777"/>
    <n v="2974"/>
    <n v="563"/>
    <n v="1008.06"/>
    <n v="64957.57"/>
    <d v="2025-03-05T00:00:00"/>
    <d v="2025-05-12T00:00:00"/>
    <d v="2025-03-05T00:00:00"/>
    <d v="2025-05-12T00:00:00"/>
  </r>
  <r>
    <x v="1706"/>
    <n v="58036"/>
    <x v="574"/>
    <n v="74549"/>
    <n v="30343"/>
    <n v="4785"/>
    <n v="8"/>
    <n v="2106.13"/>
    <n v="431.78"/>
    <n v="53.97"/>
    <n v="263.27"/>
    <n v="39142"/>
    <n v="5115"/>
    <n v="351"/>
    <n v="716.02"/>
    <n v="11521.6"/>
    <d v="2024-06-30T00:00:00"/>
    <d v="2025-05-02T00:00:00"/>
    <d v="2024-06-30T00:00:00"/>
    <d v="2025-05-02T00:00:00"/>
  </r>
  <r>
    <x v="1707"/>
    <n v="82232"/>
    <x v="523"/>
    <n v="35474"/>
    <n v="988"/>
    <n v="808"/>
    <n v="592"/>
    <n v="20108.34"/>
    <n v="174.9"/>
    <n v="0.3"/>
    <n v="33.97"/>
    <n v="7434"/>
    <n v="808"/>
    <n v="972"/>
    <n v="852.93"/>
    <n v="28323.75"/>
    <d v="2024-09-04T00:00:00"/>
    <d v="2025-05-13T00:00:00"/>
    <d v="2024-09-04T00:00:00"/>
    <d v="2025-05-13T00:00:00"/>
  </r>
  <r>
    <x v="1708"/>
    <n v="83649"/>
    <x v="457"/>
    <n v="73026"/>
    <n v="24001"/>
    <n v="1873"/>
    <n v="242"/>
    <n v="80264.259999999995"/>
    <n v="789.09"/>
    <n v="3.26"/>
    <n v="331.67"/>
    <n v="26991"/>
    <n v="1956"/>
    <n v="617"/>
    <n v="4476.8100000000004"/>
    <n v="81400"/>
    <d v="2025-01-12T00:00:00"/>
    <d v="2025-05-25T00:00:00"/>
    <d v="2025-01-12T00:00:00"/>
    <d v="2025-05-25T00:00:00"/>
  </r>
  <r>
    <x v="1709"/>
    <n v="86153"/>
    <x v="69"/>
    <n v="76404"/>
    <n v="35838"/>
    <n v="2765"/>
    <n v="742"/>
    <n v="268001.39"/>
    <n v="890.51"/>
    <n v="1.2"/>
    <n v="361.19"/>
    <n v="39892"/>
    <n v="3677"/>
    <n v="754"/>
    <n v="3036.9"/>
    <n v="270710.78000000003"/>
    <d v="2024-07-28T00:00:00"/>
    <d v="2025-05-30T00:00:00"/>
    <d v="2024-07-28T00:00:00"/>
    <d v="2025-05-30T00:00:00"/>
  </r>
  <r>
    <x v="1710"/>
    <n v="26508"/>
    <x v="598"/>
    <n v="46608"/>
    <n v="24023"/>
    <n v="2251"/>
    <n v="195"/>
    <n v="86503.48"/>
    <n v="374.63"/>
    <n v="1.92"/>
    <n v="443.61"/>
    <n v="27373"/>
    <n v="3006"/>
    <n v="574"/>
    <n v="959.94"/>
    <n v="89751.99"/>
    <d v="2024-08-30T00:00:00"/>
    <d v="2025-05-24T00:00:00"/>
    <d v="2024-08-30T00:00:00"/>
    <d v="2025-05-24T00:00:00"/>
  </r>
  <r>
    <x v="1711"/>
    <n v="54684"/>
    <x v="232"/>
    <n v="83219"/>
    <n v="3359"/>
    <n v="2986"/>
    <n v="112"/>
    <n v="26838.75"/>
    <n v="496.86"/>
    <n v="4.4400000000000004"/>
    <n v="239.63"/>
    <n v="11573"/>
    <n v="3906"/>
    <n v="344"/>
    <n v="2509"/>
    <n v="31194.22"/>
    <d v="2025-03-21T00:00:00"/>
    <d v="2025-05-05T00:00:00"/>
    <d v="2025-03-21T00:00:00"/>
    <d v="2025-05-05T00:00:00"/>
  </r>
  <r>
    <x v="1712"/>
    <n v="25274"/>
    <x v="773"/>
    <n v="48226"/>
    <n v="44134"/>
    <n v="4186"/>
    <n v="614"/>
    <n v="142151.76"/>
    <n v="373.05"/>
    <n v="0.61"/>
    <n v="231.52"/>
    <n v="49502"/>
    <n v="5185"/>
    <n v="663"/>
    <n v="607.57000000000005"/>
    <n v="143053.07999999999"/>
    <d v="2025-02-04T00:00:00"/>
    <d v="2025-05-19T00:00:00"/>
    <d v="2025-02-04T00:00:00"/>
    <d v="2025-05-19T00:00:00"/>
  </r>
  <r>
    <x v="1713"/>
    <n v="74822"/>
    <x v="344"/>
    <n v="83948"/>
    <n v="4108"/>
    <n v="1028"/>
    <n v="229"/>
    <n v="2779.29"/>
    <n v="178.45"/>
    <n v="0.78"/>
    <n v="12.14"/>
    <n v="6608"/>
    <n v="1647"/>
    <n v="261"/>
    <n v="352.67"/>
    <n v="5811.42"/>
    <d v="2024-12-26T00:00:00"/>
    <d v="2025-05-19T00:00:00"/>
    <d v="2024-12-26T00:00:00"/>
    <d v="2025-05-19T00:00:00"/>
  </r>
  <r>
    <x v="1714"/>
    <n v="57602"/>
    <x v="694"/>
    <n v="97082"/>
    <n v="15550"/>
    <n v="2155"/>
    <n v="115"/>
    <n v="53933.81"/>
    <n v="699.64"/>
    <n v="6.08"/>
    <n v="468.99"/>
    <n v="19994"/>
    <n v="2386"/>
    <n v="575"/>
    <n v="4162.87"/>
    <n v="62167.05"/>
    <d v="2024-07-20T00:00:00"/>
    <d v="2025-05-19T00:00:00"/>
    <d v="2024-07-20T00:00:00"/>
    <d v="2025-05-19T00:00:00"/>
  </r>
  <r>
    <x v="1715"/>
    <n v="87868"/>
    <x v="797"/>
    <n v="36066"/>
    <n v="18540"/>
    <n v="554"/>
    <n v="391"/>
    <n v="72261.009999999995"/>
    <n v="967.92"/>
    <n v="2.48"/>
    <n v="184.81"/>
    <n v="18836"/>
    <n v="883"/>
    <n v="453"/>
    <n v="1870.94"/>
    <n v="78931.59"/>
    <d v="2024-10-30T00:00:00"/>
    <d v="2025-05-25T00:00:00"/>
    <d v="2024-10-30T00:00:00"/>
    <d v="2025-05-25T00:00:00"/>
  </r>
  <r>
    <x v="1716"/>
    <n v="45692"/>
    <x v="798"/>
    <n v="88420"/>
    <n v="17379"/>
    <n v="3005"/>
    <n v="93"/>
    <n v="24890.2"/>
    <n v="877.38"/>
    <n v="9.43"/>
    <n v="267.64"/>
    <n v="18099"/>
    <n v="3984"/>
    <n v="274"/>
    <n v="5361.31"/>
    <n v="28007.09"/>
    <d v="2025-03-08T00:00:00"/>
    <d v="2025-05-10T00:00:00"/>
    <d v="2025-03-08T00:00:00"/>
    <d v="2025-05-10T00:00:00"/>
  </r>
  <r>
    <x v="1717"/>
    <n v="25057"/>
    <x v="16"/>
    <n v="35305"/>
    <n v="33240"/>
    <n v="3732"/>
    <n v="566"/>
    <n v="131301.68"/>
    <n v="888.06"/>
    <n v="1.57"/>
    <n v="231.98"/>
    <n v="35245"/>
    <n v="4185"/>
    <n v="832"/>
    <n v="4445.33"/>
    <n v="136428.68"/>
    <d v="2024-06-17T00:00:00"/>
    <d v="2025-05-23T00:00:00"/>
    <d v="2024-06-17T00:00:00"/>
    <d v="2025-05-23T00:00:00"/>
  </r>
  <r>
    <x v="1718"/>
    <n v="33543"/>
    <x v="660"/>
    <n v="57944"/>
    <n v="9644"/>
    <n v="2932"/>
    <n v="571"/>
    <n v="140802.38"/>
    <n v="45.57"/>
    <n v="0.08"/>
    <n v="246.59"/>
    <n v="13842"/>
    <n v="3831"/>
    <n v="1010"/>
    <n v="3733.33"/>
    <n v="147458.63"/>
    <d v="2024-12-10T00:00:00"/>
    <d v="2025-05-26T00:00:00"/>
    <d v="2024-12-10T00:00:00"/>
    <d v="2025-05-26T00:00:00"/>
  </r>
  <r>
    <x v="1719"/>
    <n v="76395"/>
    <x v="221"/>
    <n v="90434"/>
    <n v="29555"/>
    <n v="771"/>
    <n v="359"/>
    <n v="62200.25"/>
    <n v="94.03"/>
    <n v="0.26"/>
    <n v="173.26"/>
    <n v="32198"/>
    <n v="942"/>
    <n v="570"/>
    <n v="4766.5600000000004"/>
    <n v="63762.76"/>
    <d v="2024-08-07T00:00:00"/>
    <d v="2025-05-04T00:00:00"/>
    <d v="2024-08-07T00:00:00"/>
    <d v="2025-05-04T00:00:00"/>
  </r>
  <r>
    <x v="1720"/>
    <n v="46238"/>
    <x v="166"/>
    <n v="71703"/>
    <n v="35696"/>
    <n v="3503"/>
    <n v="450"/>
    <n v="95680.47"/>
    <n v="431.28"/>
    <n v="0.96"/>
    <n v="212.62"/>
    <n v="42804"/>
    <n v="3833"/>
    <n v="645"/>
    <n v="4892.49"/>
    <n v="104385.38"/>
    <d v="2024-07-12T00:00:00"/>
    <d v="2025-05-30T00:00:00"/>
    <d v="2024-07-12T00:00:00"/>
    <d v="2025-05-30T00:00:00"/>
  </r>
  <r>
    <x v="1721"/>
    <n v="56855"/>
    <x v="701"/>
    <n v="36228"/>
    <n v="3331"/>
    <n v="1758"/>
    <n v="815"/>
    <n v="314525.18"/>
    <n v="363.01"/>
    <n v="0.45"/>
    <n v="385.92"/>
    <n v="6595"/>
    <n v="2010"/>
    <n v="1092"/>
    <n v="5055.96"/>
    <n v="323226.63"/>
    <d v="2024-06-03T00:00:00"/>
    <d v="2025-05-14T00:00:00"/>
    <d v="2024-06-03T00:00:00"/>
    <d v="2025-05-14T00:00:00"/>
  </r>
  <r>
    <x v="1722"/>
    <n v="51560"/>
    <x v="421"/>
    <n v="41282"/>
    <n v="34331"/>
    <n v="3758"/>
    <n v="449"/>
    <n v="153585.01"/>
    <n v="65.95"/>
    <n v="0.15"/>
    <n v="342.06"/>
    <n v="36300"/>
    <n v="4642"/>
    <n v="828"/>
    <n v="2564.7199999999998"/>
    <n v="162936.87"/>
    <d v="2024-06-06T00:00:00"/>
    <d v="2025-05-22T00:00:00"/>
    <d v="2024-06-06T00:00:00"/>
    <d v="2025-05-22T00:00:00"/>
  </r>
  <r>
    <x v="1723"/>
    <n v="41826"/>
    <x v="799"/>
    <n v="43427"/>
    <n v="24064"/>
    <n v="1950"/>
    <n v="319"/>
    <n v="156530.48000000001"/>
    <n v="806.88"/>
    <n v="2.5299999999999998"/>
    <n v="490.69"/>
    <n v="27567"/>
    <n v="2517"/>
    <n v="490"/>
    <n v="2577.38"/>
    <n v="162046.17000000001"/>
    <d v="2025-02-16T00:00:00"/>
    <d v="2025-05-07T00:00:00"/>
    <d v="2025-02-16T00:00:00"/>
    <d v="2025-05-07T00:00:00"/>
  </r>
  <r>
    <x v="1724"/>
    <n v="69060"/>
    <x v="800"/>
    <n v="85092"/>
    <n v="21336"/>
    <n v="1378"/>
    <n v="178"/>
    <n v="8447.4500000000007"/>
    <n v="26.02"/>
    <n v="0.15"/>
    <n v="47.46"/>
    <n v="22395"/>
    <n v="1840"/>
    <n v="286"/>
    <n v="1930.36"/>
    <n v="14712.79"/>
    <d v="2024-10-14T00:00:00"/>
    <d v="2025-05-18T00:00:00"/>
    <d v="2024-10-14T00:00:00"/>
    <d v="2025-05-18T00:00:00"/>
  </r>
  <r>
    <x v="1725"/>
    <n v="36551"/>
    <x v="801"/>
    <n v="53826"/>
    <n v="37450"/>
    <n v="163"/>
    <n v="28"/>
    <n v="2167.19"/>
    <n v="853.78"/>
    <n v="30.49"/>
    <n v="77.400000000000006"/>
    <n v="39759"/>
    <n v="649"/>
    <n v="481"/>
    <n v="5146.5200000000004"/>
    <n v="10431.540000000001"/>
    <d v="2025-04-02T00:00:00"/>
    <d v="2025-05-06T00:00:00"/>
    <d v="2025-04-02T00:00:00"/>
    <d v="2025-05-06T00:00:00"/>
  </r>
  <r>
    <x v="1726"/>
    <n v="83444"/>
    <x v="90"/>
    <n v="38360"/>
    <n v="12511"/>
    <n v="3424"/>
    <n v="229"/>
    <n v="60341.08"/>
    <n v="412.5"/>
    <n v="1.8"/>
    <n v="263.5"/>
    <n v="15280"/>
    <n v="3676"/>
    <n v="632"/>
    <n v="4467.49"/>
    <n v="66241.41"/>
    <d v="2024-10-18T00:00:00"/>
    <d v="2025-05-23T00:00:00"/>
    <d v="2024-10-18T00:00:00"/>
    <d v="2025-05-23T00:00:00"/>
  </r>
  <r>
    <x v="1727"/>
    <n v="97902"/>
    <x v="492"/>
    <n v="87300"/>
    <n v="27451"/>
    <n v="3890"/>
    <n v="689"/>
    <n v="325087.40000000002"/>
    <n v="72.44"/>
    <n v="0.11"/>
    <n v="471.82"/>
    <n v="37080"/>
    <n v="4183"/>
    <n v="723"/>
    <n v="1786.78"/>
    <n v="328249.55"/>
    <d v="2024-08-25T00:00:00"/>
    <d v="2025-05-25T00:00:00"/>
    <d v="2024-08-25T00:00:00"/>
    <d v="2025-05-25T00:00:00"/>
  </r>
  <r>
    <x v="1728"/>
    <n v="21316"/>
    <x v="637"/>
    <n v="67972"/>
    <n v="21888"/>
    <n v="694"/>
    <n v="540"/>
    <n v="193333.1"/>
    <n v="544.51"/>
    <n v="1.01"/>
    <n v="358.02"/>
    <n v="31755"/>
    <n v="759"/>
    <n v="985"/>
    <n v="3848.51"/>
    <n v="200697.09"/>
    <d v="2024-10-16T00:00:00"/>
    <d v="2025-05-20T00:00:00"/>
    <d v="2024-10-16T00:00:00"/>
    <d v="2025-05-20T00:00:00"/>
  </r>
  <r>
    <x v="1729"/>
    <n v="55862"/>
    <x v="520"/>
    <n v="44821"/>
    <n v="8082"/>
    <n v="830"/>
    <n v="656"/>
    <n v="10777.98"/>
    <n v="716.75"/>
    <n v="1.0900000000000001"/>
    <n v="16.43"/>
    <n v="12075"/>
    <n v="842"/>
    <n v="1019"/>
    <n v="2832.87"/>
    <n v="18326.189999999999"/>
    <d v="2025-02-27T00:00:00"/>
    <d v="2025-05-19T00:00:00"/>
    <d v="2025-02-27T00:00:00"/>
    <d v="2025-05-19T00:00:00"/>
  </r>
  <r>
    <x v="1730"/>
    <n v="74445"/>
    <x v="311"/>
    <n v="38900"/>
    <n v="33985"/>
    <n v="3675"/>
    <n v="579"/>
    <n v="284846.68"/>
    <n v="445.26"/>
    <n v="0.77"/>
    <n v="491.96"/>
    <n v="36004"/>
    <n v="3911"/>
    <n v="774"/>
    <n v="3398.57"/>
    <n v="286346.12"/>
    <d v="2024-06-26T00:00:00"/>
    <d v="2025-05-27T00:00:00"/>
    <d v="2024-06-26T00:00:00"/>
    <d v="2025-05-27T00:00:00"/>
  </r>
  <r>
    <x v="1731"/>
    <n v="63374"/>
    <x v="357"/>
    <n v="69459"/>
    <n v="7545"/>
    <n v="2305"/>
    <n v="765"/>
    <n v="350741.95"/>
    <n v="882.72"/>
    <n v="1.1499999999999999"/>
    <n v="458.49"/>
    <n v="10588"/>
    <n v="2633"/>
    <n v="780"/>
    <n v="4545.1099999999997"/>
    <n v="351604.57"/>
    <d v="2025-03-21T00:00:00"/>
    <d v="2025-05-07T00:00:00"/>
    <d v="2025-03-21T00:00:00"/>
    <d v="2025-05-07T00:00:00"/>
  </r>
  <r>
    <x v="1732"/>
    <n v="38229"/>
    <x v="802"/>
    <n v="86718"/>
    <n v="3682"/>
    <n v="2020"/>
    <n v="463"/>
    <n v="44887.21"/>
    <n v="518.44000000000005"/>
    <n v="1.1200000000000001"/>
    <n v="96.95"/>
    <n v="5597"/>
    <n v="2943"/>
    <n v="501"/>
    <n v="1164.3800000000001"/>
    <n v="49584.1"/>
    <d v="2024-10-25T00:00:00"/>
    <d v="2025-05-26T00:00:00"/>
    <d v="2024-10-25T00:00:00"/>
    <d v="2025-05-26T00:00:00"/>
  </r>
  <r>
    <x v="1733"/>
    <n v="70528"/>
    <x v="8"/>
    <n v="96798"/>
    <n v="9819"/>
    <n v="2935"/>
    <n v="28"/>
    <n v="10677.2"/>
    <n v="771.04"/>
    <n v="27.54"/>
    <n v="381.33"/>
    <n v="13840"/>
    <n v="3081"/>
    <n v="341"/>
    <n v="5225.34"/>
    <n v="16940.73"/>
    <d v="2025-01-09T00:00:00"/>
    <d v="2025-05-09T00:00:00"/>
    <d v="2025-01-09T00:00:00"/>
    <d v="2025-05-09T00:00:00"/>
  </r>
  <r>
    <x v="1734"/>
    <n v="34436"/>
    <x v="148"/>
    <n v="46490"/>
    <n v="29462"/>
    <n v="4722"/>
    <n v="732"/>
    <n v="204714.7"/>
    <n v="724.25"/>
    <n v="0.99"/>
    <n v="279.66000000000003"/>
    <n v="35594"/>
    <n v="5309"/>
    <n v="980"/>
    <n v="3326.29"/>
    <n v="211430.76"/>
    <d v="2024-09-03T00:00:00"/>
    <d v="2025-05-27T00:00:00"/>
    <d v="2024-09-03T00:00:00"/>
    <d v="2025-05-27T00:00:00"/>
  </r>
  <r>
    <x v="1735"/>
    <n v="23816"/>
    <x v="659"/>
    <n v="65916"/>
    <n v="48338"/>
    <n v="3391"/>
    <n v="326"/>
    <n v="115358.31"/>
    <n v="108.3"/>
    <n v="0.33"/>
    <n v="353.86"/>
    <n v="52674"/>
    <n v="3825"/>
    <n v="353"/>
    <n v="2033.1"/>
    <n v="116384.8"/>
    <d v="2024-09-29T00:00:00"/>
    <d v="2025-05-28T00:00:00"/>
    <d v="2024-09-29T00:00:00"/>
    <d v="2025-05-28T00:00:00"/>
  </r>
  <r>
    <x v="1736"/>
    <n v="99386"/>
    <x v="222"/>
    <n v="36732"/>
    <n v="41253"/>
    <n v="4518"/>
    <n v="934"/>
    <n v="169338.73"/>
    <n v="155.56"/>
    <n v="0.17"/>
    <n v="181.3"/>
    <n v="48385"/>
    <n v="5093"/>
    <n v="981"/>
    <n v="3109.72"/>
    <n v="176775.48"/>
    <d v="2025-01-31T00:00:00"/>
    <d v="2025-05-25T00:00:00"/>
    <d v="2025-01-31T00:00:00"/>
    <d v="2025-05-25T00:00:00"/>
  </r>
  <r>
    <x v="1737"/>
    <n v="96000"/>
    <x v="504"/>
    <n v="78514"/>
    <n v="45811"/>
    <n v="2118"/>
    <n v="863"/>
    <n v="381182.56"/>
    <n v="24.21"/>
    <n v="0.03"/>
    <n v="441.69"/>
    <n v="54351"/>
    <n v="3086"/>
    <n v="893"/>
    <n v="137.31"/>
    <n v="382241.95"/>
    <d v="2024-06-14T00:00:00"/>
    <d v="2025-05-29T00:00:00"/>
    <d v="2024-06-14T00:00:00"/>
    <d v="2025-05-29T00:00:00"/>
  </r>
  <r>
    <x v="1738"/>
    <n v="55377"/>
    <x v="787"/>
    <n v="55734"/>
    <n v="25221"/>
    <n v="2236"/>
    <n v="263"/>
    <n v="18079.689999999999"/>
    <n v="565.04999999999995"/>
    <n v="2.15"/>
    <n v="68.739999999999995"/>
    <n v="28301"/>
    <n v="3223"/>
    <n v="586"/>
    <n v="4182.09"/>
    <n v="26379.69"/>
    <d v="2024-05-31T00:00:00"/>
    <d v="2025-05-07T00:00:00"/>
    <d v="2024-05-31T00:00:00"/>
    <d v="2025-05-07T00:00:00"/>
  </r>
  <r>
    <x v="1739"/>
    <n v="87262"/>
    <x v="46"/>
    <n v="89633"/>
    <n v="49417"/>
    <n v="917"/>
    <n v="159"/>
    <n v="25411.67"/>
    <n v="768.21"/>
    <n v="4.83"/>
    <n v="159.82"/>
    <n v="57807"/>
    <n v="1393"/>
    <n v="191"/>
    <n v="2899.47"/>
    <n v="27253.51"/>
    <d v="2025-02-26T00:00:00"/>
    <d v="2025-05-25T00:00:00"/>
    <d v="2025-02-26T00:00:00"/>
    <d v="2025-05-25T00:00:00"/>
  </r>
  <r>
    <x v="1740"/>
    <n v="88901"/>
    <x v="210"/>
    <n v="55836"/>
    <n v="29054"/>
    <n v="2845"/>
    <n v="289"/>
    <n v="93907.5"/>
    <n v="98.78"/>
    <n v="0.34"/>
    <n v="324.94"/>
    <n v="35730"/>
    <n v="3179"/>
    <n v="358"/>
    <n v="3248.05"/>
    <n v="101751.57"/>
    <d v="2024-11-22T00:00:00"/>
    <d v="2025-05-18T00:00:00"/>
    <d v="2024-11-22T00:00:00"/>
    <d v="2025-05-18T00:00:00"/>
  </r>
  <r>
    <x v="1741"/>
    <n v="28802"/>
    <x v="311"/>
    <n v="63314"/>
    <n v="48798"/>
    <n v="3191"/>
    <n v="993"/>
    <n v="473429.76000000001"/>
    <n v="722.28"/>
    <n v="0.73"/>
    <n v="476.77"/>
    <n v="52131"/>
    <n v="3883"/>
    <n v="1422"/>
    <n v="3105.37"/>
    <n v="482011.07"/>
    <d v="2025-01-07T00:00:00"/>
    <d v="2025-05-10T00:00:00"/>
    <d v="2025-01-07T00:00:00"/>
    <d v="2025-05-10T00:00:00"/>
  </r>
  <r>
    <x v="1742"/>
    <n v="84099"/>
    <x v="385"/>
    <n v="32082"/>
    <n v="26761"/>
    <n v="4596"/>
    <n v="579"/>
    <n v="162794.6"/>
    <n v="49.71"/>
    <n v="0.09"/>
    <n v="281.17"/>
    <n v="32743"/>
    <n v="5019"/>
    <n v="864"/>
    <n v="468.01"/>
    <n v="169513.82"/>
    <d v="2024-12-31T00:00:00"/>
    <d v="2025-05-20T00:00:00"/>
    <d v="2024-12-31T00:00:00"/>
    <d v="2025-05-20T00:00:00"/>
  </r>
  <r>
    <x v="1743"/>
    <n v="97402"/>
    <x v="250"/>
    <n v="62161"/>
    <n v="2599"/>
    <n v="2300"/>
    <n v="218"/>
    <n v="47011.81"/>
    <n v="871.62"/>
    <n v="4"/>
    <n v="215.65"/>
    <n v="7615"/>
    <n v="2365"/>
    <n v="227"/>
    <n v="5314.35"/>
    <n v="52207.78"/>
    <d v="2024-12-27T00:00:00"/>
    <d v="2025-05-10T00:00:00"/>
    <d v="2024-12-27T00:00:00"/>
    <d v="2025-05-10T00:00:00"/>
  </r>
  <r>
    <x v="1744"/>
    <n v="65382"/>
    <x v="691"/>
    <n v="76129"/>
    <n v="34308"/>
    <n v="4628"/>
    <n v="820"/>
    <n v="175746.02"/>
    <n v="118.17"/>
    <n v="0.14000000000000001"/>
    <n v="214.32"/>
    <n v="39407"/>
    <n v="5131"/>
    <n v="1044"/>
    <n v="405.94"/>
    <n v="185735.56"/>
    <d v="2025-02-09T00:00:00"/>
    <d v="2025-05-16T00:00:00"/>
    <d v="2025-02-09T00:00:00"/>
    <d v="2025-05-16T00:00:00"/>
  </r>
  <r>
    <x v="1745"/>
    <n v="75162"/>
    <x v="35"/>
    <n v="96917"/>
    <n v="7512"/>
    <n v="2997"/>
    <n v="876"/>
    <n v="119061.31"/>
    <n v="246.65"/>
    <n v="0.28000000000000003"/>
    <n v="135.91"/>
    <n v="11238"/>
    <n v="3834"/>
    <n v="1227"/>
    <n v="1114.01"/>
    <n v="120193.32"/>
    <d v="2024-08-10T00:00:00"/>
    <d v="2025-05-23T00:00:00"/>
    <d v="2024-08-10T00:00:00"/>
    <d v="2025-05-23T00:00:00"/>
  </r>
  <r>
    <x v="1746"/>
    <n v="64344"/>
    <x v="803"/>
    <n v="93092"/>
    <n v="22323"/>
    <n v="2261"/>
    <n v="354"/>
    <n v="78482.13"/>
    <n v="370.19"/>
    <n v="1.05"/>
    <n v="221.7"/>
    <n v="22339"/>
    <n v="2835"/>
    <n v="620"/>
    <n v="4212.96"/>
    <n v="80642.19"/>
    <d v="2024-10-04T00:00:00"/>
    <d v="2025-05-12T00:00:00"/>
    <d v="2024-10-04T00:00:00"/>
    <d v="2025-05-12T00:00:00"/>
  </r>
  <r>
    <x v="1747"/>
    <n v="21473"/>
    <x v="538"/>
    <n v="55525"/>
    <n v="29072"/>
    <n v="1078"/>
    <n v="215"/>
    <n v="87496.84"/>
    <n v="473.5"/>
    <n v="2.2000000000000002"/>
    <n v="406.96"/>
    <n v="34170"/>
    <n v="1342"/>
    <n v="625"/>
    <n v="1079.71"/>
    <n v="87896.58"/>
    <d v="2024-12-31T00:00:00"/>
    <d v="2025-05-04T00:00:00"/>
    <d v="2024-12-31T00:00:00"/>
    <d v="2025-05-04T00:00:00"/>
  </r>
  <r>
    <x v="1748"/>
    <n v="64651"/>
    <x v="137"/>
    <n v="67269"/>
    <n v="12118"/>
    <n v="170"/>
    <n v="26"/>
    <n v="1015.14"/>
    <n v="263.69"/>
    <n v="10.14"/>
    <n v="39.04"/>
    <n v="13116"/>
    <n v="854"/>
    <n v="307"/>
    <n v="588.71"/>
    <n v="7329.94"/>
    <d v="2024-06-25T00:00:00"/>
    <d v="2025-05-15T00:00:00"/>
    <d v="2024-06-25T00:00:00"/>
    <d v="2025-05-15T00:00:00"/>
  </r>
  <r>
    <x v="1749"/>
    <n v="98348"/>
    <x v="557"/>
    <n v="97581"/>
    <n v="25836"/>
    <n v="214"/>
    <n v="128"/>
    <n v="40808.58"/>
    <n v="22.05"/>
    <n v="0.17"/>
    <n v="318.82"/>
    <n v="27388"/>
    <n v="862"/>
    <n v="492"/>
    <n v="1643.01"/>
    <n v="42581.13"/>
    <d v="2025-03-27T00:00:00"/>
    <d v="2025-05-10T00:00:00"/>
    <d v="2025-03-27T00:00:00"/>
    <d v="2025-05-10T00:00:00"/>
  </r>
  <r>
    <x v="1750"/>
    <n v="91114"/>
    <x v="621"/>
    <n v="91240"/>
    <n v="42298"/>
    <n v="4705"/>
    <n v="624"/>
    <n v="200703.91"/>
    <n v="713.07"/>
    <n v="1.1399999999999999"/>
    <n v="321.64"/>
    <n v="49893"/>
    <n v="5129"/>
    <n v="1010"/>
    <n v="5658.38"/>
    <n v="209030.38"/>
    <d v="2025-04-30T00:00:00"/>
    <d v="2025-05-04T00:00:00"/>
    <d v="2025-04-30T00:00:00"/>
    <d v="2025-05-04T00:00:00"/>
  </r>
  <r>
    <x v="1751"/>
    <n v="83872"/>
    <x v="267"/>
    <n v="57786"/>
    <n v="30168"/>
    <n v="2704"/>
    <n v="523"/>
    <n v="30721.73"/>
    <n v="521.83000000000004"/>
    <n v="1"/>
    <n v="58.74"/>
    <n v="33434"/>
    <n v="3577"/>
    <n v="644"/>
    <n v="2419.81"/>
    <n v="38365.910000000003"/>
    <d v="2025-04-11T00:00:00"/>
    <d v="2025-05-13T00:00:00"/>
    <d v="2025-04-11T00:00:00"/>
    <d v="2025-05-13T00:00:00"/>
  </r>
  <r>
    <x v="1752"/>
    <n v="64899"/>
    <x v="681"/>
    <n v="71644"/>
    <n v="2726"/>
    <n v="302"/>
    <n v="58"/>
    <n v="26769.79"/>
    <n v="318.88"/>
    <n v="5.5"/>
    <n v="461.55"/>
    <n v="10042"/>
    <n v="1097"/>
    <n v="425"/>
    <n v="2613.0500000000002"/>
    <n v="28005.68"/>
    <d v="2024-08-07T00:00:00"/>
    <d v="2025-05-11T00:00:00"/>
    <d v="2024-08-07T00:00:00"/>
    <d v="2025-05-11T00:00:00"/>
  </r>
  <r>
    <x v="1753"/>
    <n v="71055"/>
    <x v="638"/>
    <n v="79577"/>
    <n v="35669"/>
    <n v="759"/>
    <n v="743"/>
    <n v="215477.28"/>
    <n v="799.97"/>
    <n v="1.08"/>
    <n v="290.01"/>
    <n v="42917"/>
    <n v="802"/>
    <n v="897"/>
    <n v="1086.31"/>
    <n v="216078.67"/>
    <d v="2025-01-09T00:00:00"/>
    <d v="2025-05-13T00:00:00"/>
    <d v="2025-01-09T00:00:00"/>
    <d v="2025-05-13T00:00:00"/>
  </r>
  <r>
    <x v="1754"/>
    <n v="48842"/>
    <x v="776"/>
    <n v="46531"/>
    <n v="2670"/>
    <n v="121"/>
    <n v="115"/>
    <n v="5862.42"/>
    <n v="596.52"/>
    <n v="5.19"/>
    <n v="50.98"/>
    <n v="12614"/>
    <n v="1020"/>
    <n v="494"/>
    <n v="4930.1000000000004"/>
    <n v="14966.98"/>
    <d v="2025-01-21T00:00:00"/>
    <d v="2025-05-19T00:00:00"/>
    <d v="2025-01-21T00:00:00"/>
    <d v="2025-05-19T00:00:00"/>
  </r>
  <r>
    <x v="1755"/>
    <n v="48299"/>
    <x v="362"/>
    <n v="71119"/>
    <n v="12057"/>
    <n v="2243"/>
    <n v="876"/>
    <n v="303468"/>
    <n v="601.41999999999996"/>
    <n v="0.69"/>
    <n v="346.42"/>
    <n v="17304"/>
    <n v="2593"/>
    <n v="1022"/>
    <n v="3597.95"/>
    <n v="307271.65000000002"/>
    <d v="2024-06-23T00:00:00"/>
    <d v="2025-05-05T00:00:00"/>
    <d v="2024-06-23T00:00:00"/>
    <d v="2025-05-05T00:00:00"/>
  </r>
  <r>
    <x v="1756"/>
    <n v="82740"/>
    <x v="804"/>
    <n v="80929"/>
    <n v="33327"/>
    <n v="1643"/>
    <n v="842"/>
    <n v="324296.73"/>
    <n v="11.23"/>
    <n v="0.01"/>
    <n v="385.15"/>
    <n v="41854"/>
    <n v="2473"/>
    <n v="898"/>
    <n v="3048.9"/>
    <n v="328878.96000000002"/>
    <d v="2024-06-14T00:00:00"/>
    <d v="2025-05-12T00:00:00"/>
    <d v="2024-06-14T00:00:00"/>
    <d v="2025-05-12T00:00:00"/>
  </r>
  <r>
    <x v="649"/>
    <n v="29151"/>
    <x v="33"/>
    <n v="84869"/>
    <n v="37434"/>
    <n v="1131"/>
    <n v="299"/>
    <n v="50448.7"/>
    <n v="916.38"/>
    <n v="3.06"/>
    <n v="168.72"/>
    <n v="45768"/>
    <n v="2061"/>
    <n v="321"/>
    <n v="3132.1"/>
    <n v="52451.8"/>
    <d v="2025-04-14T00:00:00"/>
    <d v="2025-05-28T00:00:00"/>
    <d v="2025-04-14T00:00:00"/>
    <d v="2025-05-28T00:00:00"/>
  </r>
  <r>
    <x v="1757"/>
    <n v="35941"/>
    <x v="805"/>
    <n v="98971"/>
    <n v="28855"/>
    <n v="4487"/>
    <n v="679"/>
    <n v="68388.22"/>
    <n v="872.42"/>
    <n v="1.28"/>
    <n v="100.72"/>
    <n v="35533"/>
    <n v="4686"/>
    <n v="953"/>
    <n v="5618.49"/>
    <n v="71746.289999999994"/>
    <d v="2025-04-30T00:00:00"/>
    <d v="2025-05-20T00:00:00"/>
    <d v="2025-04-30T00:00:00"/>
    <d v="2025-05-20T00:00:00"/>
  </r>
  <r>
    <x v="1758"/>
    <n v="81971"/>
    <x v="806"/>
    <n v="76059"/>
    <n v="7271"/>
    <n v="1125"/>
    <n v="860"/>
    <n v="166203.32999999999"/>
    <n v="144.03"/>
    <n v="0.17"/>
    <n v="193.26"/>
    <n v="8929"/>
    <n v="1977"/>
    <n v="1197"/>
    <n v="4992.63"/>
    <n v="169126.77"/>
    <d v="2025-03-02T00:00:00"/>
    <d v="2025-05-03T00:00:00"/>
    <d v="2025-03-02T00:00:00"/>
    <d v="2025-05-03T00:00:00"/>
  </r>
  <r>
    <x v="1759"/>
    <n v="99944"/>
    <x v="296"/>
    <n v="70785"/>
    <n v="36083"/>
    <n v="980"/>
    <n v="652"/>
    <n v="144964.10999999999"/>
    <n v="441.9"/>
    <n v="0.68"/>
    <n v="222.34"/>
    <n v="41108"/>
    <n v="1242"/>
    <n v="922"/>
    <n v="5309.51"/>
    <n v="148670.97"/>
    <d v="2024-12-12T00:00:00"/>
    <d v="2025-05-07T00:00:00"/>
    <d v="2024-12-12T00:00:00"/>
    <d v="2025-05-07T00:00:00"/>
  </r>
  <r>
    <x v="1760"/>
    <n v="99923"/>
    <x v="426"/>
    <n v="86912"/>
    <n v="46935"/>
    <n v="3804"/>
    <n v="518"/>
    <n v="229021.56"/>
    <n v="990.79"/>
    <n v="1.91"/>
    <n v="442.13"/>
    <n v="55915"/>
    <n v="4215"/>
    <n v="776"/>
    <n v="1138.5899999999999"/>
    <n v="237144.79"/>
    <d v="2025-04-01T00:00:00"/>
    <d v="2025-05-03T00:00:00"/>
    <d v="2025-04-01T00:00:00"/>
    <d v="2025-05-03T00:00:00"/>
  </r>
  <r>
    <x v="1761"/>
    <n v="73164"/>
    <x v="390"/>
    <n v="49351"/>
    <n v="30827"/>
    <n v="1079"/>
    <n v="651"/>
    <n v="53692.17"/>
    <n v="883.45"/>
    <n v="1.36"/>
    <n v="82.48"/>
    <n v="33143"/>
    <n v="1978"/>
    <n v="929"/>
    <n v="1907.95"/>
    <n v="58999.15"/>
    <d v="2024-11-02T00:00:00"/>
    <d v="2025-05-15T00:00:00"/>
    <d v="2024-11-02T00:00:00"/>
    <d v="2025-05-15T00:00:00"/>
  </r>
  <r>
    <x v="1762"/>
    <n v="21265"/>
    <x v="311"/>
    <n v="65751"/>
    <n v="22785"/>
    <n v="3025"/>
    <n v="975"/>
    <n v="187796"/>
    <n v="684.37"/>
    <n v="0.7"/>
    <n v="192.61"/>
    <n v="23396"/>
    <n v="3085"/>
    <n v="1077"/>
    <n v="4984.29"/>
    <n v="190021.72"/>
    <d v="2024-09-17T00:00:00"/>
    <d v="2025-05-12T00:00:00"/>
    <d v="2024-09-17T00:00:00"/>
    <d v="2025-05-12T00:00:00"/>
  </r>
  <r>
    <x v="1763"/>
    <n v="95475"/>
    <x v="347"/>
    <n v="89469"/>
    <n v="30753"/>
    <n v="1638"/>
    <n v="888"/>
    <n v="246358.55"/>
    <n v="416.67"/>
    <n v="0.47"/>
    <n v="277.43"/>
    <n v="38961"/>
    <n v="2452"/>
    <n v="949"/>
    <n v="2864.71"/>
    <n v="254432.82"/>
    <d v="2025-03-12T00:00:00"/>
    <d v="2025-05-29T00:00:00"/>
    <d v="2025-03-12T00:00:00"/>
    <d v="2025-05-29T00:00:00"/>
  </r>
  <r>
    <x v="1764"/>
    <n v="80117"/>
    <x v="277"/>
    <n v="58780"/>
    <n v="41449"/>
    <n v="293"/>
    <n v="93"/>
    <n v="16049.1"/>
    <n v="80.25"/>
    <n v="0.86"/>
    <n v="172.57"/>
    <n v="50243"/>
    <n v="632"/>
    <n v="381"/>
    <n v="1654.17"/>
    <n v="25083.39"/>
    <d v="2024-11-17T00:00:00"/>
    <d v="2025-05-26T00:00:00"/>
    <d v="2024-11-17T00:00:00"/>
    <d v="2025-05-26T00:00:00"/>
  </r>
  <r>
    <x v="1765"/>
    <n v="78144"/>
    <x v="687"/>
    <n v="88103"/>
    <n v="41270"/>
    <n v="1503"/>
    <n v="704"/>
    <n v="121223.26"/>
    <n v="461.13"/>
    <n v="0.66"/>
    <n v="172.19"/>
    <n v="46857"/>
    <n v="2430"/>
    <n v="1142"/>
    <n v="4681.6499999999996"/>
    <n v="129424.11"/>
    <d v="2025-04-29T00:00:00"/>
    <d v="2025-05-05T00:00:00"/>
    <d v="2025-04-29T00:00:00"/>
    <d v="2025-05-05T00:00:00"/>
  </r>
  <r>
    <x v="1766"/>
    <n v="39703"/>
    <x v="751"/>
    <n v="66735"/>
    <n v="1322"/>
    <n v="231"/>
    <n v="224"/>
    <n v="69834.11"/>
    <n v="503.52"/>
    <n v="2.25"/>
    <n v="311.76"/>
    <n v="6622"/>
    <n v="429"/>
    <n v="613"/>
    <n v="2697.41"/>
    <n v="78403.240000000005"/>
    <d v="2024-07-08T00:00:00"/>
    <d v="2025-05-20T00:00:00"/>
    <d v="2024-07-08T00:00:00"/>
    <d v="2025-05-20T00:00:00"/>
  </r>
  <r>
    <x v="1767"/>
    <n v="38982"/>
    <x v="24"/>
    <n v="60173"/>
    <n v="38025"/>
    <n v="2124"/>
    <n v="704"/>
    <n v="45388.97"/>
    <n v="994.23"/>
    <n v="1.41"/>
    <n v="64.47"/>
    <n v="44266"/>
    <n v="2180"/>
    <n v="1054"/>
    <n v="2223.37"/>
    <n v="54449.46"/>
    <d v="2025-04-01T00:00:00"/>
    <d v="2025-05-05T00:00:00"/>
    <d v="2025-04-01T00:00:00"/>
    <d v="2025-05-05T00:00:00"/>
  </r>
  <r>
    <x v="1768"/>
    <n v="96687"/>
    <x v="583"/>
    <n v="81570"/>
    <n v="27498"/>
    <n v="4157"/>
    <n v="723"/>
    <n v="319417.23"/>
    <n v="147.44999999999999"/>
    <n v="0.2"/>
    <n v="441.79"/>
    <n v="34541"/>
    <n v="4764"/>
    <n v="831"/>
    <n v="3412.21"/>
    <n v="324536.96000000002"/>
    <d v="2024-10-26T00:00:00"/>
    <d v="2025-05-03T00:00:00"/>
    <d v="2024-10-26T00:00:00"/>
    <d v="2025-05-03T00:00:00"/>
  </r>
  <r>
    <x v="1769"/>
    <n v="20599"/>
    <x v="687"/>
    <n v="87948"/>
    <n v="4209"/>
    <n v="2166"/>
    <n v="558"/>
    <n v="197551.89"/>
    <n v="168.63"/>
    <n v="0.3"/>
    <n v="354.04"/>
    <n v="13977"/>
    <n v="2936"/>
    <n v="678"/>
    <n v="3324.5"/>
    <n v="204742.5"/>
    <d v="2024-06-02T00:00:00"/>
    <d v="2025-05-27T00:00:00"/>
    <d v="2024-06-02T00:00:00"/>
    <d v="2025-05-27T00:00:00"/>
  </r>
  <r>
    <x v="1770"/>
    <n v="41162"/>
    <x v="807"/>
    <n v="58833"/>
    <n v="17706"/>
    <n v="3645"/>
    <n v="980"/>
    <n v="240387.28"/>
    <n v="60.65"/>
    <n v="0.06"/>
    <n v="245.29"/>
    <n v="21537"/>
    <n v="3696"/>
    <n v="1467"/>
    <n v="3406.53"/>
    <n v="247893.68"/>
    <d v="2025-01-17T00:00:00"/>
    <d v="2025-05-03T00:00:00"/>
    <d v="2025-01-17T00:00:00"/>
    <d v="2025-05-03T00:00:00"/>
  </r>
  <r>
    <x v="1771"/>
    <n v="21634"/>
    <x v="29"/>
    <n v="44059"/>
    <n v="5314"/>
    <n v="1177"/>
    <n v="198"/>
    <n v="33533.360000000001"/>
    <n v="552.30999999999995"/>
    <n v="2.79"/>
    <n v="169.36"/>
    <n v="11674"/>
    <n v="1877"/>
    <n v="241"/>
    <n v="4463.76"/>
    <n v="36395.660000000003"/>
    <d v="2024-12-27T00:00:00"/>
    <d v="2025-05-17T00:00:00"/>
    <d v="2024-12-27T00:00:00"/>
    <d v="2025-05-17T00:00:00"/>
  </r>
  <r>
    <x v="1772"/>
    <n v="32756"/>
    <x v="38"/>
    <n v="40605"/>
    <n v="41207"/>
    <n v="4729"/>
    <n v="580"/>
    <n v="8358.75"/>
    <n v="460.37"/>
    <n v="0.79"/>
    <n v="14.41"/>
    <n v="45965"/>
    <n v="5479"/>
    <n v="916"/>
    <n v="3118.5"/>
    <n v="17595.73"/>
    <d v="2024-06-09T00:00:00"/>
    <d v="2025-05-25T00:00:00"/>
    <d v="2024-06-09T00:00:00"/>
    <d v="2025-05-25T00:00:00"/>
  </r>
  <r>
    <x v="1773"/>
    <n v="73092"/>
    <x v="389"/>
    <n v="85604"/>
    <n v="37539"/>
    <n v="4333"/>
    <n v="346"/>
    <n v="95546.18"/>
    <n v="948.84"/>
    <n v="2.74"/>
    <n v="276.14999999999998"/>
    <n v="39524"/>
    <n v="4571"/>
    <n v="445"/>
    <n v="4072.74"/>
    <n v="99993.22"/>
    <d v="2024-08-28T00:00:00"/>
    <d v="2025-05-20T00:00:00"/>
    <d v="2024-08-28T00:00:00"/>
    <d v="2025-05-20T00:00:00"/>
  </r>
  <r>
    <x v="1774"/>
    <n v="53208"/>
    <x v="226"/>
    <n v="98688"/>
    <n v="26460"/>
    <n v="297"/>
    <n v="7"/>
    <n v="1317.93"/>
    <n v="161.21"/>
    <n v="23.03"/>
    <n v="188.28"/>
    <n v="26533"/>
    <n v="735"/>
    <n v="129"/>
    <n v="1687.48"/>
    <n v="8762.41"/>
    <d v="2024-08-25T00:00:00"/>
    <d v="2025-05-24T00:00:00"/>
    <d v="2024-08-25T00:00:00"/>
    <d v="2025-05-24T00:00:00"/>
  </r>
  <r>
    <x v="1775"/>
    <n v="72633"/>
    <x v="679"/>
    <n v="49564"/>
    <n v="13633"/>
    <n v="1740"/>
    <n v="35"/>
    <n v="14536.11"/>
    <n v="486.32"/>
    <n v="13.89"/>
    <n v="415.32"/>
    <n v="20794"/>
    <n v="2035"/>
    <n v="364"/>
    <n v="4505.3999999999996"/>
    <n v="19468.14"/>
    <d v="2025-03-26T00:00:00"/>
    <d v="2025-05-07T00:00:00"/>
    <d v="2025-03-26T00:00:00"/>
    <d v="2025-05-07T00:00:00"/>
  </r>
  <r>
    <x v="1776"/>
    <n v="98243"/>
    <x v="607"/>
    <n v="93153"/>
    <n v="13360"/>
    <n v="1036"/>
    <n v="593"/>
    <n v="206896.78"/>
    <n v="150.43"/>
    <n v="0.25"/>
    <n v="348.9"/>
    <n v="15653"/>
    <n v="1624"/>
    <n v="1069"/>
    <n v="3811.89"/>
    <n v="208749.65"/>
    <d v="2024-08-13T00:00:00"/>
    <d v="2025-05-08T00:00:00"/>
    <d v="2024-08-13T00:00:00"/>
    <d v="2025-05-08T00:00:00"/>
  </r>
  <r>
    <x v="1777"/>
    <n v="35933"/>
    <x v="123"/>
    <n v="60034"/>
    <n v="2447"/>
    <n v="2294"/>
    <n v="140"/>
    <n v="67333.13"/>
    <n v="602.79"/>
    <n v="4.3099999999999996"/>
    <n v="480.95"/>
    <n v="10094"/>
    <n v="2872"/>
    <n v="489"/>
    <n v="3231.31"/>
    <n v="67789.37"/>
    <d v="2024-08-22T00:00:00"/>
    <d v="2025-05-08T00:00:00"/>
    <d v="2024-08-22T00:00:00"/>
    <d v="2025-05-08T00:00:00"/>
  </r>
  <r>
    <x v="1778"/>
    <n v="51535"/>
    <x v="196"/>
    <n v="69280"/>
    <n v="3491"/>
    <n v="1427"/>
    <n v="592"/>
    <n v="231272.23"/>
    <n v="172"/>
    <n v="0.28999999999999998"/>
    <n v="390.66"/>
    <n v="11792"/>
    <n v="1863"/>
    <n v="625"/>
    <n v="1699.33"/>
    <n v="237913.51"/>
    <d v="2024-11-30T00:00:00"/>
    <d v="2025-05-10T00:00:00"/>
    <d v="2024-11-30T00:00:00"/>
    <d v="2025-05-10T00:00:00"/>
  </r>
  <r>
    <x v="1779"/>
    <n v="68848"/>
    <x v="218"/>
    <n v="32042"/>
    <n v="19065"/>
    <n v="4502"/>
    <n v="486"/>
    <n v="167684.62"/>
    <n v="947.56"/>
    <n v="1.95"/>
    <n v="345.03"/>
    <n v="22949"/>
    <n v="5186"/>
    <n v="698"/>
    <n v="2836.39"/>
    <n v="176729.66"/>
    <d v="2024-09-20T00:00:00"/>
    <d v="2025-05-14T00:00:00"/>
    <d v="2024-09-20T00:00:00"/>
    <d v="2025-05-14T00:00:00"/>
  </r>
  <r>
    <x v="1780"/>
    <n v="57165"/>
    <x v="259"/>
    <n v="92970"/>
    <n v="30407"/>
    <n v="4461"/>
    <n v="700"/>
    <n v="261253.64"/>
    <n v="281.3"/>
    <n v="0.4"/>
    <n v="373.22"/>
    <n v="34118"/>
    <n v="5220"/>
    <n v="750"/>
    <n v="3816.62"/>
    <n v="268132.39"/>
    <d v="2025-01-10T00:00:00"/>
    <d v="2025-05-15T00:00:00"/>
    <d v="2025-01-10T00:00:00"/>
    <d v="2025-05-15T00:00:00"/>
  </r>
  <r>
    <x v="1781"/>
    <n v="62605"/>
    <x v="790"/>
    <n v="39542"/>
    <n v="16404"/>
    <n v="3208"/>
    <n v="364"/>
    <n v="102577.32"/>
    <n v="11.99"/>
    <n v="0.03"/>
    <n v="281.81"/>
    <n v="26222"/>
    <n v="3337"/>
    <n v="380"/>
    <n v="1817.21"/>
    <n v="111062.61"/>
    <d v="2024-07-08T00:00:00"/>
    <d v="2025-05-23T00:00:00"/>
    <d v="2024-07-08T00:00:00"/>
    <d v="2025-05-23T00:00:00"/>
  </r>
  <r>
    <x v="1782"/>
    <n v="79739"/>
    <x v="461"/>
    <n v="72996"/>
    <n v="36820"/>
    <n v="931"/>
    <n v="674"/>
    <n v="120095.2"/>
    <n v="391.71"/>
    <n v="0.57999999999999996"/>
    <n v="178.18"/>
    <n v="43884"/>
    <n v="1887"/>
    <n v="1034"/>
    <n v="758.13"/>
    <n v="128466.34"/>
    <d v="2024-07-13T00:00:00"/>
    <d v="2025-05-23T00:00:00"/>
    <d v="2024-07-13T00:00:00"/>
    <d v="2025-05-23T00:00:00"/>
  </r>
  <r>
    <x v="1783"/>
    <n v="98137"/>
    <x v="225"/>
    <n v="95057"/>
    <n v="40366"/>
    <n v="2078"/>
    <n v="695"/>
    <n v="341876.18"/>
    <n v="956.98"/>
    <n v="1.38"/>
    <n v="491.91"/>
    <n v="49705"/>
    <n v="2690"/>
    <n v="813"/>
    <n v="1049"/>
    <n v="344464.18"/>
    <d v="2024-11-26T00:00:00"/>
    <d v="2025-05-27T00:00:00"/>
    <d v="2024-11-26T00:00:00"/>
    <d v="2025-05-27T00:00:00"/>
  </r>
  <r>
    <x v="1784"/>
    <n v="64508"/>
    <x v="204"/>
    <n v="53486"/>
    <n v="30897"/>
    <n v="4945"/>
    <n v="102"/>
    <n v="29923.96"/>
    <n v="751.23"/>
    <n v="7.37"/>
    <n v="293.37"/>
    <n v="34098"/>
    <n v="5697"/>
    <n v="235"/>
    <n v="914.04"/>
    <n v="30955.63"/>
    <d v="2025-04-19T00:00:00"/>
    <d v="2025-05-10T00:00:00"/>
    <d v="2025-04-19T00:00:00"/>
    <d v="2025-05-10T00:00:00"/>
  </r>
  <r>
    <x v="1785"/>
    <n v="99517"/>
    <x v="657"/>
    <n v="44525"/>
    <n v="27045"/>
    <n v="4059"/>
    <n v="51"/>
    <n v="8839.9599999999991"/>
    <n v="728.48"/>
    <n v="14.28"/>
    <n v="173.33"/>
    <n v="34975"/>
    <n v="4432"/>
    <n v="514"/>
    <n v="3936.81"/>
    <n v="16635.13"/>
    <d v="2024-05-30T00:00:00"/>
    <d v="2025-05-07T00:00:00"/>
    <d v="2024-05-30T00:00:00"/>
    <d v="2025-05-07T00:00:00"/>
  </r>
  <r>
    <x v="1786"/>
    <n v="91521"/>
    <x v="768"/>
    <n v="43790"/>
    <n v="48007"/>
    <n v="602"/>
    <n v="467"/>
    <n v="133237.31"/>
    <n v="316.27"/>
    <n v="0.68"/>
    <n v="285.3"/>
    <n v="54469"/>
    <n v="668"/>
    <n v="880"/>
    <n v="2143.77"/>
    <n v="135006.51999999999"/>
    <d v="2024-06-18T00:00:00"/>
    <d v="2025-05-03T00:00:00"/>
    <d v="2024-06-18T00:00:00"/>
    <d v="2025-05-03T00:00:00"/>
  </r>
  <r>
    <x v="1787"/>
    <n v="46921"/>
    <x v="86"/>
    <n v="84551"/>
    <n v="17183"/>
    <n v="4234"/>
    <n v="497"/>
    <n v="37522.720000000001"/>
    <n v="301.98"/>
    <n v="0.61"/>
    <n v="75.5"/>
    <n v="25581"/>
    <n v="4527"/>
    <n v="924"/>
    <n v="1428.12"/>
    <n v="40345.980000000003"/>
    <d v="2024-11-09T00:00:00"/>
    <d v="2025-05-15T00:00:00"/>
    <d v="2024-11-09T00:00:00"/>
    <d v="2025-05-15T00:00:00"/>
  </r>
  <r>
    <x v="1788"/>
    <n v="62732"/>
    <x v="454"/>
    <n v="62716"/>
    <n v="7380"/>
    <n v="4731"/>
    <n v="277"/>
    <n v="131658.53"/>
    <n v="274.77"/>
    <n v="0.99"/>
    <n v="475.3"/>
    <n v="13840"/>
    <n v="5587"/>
    <n v="666"/>
    <n v="1971.6"/>
    <n v="138695.19"/>
    <d v="2024-11-02T00:00:00"/>
    <d v="2025-05-08T00:00:00"/>
    <d v="2024-11-02T00:00:00"/>
    <d v="2025-05-08T00:00:00"/>
  </r>
  <r>
    <x v="1789"/>
    <n v="40704"/>
    <x v="223"/>
    <n v="82646"/>
    <n v="48681"/>
    <n v="1977"/>
    <n v="932"/>
    <n v="427989.38"/>
    <n v="953.08"/>
    <n v="1.02"/>
    <n v="459.22"/>
    <n v="57893"/>
    <n v="2053"/>
    <n v="958"/>
    <n v="1994.99"/>
    <n v="435806.31"/>
    <d v="2025-03-27T00:00:00"/>
    <d v="2025-05-03T00:00:00"/>
    <d v="2025-03-27T00:00:00"/>
    <d v="2025-05-03T00:00:00"/>
  </r>
  <r>
    <x v="1790"/>
    <n v="25678"/>
    <x v="508"/>
    <n v="95265"/>
    <n v="1882"/>
    <n v="1310"/>
    <n v="882"/>
    <n v="21287.7"/>
    <n v="340.5"/>
    <n v="0.39"/>
    <n v="24.14"/>
    <n v="11316"/>
    <n v="1991"/>
    <n v="1247"/>
    <n v="3598.18"/>
    <n v="22814.880000000001"/>
    <d v="2025-03-20T00:00:00"/>
    <d v="2025-05-19T00:00:00"/>
    <d v="2025-03-20T00:00:00"/>
    <d v="2025-05-19T00:00:00"/>
  </r>
  <r>
    <x v="1791"/>
    <n v="97665"/>
    <x v="741"/>
    <n v="80467"/>
    <n v="31285"/>
    <n v="4836"/>
    <n v="567"/>
    <n v="274550.32"/>
    <n v="739.03"/>
    <n v="1.3"/>
    <n v="484.22"/>
    <n v="35976"/>
    <n v="5483"/>
    <n v="712"/>
    <n v="4201.7700000000004"/>
    <n v="283462.28999999998"/>
    <d v="2025-01-30T00:00:00"/>
    <d v="2025-05-04T00:00:00"/>
    <d v="2025-01-30T00:00:00"/>
    <d v="2025-05-04T00:00:00"/>
  </r>
  <r>
    <x v="1792"/>
    <n v="32767"/>
    <x v="698"/>
    <n v="48354"/>
    <n v="49277"/>
    <n v="2772"/>
    <n v="397"/>
    <n v="40679.01"/>
    <n v="90"/>
    <n v="0.23"/>
    <n v="102.47"/>
    <n v="50931"/>
    <n v="3709"/>
    <n v="528"/>
    <n v="5019.22"/>
    <n v="43316.79"/>
    <d v="2025-02-05T00:00:00"/>
    <d v="2025-05-07T00:00:00"/>
    <d v="2025-02-05T00:00:00"/>
    <d v="2025-05-07T00:00:00"/>
  </r>
  <r>
    <x v="650"/>
    <n v="63915"/>
    <x v="585"/>
    <n v="83780"/>
    <n v="5560"/>
    <n v="4660"/>
    <n v="693"/>
    <n v="95826.03"/>
    <n v="94.61"/>
    <n v="0.14000000000000001"/>
    <n v="138.28"/>
    <n v="11149"/>
    <n v="5008"/>
    <n v="1149"/>
    <n v="634.27"/>
    <n v="105369.7"/>
    <d v="2024-07-13T00:00:00"/>
    <d v="2025-05-18T00:00:00"/>
    <d v="2024-07-13T00:00:00"/>
    <d v="2025-05-18T00:00:00"/>
  </r>
  <r>
    <x v="1793"/>
    <n v="31891"/>
    <x v="370"/>
    <n v="92093"/>
    <n v="46672"/>
    <n v="3991"/>
    <n v="520"/>
    <n v="72598.73"/>
    <n v="376.96"/>
    <n v="0.72"/>
    <n v="139.61000000000001"/>
    <n v="48569"/>
    <n v="4135"/>
    <n v="1008"/>
    <n v="4828.1000000000004"/>
    <n v="77999.17"/>
    <d v="2025-02-02T00:00:00"/>
    <d v="2025-05-05T00:00:00"/>
    <d v="2025-02-02T00:00:00"/>
    <d v="2025-05-05T00:00:00"/>
  </r>
  <r>
    <x v="1794"/>
    <n v="69884"/>
    <x v="808"/>
    <n v="76360"/>
    <n v="32809"/>
    <n v="522"/>
    <n v="0"/>
    <n v="0"/>
    <n v="729.9"/>
    <m/>
    <m/>
    <n v="38194"/>
    <n v="920"/>
    <n v="295"/>
    <n v="5438.17"/>
    <n v="9543.6299999999992"/>
    <d v="2024-10-02T00:00:00"/>
    <d v="2025-05-25T00:00:00"/>
    <d v="2024-10-02T00:00:00"/>
    <d v="2025-05-25T00:00:00"/>
  </r>
  <r>
    <x v="1795"/>
    <n v="53622"/>
    <x v="797"/>
    <n v="65980"/>
    <n v="19652"/>
    <n v="4348"/>
    <n v="268"/>
    <n v="131670.31"/>
    <n v="633.79"/>
    <n v="2.36"/>
    <n v="491.31"/>
    <n v="19927"/>
    <n v="4378"/>
    <n v="275"/>
    <n v="4292.74"/>
    <n v="138454.29"/>
    <d v="2024-11-22T00:00:00"/>
    <d v="2025-05-26T00:00:00"/>
    <d v="2024-11-22T00:00:00"/>
    <d v="2025-05-26T00:00:00"/>
  </r>
  <r>
    <x v="1796"/>
    <n v="72878"/>
    <x v="641"/>
    <n v="94963"/>
    <n v="30644"/>
    <n v="3988"/>
    <n v="861"/>
    <n v="420414.8"/>
    <n v="169.01"/>
    <n v="0.2"/>
    <n v="488.29"/>
    <n v="39290"/>
    <n v="4431"/>
    <n v="1097"/>
    <n v="1549.99"/>
    <n v="426250.5"/>
    <d v="2025-02-19T00:00:00"/>
    <d v="2025-05-10T00:00:00"/>
    <d v="2025-02-19T00:00:00"/>
    <d v="2025-05-10T00:00:00"/>
  </r>
  <r>
    <x v="1797"/>
    <n v="34017"/>
    <x v="564"/>
    <n v="69215"/>
    <n v="13083"/>
    <n v="161"/>
    <n v="87"/>
    <n v="8493.67"/>
    <n v="33.11"/>
    <n v="0.38"/>
    <n v="97.63"/>
    <n v="13314"/>
    <n v="1030"/>
    <n v="269"/>
    <n v="1773.68"/>
    <n v="15513.59"/>
    <d v="2025-01-08T00:00:00"/>
    <d v="2025-05-03T00:00:00"/>
    <d v="2025-01-08T00:00:00"/>
    <d v="2025-05-03T00:00:00"/>
  </r>
  <r>
    <x v="1798"/>
    <n v="70354"/>
    <x v="186"/>
    <n v="56188"/>
    <n v="45500"/>
    <n v="1580"/>
    <n v="929"/>
    <n v="144728.43"/>
    <n v="990.83"/>
    <n v="1.07"/>
    <n v="155.79"/>
    <n v="45670"/>
    <n v="1611"/>
    <n v="1191"/>
    <n v="3039.36"/>
    <n v="151063.54999999999"/>
    <d v="2025-01-23T00:00:00"/>
    <d v="2025-05-04T00:00:00"/>
    <d v="2025-01-23T00:00:00"/>
    <d v="2025-05-04T00:00:00"/>
  </r>
  <r>
    <x v="1799"/>
    <n v="92681"/>
    <x v="648"/>
    <n v="43133"/>
    <n v="12709"/>
    <n v="3342"/>
    <n v="181"/>
    <n v="10066.68"/>
    <n v="941.08"/>
    <n v="5.2"/>
    <n v="55.62"/>
    <n v="17902"/>
    <n v="3943"/>
    <n v="515"/>
    <n v="5300.91"/>
    <n v="15252.06"/>
    <d v="2024-11-14T00:00:00"/>
    <d v="2025-05-22T00:00:00"/>
    <d v="2024-11-14T00:00:00"/>
    <d v="2025-05-22T00:00:00"/>
  </r>
  <r>
    <x v="1800"/>
    <n v="41086"/>
    <x v="330"/>
    <n v="46923"/>
    <n v="16725"/>
    <n v="2375"/>
    <n v="342"/>
    <n v="85758.02"/>
    <n v="675.13"/>
    <n v="1.97"/>
    <n v="250.75"/>
    <n v="20262"/>
    <n v="2453"/>
    <n v="722"/>
    <n v="3082.98"/>
    <n v="85996.43"/>
    <d v="2025-02-18T00:00:00"/>
    <d v="2025-05-25T00:00:00"/>
    <d v="2025-02-18T00:00:00"/>
    <d v="2025-05-25T00:00:00"/>
  </r>
  <r>
    <x v="1801"/>
    <n v="24286"/>
    <x v="776"/>
    <n v="34739"/>
    <n v="30658"/>
    <n v="2099"/>
    <n v="485"/>
    <n v="115378.32"/>
    <n v="257.27"/>
    <n v="0.53"/>
    <n v="237.89"/>
    <n v="33207"/>
    <n v="2291"/>
    <n v="762"/>
    <n v="3946.13"/>
    <n v="122308.46"/>
    <d v="2024-06-03T00:00:00"/>
    <d v="2025-05-12T00:00:00"/>
    <d v="2024-06-03T00:00:00"/>
    <d v="2025-05-12T00:00:00"/>
  </r>
  <r>
    <x v="1802"/>
    <n v="43814"/>
    <x v="809"/>
    <n v="30818"/>
    <n v="8934"/>
    <n v="4324"/>
    <n v="8"/>
    <n v="1061.97"/>
    <n v="56.18"/>
    <n v="7.02"/>
    <n v="132.75"/>
    <n v="14828"/>
    <n v="5230"/>
    <n v="465"/>
    <n v="3835.57"/>
    <n v="2532.1799999999998"/>
    <d v="2025-04-05T00:00:00"/>
    <d v="2025-05-11T00:00:00"/>
    <d v="2025-04-05T00:00:00"/>
    <d v="2025-05-11T00:00:00"/>
  </r>
  <r>
    <x v="1803"/>
    <n v="31932"/>
    <x v="108"/>
    <n v="41766"/>
    <n v="23211"/>
    <n v="4313"/>
    <n v="527"/>
    <n v="61788.41"/>
    <n v="711.89"/>
    <n v="1.35"/>
    <n v="117.25"/>
    <n v="31353"/>
    <n v="5054"/>
    <n v="916"/>
    <n v="5233.26"/>
    <n v="62223.24"/>
    <d v="2025-04-11T00:00:00"/>
    <d v="2025-05-23T00:00:00"/>
    <d v="2025-04-11T00:00:00"/>
    <d v="2025-05-23T00:00:00"/>
  </r>
  <r>
    <x v="1804"/>
    <n v="93965"/>
    <x v="292"/>
    <n v="90661"/>
    <n v="43852"/>
    <n v="3565"/>
    <n v="309"/>
    <n v="79773.5"/>
    <n v="10.28"/>
    <n v="0.03"/>
    <n v="258.17"/>
    <n v="43883"/>
    <n v="3807"/>
    <n v="349"/>
    <n v="303.91000000000003"/>
    <n v="86980.01"/>
    <d v="2024-07-12T00:00:00"/>
    <d v="2025-05-13T00:00:00"/>
    <d v="2024-07-12T00:00:00"/>
    <d v="2025-05-13T00:00:00"/>
  </r>
  <r>
    <x v="1805"/>
    <n v="28769"/>
    <x v="244"/>
    <n v="99445"/>
    <n v="32578"/>
    <n v="4086"/>
    <n v="604"/>
    <n v="82692.479999999996"/>
    <n v="694.33"/>
    <n v="1.1499999999999999"/>
    <n v="136.91"/>
    <n v="35157"/>
    <n v="4886"/>
    <n v="1002"/>
    <n v="3285.42"/>
    <n v="83282.31"/>
    <d v="2024-07-29T00:00:00"/>
    <d v="2025-05-09T00:00:00"/>
    <d v="2024-07-29T00:00:00"/>
    <d v="2025-05-09T00:00:00"/>
  </r>
  <r>
    <x v="1806"/>
    <n v="59502"/>
    <x v="792"/>
    <n v="38250"/>
    <n v="41918"/>
    <n v="113"/>
    <n v="62"/>
    <n v="10175.86"/>
    <n v="768.51"/>
    <n v="12.4"/>
    <n v="164.13"/>
    <n v="51682"/>
    <n v="413"/>
    <n v="203"/>
    <n v="1835.82"/>
    <n v="15585.94"/>
    <d v="2025-02-04T00:00:00"/>
    <d v="2025-05-07T00:00:00"/>
    <d v="2025-02-04T00:00:00"/>
    <d v="2025-05-07T00:00:00"/>
  </r>
  <r>
    <x v="1807"/>
    <n v="27426"/>
    <x v="810"/>
    <n v="52887"/>
    <n v="27210"/>
    <n v="437"/>
    <n v="366"/>
    <n v="52232.3"/>
    <n v="663.59"/>
    <n v="1.81"/>
    <n v="142.71"/>
    <n v="33449"/>
    <n v="691"/>
    <n v="707"/>
    <n v="3887.27"/>
    <n v="59391.39"/>
    <d v="2024-11-27T00:00:00"/>
    <d v="2025-05-04T00:00:00"/>
    <d v="2024-11-27T00:00:00"/>
    <d v="2025-05-04T00:00:00"/>
  </r>
  <r>
    <x v="1808"/>
    <n v="25521"/>
    <x v="183"/>
    <n v="42891"/>
    <n v="17295"/>
    <n v="1941"/>
    <n v="447"/>
    <n v="86410.25"/>
    <n v="131.96"/>
    <n v="0.3"/>
    <n v="193.31"/>
    <n v="19466"/>
    <n v="2200"/>
    <n v="615"/>
    <n v="3435.51"/>
    <n v="88708.479999999996"/>
    <d v="2024-11-13T00:00:00"/>
    <d v="2025-05-16T00:00:00"/>
    <d v="2024-11-13T00:00:00"/>
    <d v="2025-05-16T00:00:00"/>
  </r>
  <r>
    <x v="1809"/>
    <n v="54828"/>
    <x v="21"/>
    <n v="66102"/>
    <n v="46355"/>
    <n v="954"/>
    <n v="199"/>
    <n v="89580.61"/>
    <n v="24.96"/>
    <n v="0.13"/>
    <n v="450.15"/>
    <n v="53236"/>
    <n v="1129"/>
    <n v="227"/>
    <n v="3498.8"/>
    <n v="98246"/>
    <d v="2024-12-21T00:00:00"/>
    <d v="2025-05-05T00:00:00"/>
    <d v="2024-12-21T00:00:00"/>
    <d v="2025-05-05T00:00:00"/>
  </r>
  <r>
    <x v="1810"/>
    <n v="34003"/>
    <x v="811"/>
    <n v="72634"/>
    <n v="33601"/>
    <n v="1274"/>
    <n v="105"/>
    <n v="5412.86"/>
    <n v="778.55"/>
    <n v="7.41"/>
    <n v="51.55"/>
    <n v="36266"/>
    <n v="2261"/>
    <n v="432"/>
    <n v="4412.1899999999996"/>
    <n v="12267.5"/>
    <d v="2025-03-14T00:00:00"/>
    <d v="2025-05-05T00:00:00"/>
    <d v="2025-03-14T00:00:00"/>
    <d v="2025-05-05T00:00:00"/>
  </r>
  <r>
    <x v="1811"/>
    <n v="39750"/>
    <x v="406"/>
    <n v="49887"/>
    <n v="21326"/>
    <n v="2569"/>
    <n v="848"/>
    <n v="40650.5"/>
    <n v="384.25"/>
    <n v="0.45"/>
    <n v="47.94"/>
    <n v="28242"/>
    <n v="3274"/>
    <n v="1213"/>
    <n v="714.44"/>
    <n v="46768.43"/>
    <d v="2024-06-28T00:00:00"/>
    <d v="2025-05-05T00:00:00"/>
    <d v="2024-06-28T00:00:00"/>
    <d v="2025-05-05T00:00:00"/>
  </r>
  <r>
    <x v="1812"/>
    <n v="23055"/>
    <x v="651"/>
    <n v="64426"/>
    <n v="37219"/>
    <n v="3198"/>
    <n v="131"/>
    <n v="61292.71"/>
    <n v="589.62"/>
    <n v="4.5"/>
    <n v="467.88"/>
    <n v="41356"/>
    <n v="3357"/>
    <n v="382"/>
    <n v="674.58"/>
    <n v="66424.399999999994"/>
    <d v="2024-08-07T00:00:00"/>
    <d v="2025-05-20T00:00:00"/>
    <d v="2024-08-07T00:00:00"/>
    <d v="2025-05-20T00:00:00"/>
  </r>
  <r>
    <x v="1813"/>
    <n v="56312"/>
    <x v="565"/>
    <n v="53363"/>
    <n v="17585"/>
    <n v="1464"/>
    <n v="714"/>
    <n v="269331.90999999997"/>
    <n v="455.71"/>
    <n v="0.64"/>
    <n v="377.22"/>
    <n v="24847"/>
    <n v="1887"/>
    <n v="1174"/>
    <n v="2464.98"/>
    <n v="276421.71999999997"/>
    <d v="2024-07-09T00:00:00"/>
    <d v="2025-05-11T00:00:00"/>
    <d v="2024-07-09T00:00:00"/>
    <d v="2025-05-11T00:00:00"/>
  </r>
  <r>
    <x v="1814"/>
    <n v="23044"/>
    <x v="73"/>
    <n v="33883"/>
    <n v="32212"/>
    <n v="2950"/>
    <n v="41"/>
    <n v="19741.98"/>
    <n v="775.77"/>
    <n v="18.920000000000002"/>
    <n v="481.51"/>
    <n v="34675"/>
    <n v="3249"/>
    <n v="95"/>
    <n v="3818.3"/>
    <n v="29558.87"/>
    <d v="2024-08-01T00:00:00"/>
    <d v="2025-05-12T00:00:00"/>
    <d v="2024-08-01T00:00:00"/>
    <d v="2025-05-12T00:00:00"/>
  </r>
  <r>
    <x v="1815"/>
    <n v="88324"/>
    <x v="138"/>
    <n v="34125"/>
    <n v="4106"/>
    <n v="1550"/>
    <n v="574"/>
    <n v="204035.92"/>
    <n v="279.22000000000003"/>
    <n v="0.49"/>
    <n v="355.46"/>
    <n v="9719"/>
    <n v="2303"/>
    <n v="826"/>
    <n v="5254.53"/>
    <n v="210805.1"/>
    <d v="2025-01-05T00:00:00"/>
    <d v="2025-05-18T00:00:00"/>
    <d v="2025-01-05T00:00:00"/>
    <d v="2025-05-18T00:00:00"/>
  </r>
  <r>
    <x v="1816"/>
    <n v="27938"/>
    <x v="226"/>
    <n v="81113"/>
    <n v="39226"/>
    <n v="3493"/>
    <n v="491"/>
    <n v="162917.46"/>
    <n v="102.98"/>
    <n v="0.21"/>
    <n v="331.81"/>
    <n v="44329"/>
    <n v="3564"/>
    <n v="560"/>
    <n v="4951.59"/>
    <n v="169512.31"/>
    <d v="2024-09-25T00:00:00"/>
    <d v="2025-05-30T00:00:00"/>
    <d v="2024-09-25T00:00:00"/>
    <d v="2025-05-30T00:00:00"/>
  </r>
  <r>
    <x v="1817"/>
    <n v="64933"/>
    <x v="328"/>
    <n v="39570"/>
    <n v="7386"/>
    <n v="1968"/>
    <n v="79"/>
    <n v="13958.02"/>
    <n v="451.36"/>
    <n v="5.71"/>
    <n v="176.68"/>
    <n v="11305"/>
    <n v="2928"/>
    <n v="137"/>
    <n v="3677.31"/>
    <n v="23336.2"/>
    <d v="2025-03-14T00:00:00"/>
    <d v="2025-05-29T00:00:00"/>
    <d v="2025-03-14T00:00:00"/>
    <d v="2025-05-29T00:00:00"/>
  </r>
  <r>
    <x v="1818"/>
    <n v="51696"/>
    <x v="812"/>
    <n v="97117"/>
    <n v="14566"/>
    <n v="2172"/>
    <n v="985"/>
    <n v="200391.81"/>
    <n v="468.97"/>
    <n v="0.48"/>
    <n v="203.44"/>
    <n v="17186"/>
    <n v="3136"/>
    <n v="1484"/>
    <n v="1007.31"/>
    <n v="209355.23"/>
    <d v="2025-04-25T00:00:00"/>
    <d v="2025-05-08T00:00:00"/>
    <d v="2025-04-25T00:00:00"/>
    <d v="2025-05-08T00:00:00"/>
  </r>
  <r>
    <x v="1819"/>
    <n v="30624"/>
    <x v="150"/>
    <n v="96764"/>
    <n v="43870"/>
    <n v="3788"/>
    <n v="816"/>
    <n v="97078.89"/>
    <n v="146.57"/>
    <n v="0.18"/>
    <n v="118.97"/>
    <n v="50994"/>
    <n v="3928"/>
    <n v="1251"/>
    <n v="1676.46"/>
    <n v="103792.7"/>
    <d v="2024-07-31T00:00:00"/>
    <d v="2025-05-21T00:00:00"/>
    <d v="2024-07-31T00:00:00"/>
    <d v="2025-05-21T00:00:00"/>
  </r>
  <r>
    <x v="1820"/>
    <n v="89499"/>
    <x v="741"/>
    <n v="67455"/>
    <n v="37439"/>
    <n v="3869"/>
    <n v="913"/>
    <n v="276237.64"/>
    <n v="169.5"/>
    <n v="0.19"/>
    <n v="302.56"/>
    <n v="47154"/>
    <n v="3943"/>
    <n v="1126"/>
    <n v="1611.63"/>
    <n v="279843.53000000003"/>
    <d v="2025-04-06T00:00:00"/>
    <d v="2025-05-04T00:00:00"/>
    <d v="2025-04-06T00:00:00"/>
    <d v="2025-05-04T00:00:00"/>
  </r>
  <r>
    <x v="1821"/>
    <n v="38085"/>
    <x v="701"/>
    <n v="93883"/>
    <n v="13839"/>
    <n v="3376"/>
    <n v="844"/>
    <n v="350190.82"/>
    <n v="414.57"/>
    <n v="0.49"/>
    <n v="414.92"/>
    <n v="15976"/>
    <n v="4132"/>
    <n v="1141"/>
    <n v="1323.02"/>
    <n v="355801.22"/>
    <d v="2024-12-11T00:00:00"/>
    <d v="2025-05-22T00:00:00"/>
    <d v="2024-12-11T00:00:00"/>
    <d v="2025-05-22T00:00:00"/>
  </r>
  <r>
    <x v="1822"/>
    <n v="89105"/>
    <x v="302"/>
    <n v="56012"/>
    <n v="13477"/>
    <n v="3438"/>
    <n v="456"/>
    <n v="104053.17"/>
    <n v="929.96"/>
    <n v="2.04"/>
    <n v="228.19"/>
    <n v="15279"/>
    <n v="4219"/>
    <n v="817"/>
    <n v="2425.3000000000002"/>
    <n v="111334.3"/>
    <d v="2025-02-22T00:00:00"/>
    <d v="2025-05-08T00:00:00"/>
    <d v="2025-02-22T00:00:00"/>
    <d v="2025-05-08T00:00:00"/>
  </r>
  <r>
    <x v="1823"/>
    <n v="48401"/>
    <x v="807"/>
    <n v="88611"/>
    <n v="12702"/>
    <n v="1052"/>
    <n v="395"/>
    <n v="13815.64"/>
    <n v="282.99"/>
    <n v="0.72"/>
    <n v="34.979999999999997"/>
    <n v="15342"/>
    <n v="1863"/>
    <n v="453"/>
    <n v="3699.77"/>
    <n v="19449.77"/>
    <d v="2025-03-28T00:00:00"/>
    <d v="2025-05-18T00:00:00"/>
    <d v="2025-03-28T00:00:00"/>
    <d v="2025-05-18T00:00:00"/>
  </r>
  <r>
    <x v="189"/>
    <n v="35475"/>
    <x v="808"/>
    <n v="74905"/>
    <n v="14834"/>
    <n v="2456"/>
    <n v="956"/>
    <n v="441870.71"/>
    <n v="181.24"/>
    <n v="0.19"/>
    <n v="462.21"/>
    <n v="17199"/>
    <n v="3271"/>
    <n v="1049"/>
    <n v="3679.17"/>
    <n v="447185.95"/>
    <d v="2025-03-19T00:00:00"/>
    <d v="2025-05-10T00:00:00"/>
    <d v="2025-03-19T00:00:00"/>
    <d v="2025-05-10T00:00:00"/>
  </r>
  <r>
    <x v="1824"/>
    <n v="46427"/>
    <x v="176"/>
    <n v="85535"/>
    <n v="44590"/>
    <n v="2854"/>
    <n v="202"/>
    <n v="68791.34"/>
    <n v="111.09"/>
    <n v="0.55000000000000004"/>
    <n v="340.55"/>
    <n v="52280"/>
    <n v="3190"/>
    <n v="426"/>
    <n v="731.69"/>
    <n v="76832.289999999994"/>
    <d v="2025-04-20T00:00:00"/>
    <d v="2025-05-20T00:00:00"/>
    <d v="2025-04-20T00:00:00"/>
    <d v="2025-05-20T00:00:00"/>
  </r>
  <r>
    <x v="1825"/>
    <n v="64088"/>
    <x v="143"/>
    <n v="90035"/>
    <n v="12183"/>
    <n v="2972"/>
    <n v="279"/>
    <n v="111078.78"/>
    <n v="78.08"/>
    <n v="0.28000000000000003"/>
    <n v="398.13"/>
    <n v="12986"/>
    <n v="3237"/>
    <n v="525"/>
    <n v="1267.74"/>
    <n v="115696.11"/>
    <d v="2024-07-25T00:00:00"/>
    <d v="2025-05-01T00:00:00"/>
    <d v="2024-07-25T00:00:00"/>
    <d v="2025-05-01T00:00:00"/>
  </r>
  <r>
    <x v="1826"/>
    <n v="64963"/>
    <x v="493"/>
    <n v="33532"/>
    <n v="49491"/>
    <n v="4359"/>
    <n v="519"/>
    <n v="232830.38"/>
    <n v="471.83"/>
    <n v="0.91"/>
    <n v="448.61"/>
    <n v="54947"/>
    <n v="4700"/>
    <n v="948"/>
    <n v="5465.31"/>
    <n v="242031.43"/>
    <d v="2024-12-16T00:00:00"/>
    <d v="2025-05-17T00:00:00"/>
    <d v="2024-12-16T00:00:00"/>
    <d v="2025-05-17T00:00:00"/>
  </r>
  <r>
    <x v="1827"/>
    <n v="79150"/>
    <x v="813"/>
    <n v="59572"/>
    <n v="33924"/>
    <n v="2513"/>
    <n v="658"/>
    <n v="324287.88"/>
    <n v="715.63"/>
    <n v="1.0900000000000001"/>
    <n v="492.84"/>
    <n v="40962"/>
    <n v="2918"/>
    <n v="950"/>
    <n v="5612.72"/>
    <n v="326142.3"/>
    <d v="2024-06-14T00:00:00"/>
    <d v="2025-05-10T00:00:00"/>
    <d v="2024-06-14T00:00:00"/>
    <d v="2025-05-10T00:00:00"/>
  </r>
  <r>
    <x v="1828"/>
    <n v="66557"/>
    <x v="57"/>
    <n v="46494"/>
    <n v="22071"/>
    <n v="1728"/>
    <n v="372"/>
    <n v="11643.42"/>
    <n v="866.72"/>
    <n v="2.33"/>
    <n v="31.3"/>
    <n v="25005"/>
    <n v="2651"/>
    <n v="657"/>
    <n v="986.41"/>
    <n v="16955.96"/>
    <d v="2025-03-05T00:00:00"/>
    <d v="2025-05-07T00:00:00"/>
    <d v="2025-03-05T00:00:00"/>
    <d v="2025-05-07T00:00:00"/>
  </r>
  <r>
    <x v="1829"/>
    <n v="32134"/>
    <x v="131"/>
    <n v="55230"/>
    <n v="15558"/>
    <n v="2473"/>
    <n v="999"/>
    <n v="132133.44"/>
    <n v="646.32000000000005"/>
    <n v="0.65"/>
    <n v="132.27000000000001"/>
    <n v="23776"/>
    <n v="2699"/>
    <n v="1282"/>
    <n v="2333.5700000000002"/>
    <n v="135520.16"/>
    <d v="2025-02-18T00:00:00"/>
    <d v="2025-05-04T00:00:00"/>
    <d v="2025-02-18T00:00:00"/>
    <d v="2025-05-04T00:00:00"/>
  </r>
  <r>
    <x v="1830"/>
    <n v="99914"/>
    <x v="525"/>
    <n v="85881"/>
    <n v="25232"/>
    <n v="1299"/>
    <n v="133"/>
    <n v="20610.62"/>
    <n v="962.35"/>
    <n v="7.24"/>
    <n v="154.97"/>
    <n v="28020"/>
    <n v="1332"/>
    <n v="215"/>
    <n v="1953.28"/>
    <n v="30157.37"/>
    <d v="2024-09-04T00:00:00"/>
    <d v="2025-05-23T00:00:00"/>
    <d v="2024-09-04T00:00:00"/>
    <d v="2025-05-23T00:00:00"/>
  </r>
  <r>
    <x v="1831"/>
    <n v="38206"/>
    <x v="814"/>
    <n v="40736"/>
    <n v="41901"/>
    <n v="1325"/>
    <n v="965"/>
    <n v="470821.16"/>
    <n v="42.12"/>
    <n v="0.04"/>
    <n v="487.9"/>
    <n v="49827"/>
    <n v="1499"/>
    <n v="1336"/>
    <n v="745.46"/>
    <n v="479976.6"/>
    <d v="2024-09-06T00:00:00"/>
    <d v="2025-05-08T00:00:00"/>
    <d v="2024-09-06T00:00:00"/>
    <d v="2025-05-08T00:00:00"/>
  </r>
  <r>
    <x v="1832"/>
    <n v="88498"/>
    <x v="591"/>
    <n v="47751"/>
    <n v="46125"/>
    <n v="2919"/>
    <n v="168"/>
    <n v="56186"/>
    <n v="951.53"/>
    <n v="5.66"/>
    <n v="334.44"/>
    <n v="50619"/>
    <n v="3506"/>
    <n v="476"/>
    <n v="5718.38"/>
    <n v="62351.35"/>
    <d v="2024-08-02T00:00:00"/>
    <d v="2025-05-03T00:00:00"/>
    <d v="2024-08-02T00:00:00"/>
    <d v="2025-05-03T00:00:00"/>
  </r>
  <r>
    <x v="1833"/>
    <n v="60023"/>
    <x v="617"/>
    <n v="77709"/>
    <n v="33071"/>
    <n v="2835"/>
    <n v="252"/>
    <n v="46610.53"/>
    <n v="155.41"/>
    <n v="0.62"/>
    <n v="184.96"/>
    <n v="37687"/>
    <n v="3359"/>
    <n v="658"/>
    <n v="377.14"/>
    <n v="53144.3"/>
    <d v="2025-03-20T00:00:00"/>
    <d v="2025-05-09T00:00:00"/>
    <d v="2025-03-20T00:00:00"/>
    <d v="2025-05-09T00:00:00"/>
  </r>
  <r>
    <x v="1834"/>
    <n v="31774"/>
    <x v="520"/>
    <n v="64968"/>
    <n v="12642"/>
    <n v="993"/>
    <n v="479"/>
    <n v="15102.55"/>
    <n v="695.71"/>
    <n v="1.45"/>
    <n v="31.53"/>
    <n v="15282"/>
    <n v="1942"/>
    <n v="706"/>
    <n v="4456.72"/>
    <n v="21691.66"/>
    <d v="2025-04-09T00:00:00"/>
    <d v="2025-05-11T00:00:00"/>
    <d v="2025-04-09T00:00:00"/>
    <d v="2025-05-11T00:00:00"/>
  </r>
  <r>
    <x v="1835"/>
    <n v="94616"/>
    <x v="73"/>
    <n v="97419"/>
    <n v="5321"/>
    <n v="3832"/>
    <n v="146"/>
    <n v="29828.9"/>
    <n v="242.03"/>
    <n v="1.66"/>
    <n v="204.31"/>
    <n v="14976"/>
    <n v="4029"/>
    <n v="630"/>
    <n v="2465.5500000000002"/>
    <n v="34052.589999999997"/>
    <d v="2024-12-22T00:00:00"/>
    <d v="2025-05-07T00:00:00"/>
    <d v="2024-12-22T00:00:00"/>
    <d v="2025-05-07T00:00:00"/>
  </r>
  <r>
    <x v="1836"/>
    <n v="27139"/>
    <x v="256"/>
    <n v="57141"/>
    <n v="43278"/>
    <n v="1897"/>
    <n v="711"/>
    <n v="275384"/>
    <n v="716.12"/>
    <n v="1.01"/>
    <n v="387.32"/>
    <n v="49081"/>
    <n v="2103"/>
    <n v="1085"/>
    <n v="5087.6099999999997"/>
    <n v="282731.99"/>
    <d v="2024-10-04T00:00:00"/>
    <d v="2025-05-13T00:00:00"/>
    <d v="2024-10-04T00:00:00"/>
    <d v="2025-05-13T00:00:00"/>
  </r>
  <r>
    <x v="1837"/>
    <n v="42447"/>
    <x v="146"/>
    <n v="54833"/>
    <n v="17954"/>
    <n v="1060"/>
    <n v="966"/>
    <n v="49075.44"/>
    <n v="728.03"/>
    <n v="0.75"/>
    <n v="50.8"/>
    <n v="26290"/>
    <n v="1646"/>
    <n v="1152"/>
    <n v="2381.12"/>
    <n v="57485.53"/>
    <d v="2025-04-02T00:00:00"/>
    <d v="2025-05-18T00:00:00"/>
    <d v="2025-04-02T00:00:00"/>
    <d v="2025-05-18T00:00:00"/>
  </r>
  <r>
    <x v="1838"/>
    <n v="69824"/>
    <x v="378"/>
    <n v="83574"/>
    <n v="18298"/>
    <n v="3378"/>
    <n v="629"/>
    <n v="102756.4"/>
    <n v="555.89"/>
    <n v="0.88"/>
    <n v="163.36000000000001"/>
    <n v="27684"/>
    <n v="3711"/>
    <n v="1052"/>
    <n v="4682.3100000000004"/>
    <n v="108255.32"/>
    <d v="2024-06-07T00:00:00"/>
    <d v="2025-05-05T00:00:00"/>
    <d v="2024-06-07T00:00:00"/>
    <d v="2025-05-05T00:00:00"/>
  </r>
  <r>
    <x v="1839"/>
    <n v="53336"/>
    <x v="291"/>
    <n v="53853"/>
    <n v="35213"/>
    <n v="356"/>
    <n v="132"/>
    <n v="65072.88"/>
    <n v="15.58"/>
    <n v="0.12"/>
    <n v="492.98"/>
    <n v="37431"/>
    <n v="995"/>
    <n v="381"/>
    <n v="4268.87"/>
    <n v="70778.759999999995"/>
    <d v="2025-01-05T00:00:00"/>
    <d v="2025-05-02T00:00:00"/>
    <d v="2025-01-05T00:00:00"/>
    <d v="2025-05-02T00:00:00"/>
  </r>
  <r>
    <x v="1840"/>
    <n v="50146"/>
    <x v="604"/>
    <n v="33868"/>
    <n v="44794"/>
    <n v="3930"/>
    <n v="844"/>
    <n v="234241.33"/>
    <n v="23.63"/>
    <n v="0.03"/>
    <n v="277.54000000000002"/>
    <n v="53030"/>
    <n v="4744"/>
    <n v="1176"/>
    <n v="350.61"/>
    <n v="237069.7"/>
    <d v="2025-01-04T00:00:00"/>
    <d v="2025-05-02T00:00:00"/>
    <d v="2025-01-04T00:00:00"/>
    <d v="2025-05-02T00:00:00"/>
  </r>
  <r>
    <x v="1841"/>
    <n v="46863"/>
    <x v="678"/>
    <n v="59469"/>
    <n v="38065"/>
    <n v="2640"/>
    <n v="656"/>
    <n v="170455.07"/>
    <n v="971.32"/>
    <n v="1.48"/>
    <n v="259.83999999999997"/>
    <n v="40472"/>
    <n v="3017"/>
    <n v="1040"/>
    <n v="3136.35"/>
    <n v="176501.29"/>
    <d v="2024-06-19T00:00:00"/>
    <d v="2025-05-12T00:00:00"/>
    <d v="2024-06-19T00:00:00"/>
    <d v="2025-05-12T00:00:00"/>
  </r>
  <r>
    <x v="1842"/>
    <n v="72463"/>
    <x v="102"/>
    <n v="89895"/>
    <n v="10129"/>
    <n v="136"/>
    <n v="84"/>
    <n v="9057.51"/>
    <n v="653.66"/>
    <n v="7.78"/>
    <n v="107.83"/>
    <n v="14507"/>
    <n v="137"/>
    <n v="157"/>
    <n v="5639.86"/>
    <n v="9459.8799999999992"/>
    <d v="2024-12-14T00:00:00"/>
    <d v="2025-05-08T00:00:00"/>
    <d v="2024-12-14T00:00:00"/>
    <d v="2025-05-08T00:00:00"/>
  </r>
  <r>
    <x v="1843"/>
    <n v="21420"/>
    <x v="137"/>
    <n v="77440"/>
    <n v="840"/>
    <n v="288"/>
    <n v="200"/>
    <n v="33640.269999999997"/>
    <n v="897.91"/>
    <n v="4.49"/>
    <n v="168.2"/>
    <n v="4318"/>
    <n v="449"/>
    <n v="647"/>
    <n v="5160.05"/>
    <n v="40971.589999999997"/>
    <d v="2024-08-27T00:00:00"/>
    <d v="2025-05-05T00:00:00"/>
    <d v="2024-08-27T00:00:00"/>
    <d v="2025-05-05T00:00:00"/>
  </r>
  <r>
    <x v="1844"/>
    <n v="28323"/>
    <x v="459"/>
    <n v="97393"/>
    <n v="47723"/>
    <n v="1252"/>
    <n v="416"/>
    <n v="164876.89000000001"/>
    <n v="24.78"/>
    <n v="0.06"/>
    <n v="396.34"/>
    <n v="57176"/>
    <n v="1544"/>
    <n v="890"/>
    <n v="229.66"/>
    <n v="172328.33"/>
    <d v="2025-01-19T00:00:00"/>
    <d v="2025-05-17T00:00:00"/>
    <d v="2025-01-19T00:00:00"/>
    <d v="2025-05-17T00:00:00"/>
  </r>
  <r>
    <x v="1845"/>
    <n v="63263"/>
    <x v="815"/>
    <n v="51938"/>
    <n v="13819"/>
    <n v="2805"/>
    <n v="177"/>
    <n v="52163.45"/>
    <n v="779.6"/>
    <n v="4.4000000000000004"/>
    <n v="294.70999999999998"/>
    <n v="15979"/>
    <n v="3681"/>
    <n v="432"/>
    <n v="4776.12"/>
    <n v="57821.77"/>
    <d v="2024-12-22T00:00:00"/>
    <d v="2025-05-29T00:00:00"/>
    <d v="2024-12-22T00:00:00"/>
    <d v="2025-05-29T00:00:00"/>
  </r>
  <r>
    <x v="1846"/>
    <n v="30038"/>
    <x v="607"/>
    <n v="83649"/>
    <n v="23860"/>
    <n v="73"/>
    <n v="11"/>
    <n v="3897.77"/>
    <n v="950.6"/>
    <n v="86.42"/>
    <n v="354.34"/>
    <n v="27887"/>
    <n v="378"/>
    <n v="219"/>
    <n v="3203.29"/>
    <n v="12859.73"/>
    <d v="2024-07-26T00:00:00"/>
    <d v="2025-05-29T00:00:00"/>
    <d v="2024-07-26T00:00:00"/>
    <d v="2025-05-29T00:00:00"/>
  </r>
  <r>
    <x v="1847"/>
    <n v="94089"/>
    <x v="569"/>
    <n v="35383"/>
    <n v="48843"/>
    <n v="2778"/>
    <n v="715"/>
    <n v="37551.019999999997"/>
    <n v="37.950000000000003"/>
    <n v="0.05"/>
    <n v="52.52"/>
    <n v="56835"/>
    <n v="2971"/>
    <n v="854"/>
    <n v="1903.48"/>
    <n v="44819.38"/>
    <d v="2024-09-04T00:00:00"/>
    <d v="2025-05-15T00:00:00"/>
    <d v="2024-09-04T00:00:00"/>
    <d v="2025-05-15T00:00:00"/>
  </r>
  <r>
    <x v="1848"/>
    <n v="33369"/>
    <x v="519"/>
    <n v="90428"/>
    <n v="5544"/>
    <n v="2106"/>
    <n v="802"/>
    <n v="65707.009999999995"/>
    <n v="278.8"/>
    <n v="0.35"/>
    <n v="81.93"/>
    <n v="9066"/>
    <n v="2484"/>
    <n v="811"/>
    <n v="4614.05"/>
    <n v="68406.11"/>
    <d v="2025-02-09T00:00:00"/>
    <d v="2025-05-01T00:00:00"/>
    <d v="2025-02-09T00:00:00"/>
    <d v="2025-05-01T00:00:00"/>
  </r>
  <r>
    <x v="1849"/>
    <n v="68429"/>
    <x v="347"/>
    <n v="95738"/>
    <n v="34209"/>
    <n v="598"/>
    <n v="570"/>
    <n v="123713.57"/>
    <n v="539.32000000000005"/>
    <n v="0.95"/>
    <n v="217.04"/>
    <n v="35851"/>
    <n v="939"/>
    <n v="958"/>
    <n v="5226.76"/>
    <n v="133316.19"/>
    <d v="2025-02-15T00:00:00"/>
    <d v="2025-05-26T00:00:00"/>
    <d v="2025-02-15T00:00:00"/>
    <d v="2025-05-26T00:00:00"/>
  </r>
  <r>
    <x v="1850"/>
    <n v="38001"/>
    <x v="344"/>
    <n v="36722"/>
    <n v="20600"/>
    <n v="1086"/>
    <n v="435"/>
    <n v="101764.94"/>
    <n v="498.85"/>
    <n v="1.1499999999999999"/>
    <n v="233.94"/>
    <n v="25440"/>
    <n v="1998"/>
    <n v="488"/>
    <n v="1888.94"/>
    <n v="106478.99"/>
    <d v="2025-04-05T00:00:00"/>
    <d v="2025-05-21T00:00:00"/>
    <d v="2025-04-05T00:00:00"/>
    <d v="2025-05-21T00:00:00"/>
  </r>
  <r>
    <x v="1851"/>
    <n v="44919"/>
    <x v="89"/>
    <n v="88536"/>
    <n v="27008"/>
    <n v="712"/>
    <n v="526"/>
    <n v="71910.539999999994"/>
    <n v="146.59"/>
    <n v="0.28000000000000003"/>
    <n v="136.71"/>
    <n v="35398"/>
    <n v="872"/>
    <n v="788"/>
    <n v="1008.05"/>
    <n v="74186.03"/>
    <d v="2024-06-17T00:00:00"/>
    <d v="2025-05-06T00:00:00"/>
    <d v="2024-06-17T00:00:00"/>
    <d v="2025-05-06T00:00:00"/>
  </r>
  <r>
    <x v="1852"/>
    <n v="33269"/>
    <x v="788"/>
    <n v="98577"/>
    <n v="17051"/>
    <n v="4389"/>
    <n v="493"/>
    <n v="58751.93"/>
    <n v="196.64"/>
    <n v="0.4"/>
    <n v="119.17"/>
    <n v="24334"/>
    <n v="5324"/>
    <n v="807"/>
    <n v="1165.21"/>
    <n v="61486.2"/>
    <d v="2024-10-16T00:00:00"/>
    <d v="2025-05-23T00:00:00"/>
    <d v="2024-10-16T00:00:00"/>
    <d v="2025-05-23T00:00:00"/>
  </r>
  <r>
    <x v="1853"/>
    <n v="38565"/>
    <x v="791"/>
    <n v="30832"/>
    <n v="47478"/>
    <n v="1031"/>
    <n v="969"/>
    <n v="124515.67"/>
    <n v="569.08000000000004"/>
    <n v="0.59"/>
    <n v="128.5"/>
    <n v="47766"/>
    <n v="1679"/>
    <n v="1021"/>
    <n v="4901"/>
    <n v="125207.08"/>
    <d v="2025-03-14T00:00:00"/>
    <d v="2025-05-28T00:00:00"/>
    <d v="2025-03-14T00:00:00"/>
    <d v="2025-05-28T00:00:00"/>
  </r>
  <r>
    <x v="1854"/>
    <n v="83737"/>
    <x v="66"/>
    <n v="93705"/>
    <n v="4774"/>
    <n v="3632"/>
    <n v="182"/>
    <n v="77886.039999999994"/>
    <n v="508.02"/>
    <n v="2.79"/>
    <n v="427.95"/>
    <n v="13462"/>
    <n v="4228"/>
    <n v="642"/>
    <n v="1923.22"/>
    <n v="81432.5"/>
    <d v="2024-12-04T00:00:00"/>
    <d v="2025-05-24T00:00:00"/>
    <d v="2024-12-04T00:00:00"/>
    <d v="2025-05-24T00:00:00"/>
  </r>
  <r>
    <x v="1855"/>
    <n v="66678"/>
    <x v="816"/>
    <n v="43952"/>
    <n v="49333"/>
    <n v="328"/>
    <n v="42"/>
    <n v="9596.3700000000008"/>
    <n v="41.97"/>
    <n v="1"/>
    <n v="228.49"/>
    <n v="50061"/>
    <n v="591"/>
    <n v="459"/>
    <n v="275.81"/>
    <n v="12591.17"/>
    <d v="2025-02-24T00:00:00"/>
    <d v="2025-05-14T00:00:00"/>
    <d v="2025-02-24T00:00:00"/>
    <d v="2025-05-14T00:00:00"/>
  </r>
  <r>
    <x v="1856"/>
    <n v="79850"/>
    <x v="817"/>
    <n v="47538"/>
    <n v="13157"/>
    <n v="1469"/>
    <n v="223"/>
    <n v="23136.14"/>
    <n v="147.35"/>
    <n v="0.66"/>
    <n v="103.75"/>
    <n v="22569"/>
    <n v="1577"/>
    <n v="570"/>
    <n v="2708.31"/>
    <n v="25608.7"/>
    <d v="2024-10-14T00:00:00"/>
    <d v="2025-05-17T00:00:00"/>
    <d v="2024-10-14T00:00:00"/>
    <d v="2025-05-17T00:00:00"/>
  </r>
  <r>
    <x v="1857"/>
    <n v="83000"/>
    <x v="274"/>
    <n v="99305"/>
    <n v="2979"/>
    <n v="1930"/>
    <n v="7"/>
    <n v="785.52"/>
    <n v="573.87"/>
    <n v="81.98"/>
    <n v="112.22"/>
    <n v="6151"/>
    <n v="2659"/>
    <n v="373"/>
    <n v="5147.5200000000004"/>
    <n v="5032.34"/>
    <d v="2024-06-10T00:00:00"/>
    <d v="2025-05-08T00:00:00"/>
    <d v="2024-06-10T00:00:00"/>
    <d v="2025-05-08T00:00:00"/>
  </r>
  <r>
    <x v="1858"/>
    <n v="58790"/>
    <x v="728"/>
    <n v="64826"/>
    <n v="22574"/>
    <n v="3331"/>
    <n v="651"/>
    <n v="120580.67"/>
    <n v="391.55"/>
    <n v="0.6"/>
    <n v="185.22"/>
    <n v="30890"/>
    <n v="3642"/>
    <n v="841"/>
    <n v="5239.17"/>
    <n v="127801.46"/>
    <d v="2024-09-16T00:00:00"/>
    <d v="2025-05-17T00:00:00"/>
    <d v="2024-09-16T00:00:00"/>
    <d v="2025-05-17T00:00:00"/>
  </r>
  <r>
    <x v="1859"/>
    <n v="21376"/>
    <x v="307"/>
    <n v="35939"/>
    <n v="42449"/>
    <n v="2856"/>
    <n v="673"/>
    <n v="231767.08"/>
    <n v="684.34"/>
    <n v="1.02"/>
    <n v="344.38"/>
    <n v="44165"/>
    <n v="3458"/>
    <n v="689"/>
    <n v="1793.37"/>
    <n v="238455.87"/>
    <d v="2025-04-28T00:00:00"/>
    <d v="2025-05-07T00:00:00"/>
    <d v="2025-04-28T00:00:00"/>
    <d v="2025-05-07T00:00:00"/>
  </r>
  <r>
    <x v="1860"/>
    <n v="43765"/>
    <x v="794"/>
    <n v="93726"/>
    <n v="37543"/>
    <n v="1717"/>
    <n v="142"/>
    <n v="52995.32"/>
    <n v="740.57"/>
    <n v="5.22"/>
    <n v="373.21"/>
    <n v="47347"/>
    <n v="2019"/>
    <n v="472"/>
    <n v="5367.09"/>
    <n v="58558.93"/>
    <d v="2024-07-12T00:00:00"/>
    <d v="2025-05-30T00:00:00"/>
    <d v="2024-07-12T00:00:00"/>
    <d v="2025-05-30T00:00:00"/>
  </r>
  <r>
    <x v="1861"/>
    <n v="79423"/>
    <x v="280"/>
    <n v="99277"/>
    <n v="29552"/>
    <n v="72"/>
    <n v="15"/>
    <n v="3690.54"/>
    <n v="517.19000000000005"/>
    <n v="34.479999999999997"/>
    <n v="246.04"/>
    <n v="37549"/>
    <n v="366"/>
    <n v="193"/>
    <n v="2658.9"/>
    <n v="4881.28"/>
    <d v="2024-12-25T00:00:00"/>
    <d v="2025-05-05T00:00:00"/>
    <d v="2024-12-25T00:00:00"/>
    <d v="2025-05-05T00:00:00"/>
  </r>
  <r>
    <x v="1862"/>
    <n v="73565"/>
    <x v="254"/>
    <n v="91314"/>
    <n v="13694"/>
    <n v="4241"/>
    <n v="729"/>
    <n v="225357.96"/>
    <n v="203.65"/>
    <n v="0.28000000000000003"/>
    <n v="309.13"/>
    <n v="14599"/>
    <n v="4770"/>
    <n v="1060"/>
    <n v="2357.36"/>
    <n v="232534.85"/>
    <d v="2024-07-24T00:00:00"/>
    <d v="2025-05-25T00:00:00"/>
    <d v="2024-07-24T00:00:00"/>
    <d v="2025-05-25T00:00:00"/>
  </r>
  <r>
    <x v="1863"/>
    <n v="36956"/>
    <x v="336"/>
    <n v="74555"/>
    <n v="46102"/>
    <n v="2495"/>
    <n v="562"/>
    <n v="98697.35"/>
    <n v="747.7"/>
    <n v="1.33"/>
    <n v="175.62"/>
    <n v="55237"/>
    <n v="2967"/>
    <n v="612"/>
    <n v="5208.63"/>
    <n v="102443.13"/>
    <d v="2024-10-07T00:00:00"/>
    <d v="2025-05-28T00:00:00"/>
    <d v="2024-10-07T00:00:00"/>
    <d v="2025-05-28T00:00:00"/>
  </r>
  <r>
    <x v="1864"/>
    <n v="81609"/>
    <x v="652"/>
    <n v="84261"/>
    <n v="16939"/>
    <n v="1766"/>
    <n v="324"/>
    <n v="117511.98"/>
    <n v="212.2"/>
    <n v="0.65"/>
    <n v="362.69"/>
    <n v="19548"/>
    <n v="2105"/>
    <n v="649"/>
    <n v="4090.16"/>
    <n v="119523.06"/>
    <d v="2024-05-31T00:00:00"/>
    <d v="2025-05-17T00:00:00"/>
    <d v="2024-05-31T00:00:00"/>
    <d v="2025-05-17T00:00:00"/>
  </r>
  <r>
    <x v="1865"/>
    <n v="78527"/>
    <x v="715"/>
    <n v="45369"/>
    <n v="44101"/>
    <n v="2674"/>
    <n v="651"/>
    <n v="22411.46"/>
    <n v="859.87"/>
    <n v="1.32"/>
    <n v="34.43"/>
    <n v="54045"/>
    <n v="3577"/>
    <n v="705"/>
    <n v="2531.2399999999998"/>
    <n v="24410.28"/>
    <d v="2024-05-30T00:00:00"/>
    <d v="2025-05-28T00:00:00"/>
    <d v="2024-05-30T00:00:00"/>
    <d v="2025-05-28T00:00:00"/>
  </r>
  <r>
    <x v="1866"/>
    <n v="56389"/>
    <x v="478"/>
    <n v="34206"/>
    <n v="34306"/>
    <n v="4606"/>
    <n v="587"/>
    <n v="263805.09000000003"/>
    <n v="259.14"/>
    <n v="0.44"/>
    <n v="449.41"/>
    <n v="39622"/>
    <n v="4981"/>
    <n v="805"/>
    <n v="1865.51"/>
    <n v="268592.83"/>
    <d v="2024-09-07T00:00:00"/>
    <d v="2025-05-16T00:00:00"/>
    <d v="2024-09-07T00:00:00"/>
    <d v="2025-05-16T00:00:00"/>
  </r>
  <r>
    <x v="1867"/>
    <n v="87777"/>
    <x v="74"/>
    <n v="60639"/>
    <n v="41086"/>
    <n v="3540"/>
    <n v="854"/>
    <n v="237021.99"/>
    <n v="67.92"/>
    <n v="0.08"/>
    <n v="277.54000000000002"/>
    <n v="47901"/>
    <n v="4035"/>
    <n v="1002"/>
    <n v="1867.39"/>
    <n v="245996"/>
    <d v="2024-12-13T00:00:00"/>
    <d v="2025-05-18T00:00:00"/>
    <d v="2024-12-13T00:00:00"/>
    <d v="2025-05-18T00:00:00"/>
  </r>
  <r>
    <x v="1868"/>
    <n v="28526"/>
    <x v="305"/>
    <n v="64626"/>
    <n v="1707"/>
    <n v="316"/>
    <n v="261"/>
    <n v="97990.5"/>
    <n v="377.13"/>
    <n v="1.44"/>
    <n v="375.44"/>
    <n v="7599"/>
    <n v="829"/>
    <n v="574"/>
    <n v="1828.38"/>
    <n v="105980.73"/>
    <d v="2024-08-13T00:00:00"/>
    <d v="2025-05-20T00:00:00"/>
    <d v="2024-08-13T00:00:00"/>
    <d v="2025-05-20T00:00:00"/>
  </r>
  <r>
    <x v="1869"/>
    <n v="82848"/>
    <x v="604"/>
    <n v="34661"/>
    <n v="47998"/>
    <n v="3852"/>
    <n v="350"/>
    <n v="80755.679999999993"/>
    <n v="606.98"/>
    <n v="1.73"/>
    <n v="230.73"/>
    <n v="55298"/>
    <n v="4231"/>
    <n v="439"/>
    <n v="4041.3"/>
    <n v="87315.53"/>
    <d v="2024-08-14T00:00:00"/>
    <d v="2025-05-15T00:00:00"/>
    <d v="2024-08-14T00:00:00"/>
    <d v="2025-05-15T00:00:00"/>
  </r>
  <r>
    <x v="1870"/>
    <n v="72872"/>
    <x v="461"/>
    <n v="34902"/>
    <n v="27350"/>
    <n v="2084"/>
    <n v="331"/>
    <n v="98811.51"/>
    <n v="412.9"/>
    <n v="1.25"/>
    <n v="298.52"/>
    <n v="35663"/>
    <n v="2977"/>
    <n v="684"/>
    <n v="2446.4699999999998"/>
    <n v="101160.99"/>
    <d v="2024-06-07T00:00:00"/>
    <d v="2025-05-11T00:00:00"/>
    <d v="2024-06-07T00:00:00"/>
    <d v="2025-05-11T00:00:00"/>
  </r>
  <r>
    <x v="1871"/>
    <n v="91713"/>
    <x v="818"/>
    <n v="71206"/>
    <n v="4426"/>
    <n v="3111"/>
    <n v="48"/>
    <n v="10078.530000000001"/>
    <n v="901.37"/>
    <n v="18.78"/>
    <n v="209.97"/>
    <n v="6449"/>
    <n v="3848"/>
    <n v="480"/>
    <n v="4409.07"/>
    <n v="14447.26"/>
    <d v="2024-12-13T00:00:00"/>
    <d v="2025-05-11T00:00:00"/>
    <d v="2024-12-13T00:00:00"/>
    <d v="2025-05-11T00:00:00"/>
  </r>
  <r>
    <x v="1872"/>
    <n v="93465"/>
    <x v="656"/>
    <n v="92876"/>
    <n v="23337"/>
    <n v="991"/>
    <n v="278"/>
    <n v="120341.4"/>
    <n v="454.25"/>
    <n v="1.63"/>
    <n v="432.88"/>
    <n v="31333"/>
    <n v="1382"/>
    <n v="325"/>
    <n v="4562.3100000000004"/>
    <n v="124043.7"/>
    <d v="2025-01-22T00:00:00"/>
    <d v="2025-05-23T00:00:00"/>
    <d v="2025-01-22T00:00:00"/>
    <d v="2025-05-23T00:00:00"/>
  </r>
  <r>
    <x v="1873"/>
    <n v="43382"/>
    <x v="576"/>
    <n v="56649"/>
    <n v="31640"/>
    <n v="4073"/>
    <n v="819"/>
    <n v="245017.38"/>
    <n v="886.05"/>
    <n v="1.08"/>
    <n v="299.17"/>
    <n v="41384"/>
    <n v="4660"/>
    <n v="1264"/>
    <n v="1746.83"/>
    <n v="253553.65"/>
    <d v="2024-08-10T00:00:00"/>
    <d v="2025-05-14T00:00:00"/>
    <d v="2024-08-10T00:00:00"/>
    <d v="2025-05-14T00:00:00"/>
  </r>
  <r>
    <x v="1874"/>
    <n v="60273"/>
    <x v="117"/>
    <n v="86035"/>
    <n v="12905"/>
    <n v="3246"/>
    <n v="549"/>
    <n v="94615.31"/>
    <n v="297.2"/>
    <n v="0.54"/>
    <n v="172.34"/>
    <n v="17821"/>
    <n v="4003"/>
    <n v="746"/>
    <n v="2988.09"/>
    <n v="94899.26"/>
    <d v="2024-09-13T00:00:00"/>
    <d v="2025-05-15T00:00:00"/>
    <d v="2024-09-13T00:00:00"/>
    <d v="2025-05-15T00:00:00"/>
  </r>
  <r>
    <x v="1875"/>
    <n v="94607"/>
    <x v="27"/>
    <n v="46550"/>
    <n v="2563"/>
    <n v="121"/>
    <n v="111"/>
    <n v="2717.38"/>
    <n v="909.79"/>
    <n v="8.1999999999999993"/>
    <n v="24.48"/>
    <n v="4197"/>
    <n v="791"/>
    <n v="150"/>
    <n v="2819.21"/>
    <n v="3447.65"/>
    <d v="2025-01-05T00:00:00"/>
    <d v="2025-05-11T00:00:00"/>
    <d v="2025-01-05T00:00:00"/>
    <d v="2025-05-11T00:00:00"/>
  </r>
  <r>
    <x v="1876"/>
    <n v="29156"/>
    <x v="41"/>
    <n v="67214"/>
    <n v="31553"/>
    <n v="1976"/>
    <n v="760"/>
    <n v="263471.75"/>
    <n v="650"/>
    <n v="0.86"/>
    <n v="346.67"/>
    <n v="32375"/>
    <n v="2389"/>
    <n v="841"/>
    <n v="4077.49"/>
    <n v="268191.21999999997"/>
    <d v="2025-01-09T00:00:00"/>
    <d v="2025-05-10T00:00:00"/>
    <d v="2025-01-09T00:00:00"/>
    <d v="2025-05-10T00:00:00"/>
  </r>
  <r>
    <x v="1877"/>
    <n v="89830"/>
    <x v="348"/>
    <n v="76939"/>
    <n v="13465"/>
    <n v="4046"/>
    <n v="291"/>
    <n v="58767.51"/>
    <n v="432.57"/>
    <n v="1.49"/>
    <n v="201.95"/>
    <n v="16652"/>
    <n v="4187"/>
    <n v="770"/>
    <n v="3489.08"/>
    <n v="63934.7"/>
    <d v="2024-08-07T00:00:00"/>
    <d v="2025-05-26T00:00:00"/>
    <d v="2024-08-07T00:00:00"/>
    <d v="2025-05-26T00:00:00"/>
  </r>
  <r>
    <x v="1878"/>
    <n v="59884"/>
    <x v="588"/>
    <n v="48043"/>
    <n v="31072"/>
    <n v="1325"/>
    <n v="124"/>
    <n v="56911.28"/>
    <n v="826.23"/>
    <n v="6.66"/>
    <n v="458.96"/>
    <n v="33625"/>
    <n v="2206"/>
    <n v="475"/>
    <n v="2223.2399999999998"/>
    <n v="61897.7"/>
    <d v="2024-09-11T00:00:00"/>
    <d v="2025-05-14T00:00:00"/>
    <d v="2024-09-11T00:00:00"/>
    <d v="2025-05-14T00:00:00"/>
  </r>
  <r>
    <x v="1879"/>
    <n v="58389"/>
    <x v="21"/>
    <n v="64734"/>
    <n v="11048"/>
    <n v="4979"/>
    <n v="552"/>
    <n v="70889.56"/>
    <n v="180.78"/>
    <n v="0.33"/>
    <n v="128.41999999999999"/>
    <n v="20243"/>
    <n v="5593"/>
    <n v="658"/>
    <n v="3841.34"/>
    <n v="72716.77"/>
    <d v="2025-01-27T00:00:00"/>
    <d v="2025-05-17T00:00:00"/>
    <d v="2025-01-27T00:00:00"/>
    <d v="2025-05-17T00:00:00"/>
  </r>
  <r>
    <x v="1880"/>
    <n v="48534"/>
    <x v="200"/>
    <n v="68636"/>
    <n v="47894"/>
    <n v="814"/>
    <n v="310"/>
    <n v="93365.97"/>
    <n v="491.73"/>
    <n v="1.59"/>
    <n v="301.18"/>
    <n v="57694"/>
    <n v="996"/>
    <n v="678"/>
    <n v="2565.3000000000002"/>
    <n v="97165.57"/>
    <d v="2024-09-20T00:00:00"/>
    <d v="2025-05-15T00:00:00"/>
    <d v="2024-09-20T00:00:00"/>
    <d v="2025-05-15T00:00:00"/>
  </r>
  <r>
    <x v="1881"/>
    <n v="25403"/>
    <x v="284"/>
    <n v="94052"/>
    <n v="24338"/>
    <n v="4177"/>
    <n v="891"/>
    <n v="43932.29"/>
    <n v="121.6"/>
    <n v="0.14000000000000001"/>
    <n v="49.31"/>
    <n v="29316"/>
    <n v="4465"/>
    <n v="1127"/>
    <n v="4939.72"/>
    <n v="45598.17"/>
    <d v="2024-10-30T00:00:00"/>
    <d v="2025-05-08T00:00:00"/>
    <d v="2024-10-30T00:00:00"/>
    <d v="2025-05-08T00:00:00"/>
  </r>
  <r>
    <x v="1882"/>
    <n v="97229"/>
    <x v="549"/>
    <n v="68148"/>
    <n v="14323"/>
    <n v="130"/>
    <n v="109"/>
    <n v="17701.59"/>
    <n v="498.87"/>
    <n v="4.58"/>
    <n v="162.4"/>
    <n v="18736"/>
    <n v="804"/>
    <n v="298"/>
    <n v="2081.61"/>
    <n v="24877.81"/>
    <d v="2024-07-07T00:00:00"/>
    <d v="2025-05-11T00:00:00"/>
    <d v="2024-07-07T00:00:00"/>
    <d v="2025-05-11T00:00:00"/>
  </r>
  <r>
    <x v="1883"/>
    <n v="66072"/>
    <x v="819"/>
    <n v="73406"/>
    <n v="22718"/>
    <n v="2259"/>
    <n v="465"/>
    <n v="5552.7"/>
    <n v="441.11"/>
    <n v="0.95"/>
    <n v="11.94"/>
    <n v="30836"/>
    <n v="2762"/>
    <n v="490"/>
    <n v="4253.3"/>
    <n v="9269.56"/>
    <d v="2025-04-23T00:00:00"/>
    <d v="2025-05-01T00:00:00"/>
    <d v="2025-04-23T00:00:00"/>
    <d v="2025-05-01T00:00:00"/>
  </r>
  <r>
    <x v="1884"/>
    <n v="94070"/>
    <x v="515"/>
    <n v="79869"/>
    <n v="35728"/>
    <n v="3746"/>
    <n v="183"/>
    <n v="23497.67"/>
    <n v="851.81"/>
    <n v="4.6500000000000004"/>
    <n v="128.4"/>
    <n v="42558"/>
    <n v="4332"/>
    <n v="467"/>
    <n v="5377.83"/>
    <n v="29613.29"/>
    <d v="2024-07-19T00:00:00"/>
    <d v="2025-05-06T00:00:00"/>
    <d v="2024-07-19T00:00:00"/>
    <d v="2025-05-06T00:00:00"/>
  </r>
  <r>
    <x v="1885"/>
    <n v="36029"/>
    <x v="178"/>
    <n v="95550"/>
    <n v="44849"/>
    <n v="3324"/>
    <n v="16"/>
    <n v="4528.82"/>
    <n v="195.01"/>
    <n v="12.19"/>
    <n v="283.05"/>
    <n v="51648"/>
    <n v="3759"/>
    <n v="23"/>
    <n v="4662.79"/>
    <n v="10681.98"/>
    <d v="2024-09-24T00:00:00"/>
    <d v="2025-05-24T00:00:00"/>
    <d v="2024-09-24T00:00:00"/>
    <d v="2025-05-24T00:00:00"/>
  </r>
  <r>
    <x v="1886"/>
    <n v="42713"/>
    <x v="325"/>
    <n v="62267"/>
    <n v="4364"/>
    <n v="2479"/>
    <n v="815"/>
    <n v="260675.39"/>
    <n v="600.38"/>
    <n v="0.74"/>
    <n v="319.85000000000002"/>
    <n v="12880"/>
    <n v="2897"/>
    <n v="865"/>
    <n v="4913.22"/>
    <n v="264166.56"/>
    <d v="2025-04-15T00:00:00"/>
    <d v="2025-05-15T00:00:00"/>
    <d v="2025-04-15T00:00:00"/>
    <d v="2025-05-15T00:00:00"/>
  </r>
  <r>
    <x v="1887"/>
    <n v="95739"/>
    <x v="163"/>
    <n v="34888"/>
    <n v="28692"/>
    <n v="3143"/>
    <n v="656"/>
    <n v="86164.65"/>
    <n v="601.15"/>
    <n v="0.92"/>
    <n v="131.35"/>
    <n v="37788"/>
    <n v="3644"/>
    <n v="942"/>
    <n v="3646.91"/>
    <n v="91130.28"/>
    <d v="2024-12-30T00:00:00"/>
    <d v="2025-05-19T00:00:00"/>
    <d v="2024-12-30T00:00:00"/>
    <d v="2025-05-19T00:00:00"/>
  </r>
  <r>
    <x v="1888"/>
    <n v="40700"/>
    <x v="530"/>
    <n v="57633"/>
    <n v="19608"/>
    <n v="2268"/>
    <n v="790"/>
    <n v="368031.3"/>
    <n v="777.74"/>
    <n v="0.98"/>
    <n v="465.86"/>
    <n v="20879"/>
    <n v="3008"/>
    <n v="1075"/>
    <n v="792.88"/>
    <n v="372811.51"/>
    <d v="2024-10-23T00:00:00"/>
    <d v="2025-05-23T00:00:00"/>
    <d v="2024-10-23T00:00:00"/>
    <d v="2025-05-23T00:00:00"/>
  </r>
  <r>
    <x v="1889"/>
    <n v="63315"/>
    <x v="191"/>
    <n v="46010"/>
    <n v="1397"/>
    <n v="62"/>
    <n v="29"/>
    <n v="9931.91"/>
    <n v="932.73"/>
    <n v="32.159999999999997"/>
    <n v="342.48"/>
    <n v="6653"/>
    <n v="1035"/>
    <n v="400"/>
    <n v="4940.1000000000004"/>
    <n v="19367.73"/>
    <d v="2024-08-25T00:00:00"/>
    <d v="2025-05-19T00:00:00"/>
    <d v="2024-08-25T00:00:00"/>
    <d v="2025-05-19T00:00:00"/>
  </r>
  <r>
    <x v="1890"/>
    <n v="84658"/>
    <x v="820"/>
    <n v="86327"/>
    <n v="28398"/>
    <n v="2704"/>
    <n v="570"/>
    <n v="180307.13"/>
    <n v="405.15"/>
    <n v="0.71"/>
    <n v="316.33"/>
    <n v="36004"/>
    <n v="2962"/>
    <n v="892"/>
    <n v="3252.38"/>
    <n v="188076.43"/>
    <d v="2024-09-30T00:00:00"/>
    <d v="2025-05-01T00:00:00"/>
    <d v="2024-09-30T00:00:00"/>
    <d v="2025-05-01T00:00:00"/>
  </r>
  <r>
    <x v="1891"/>
    <n v="66993"/>
    <x v="352"/>
    <n v="52765"/>
    <n v="31302"/>
    <n v="1999"/>
    <n v="108"/>
    <n v="13835.29"/>
    <n v="398.43"/>
    <n v="3.69"/>
    <n v="128.1"/>
    <n v="34016"/>
    <n v="2901"/>
    <n v="198"/>
    <n v="1772.29"/>
    <n v="21816.06"/>
    <d v="2024-09-23T00:00:00"/>
    <d v="2025-05-06T00:00:00"/>
    <d v="2024-09-23T00:00:00"/>
    <d v="2025-05-06T00:00:00"/>
  </r>
  <r>
    <x v="1892"/>
    <n v="48270"/>
    <x v="297"/>
    <n v="78311"/>
    <n v="41629"/>
    <n v="4243"/>
    <n v="27"/>
    <n v="13428.1"/>
    <n v="216.98"/>
    <n v="8.0399999999999991"/>
    <n v="497.34"/>
    <n v="49113"/>
    <n v="4805"/>
    <n v="452"/>
    <n v="3735.48"/>
    <n v="14666.13"/>
    <d v="2025-02-18T00:00:00"/>
    <d v="2025-05-29T00:00:00"/>
    <d v="2025-02-18T00:00:00"/>
    <d v="2025-05-29T00:00:00"/>
  </r>
  <r>
    <x v="1893"/>
    <n v="95763"/>
    <x v="108"/>
    <n v="87450"/>
    <n v="31834"/>
    <n v="1698"/>
    <n v="367"/>
    <n v="50538.97"/>
    <n v="439.66"/>
    <n v="1.2"/>
    <n v="137.71"/>
    <n v="35177"/>
    <n v="2521"/>
    <n v="432"/>
    <n v="3995.9"/>
    <n v="55446.53"/>
    <d v="2025-04-25T00:00:00"/>
    <d v="2025-05-28T00:00:00"/>
    <d v="2025-04-25T00:00:00"/>
    <d v="2025-05-28T00:00:00"/>
  </r>
  <r>
    <x v="1894"/>
    <n v="90632"/>
    <x v="638"/>
    <n v="43950"/>
    <n v="7173"/>
    <n v="1752"/>
    <n v="600"/>
    <n v="78691.820000000007"/>
    <n v="925.63"/>
    <n v="1.54"/>
    <n v="131.15"/>
    <n v="12309"/>
    <n v="2217"/>
    <n v="822"/>
    <n v="2282.42"/>
    <n v="87715.61"/>
    <d v="2024-10-29T00:00:00"/>
    <d v="2025-05-12T00:00:00"/>
    <d v="2024-10-29T00:00:00"/>
    <d v="2025-05-12T00:00:00"/>
  </r>
  <r>
    <x v="1895"/>
    <n v="36908"/>
    <x v="399"/>
    <n v="51310"/>
    <n v="15617"/>
    <n v="1732"/>
    <n v="419"/>
    <n v="174475.01"/>
    <n v="802.76"/>
    <n v="1.92"/>
    <n v="416.41"/>
    <n v="16684"/>
    <n v="2108"/>
    <n v="713"/>
    <n v="2162.73"/>
    <n v="180798.46"/>
    <d v="2024-08-13T00:00:00"/>
    <d v="2025-05-27T00:00:00"/>
    <d v="2024-08-13T00:00:00"/>
    <d v="2025-05-27T00:00:00"/>
  </r>
  <r>
    <x v="1896"/>
    <n v="51131"/>
    <x v="231"/>
    <n v="50386"/>
    <n v="46710"/>
    <n v="1844"/>
    <n v="817"/>
    <n v="329949"/>
    <n v="741.88"/>
    <n v="0.91"/>
    <n v="403.85"/>
    <n v="53439"/>
    <n v="2149"/>
    <n v="871"/>
    <n v="2437.1799999999998"/>
    <n v="331952.40000000002"/>
    <d v="2024-12-07T00:00:00"/>
    <d v="2025-05-23T00:00:00"/>
    <d v="2024-12-07T00:00:00"/>
    <d v="2025-05-23T00:00:00"/>
  </r>
  <r>
    <x v="1897"/>
    <n v="78775"/>
    <x v="266"/>
    <n v="65925"/>
    <n v="22747"/>
    <n v="1444"/>
    <n v="956"/>
    <n v="179523.49"/>
    <n v="712.67"/>
    <n v="0.75"/>
    <n v="187.79"/>
    <n v="31179"/>
    <n v="2160"/>
    <n v="1341"/>
    <n v="3259.13"/>
    <n v="183963.21"/>
    <d v="2025-04-05T00:00:00"/>
    <d v="2025-05-02T00:00:00"/>
    <d v="2025-04-05T00:00:00"/>
    <d v="2025-05-02T00:00:00"/>
  </r>
  <r>
    <x v="1898"/>
    <n v="36067"/>
    <x v="526"/>
    <n v="43763"/>
    <n v="45363"/>
    <n v="1034"/>
    <n v="600"/>
    <n v="221631.8"/>
    <n v="583.83000000000004"/>
    <n v="0.97"/>
    <n v="369.39"/>
    <n v="48389"/>
    <n v="1894"/>
    <n v="767"/>
    <n v="3543.16"/>
    <n v="230497.38"/>
    <d v="2024-08-01T00:00:00"/>
    <d v="2025-05-24T00:00:00"/>
    <d v="2024-08-01T00:00:00"/>
    <d v="2025-05-24T00:00:00"/>
  </r>
  <r>
    <x v="1899"/>
    <n v="70852"/>
    <x v="59"/>
    <n v="45229"/>
    <n v="13744"/>
    <n v="228"/>
    <n v="4"/>
    <n v="508"/>
    <n v="756.66"/>
    <n v="189.16"/>
    <n v="127"/>
    <n v="19329"/>
    <n v="1021"/>
    <n v="9"/>
    <n v="2000.22"/>
    <n v="7695.11"/>
    <d v="2025-04-12T00:00:00"/>
    <d v="2025-05-02T00:00:00"/>
    <d v="2025-04-12T00:00:00"/>
    <d v="2025-05-02T00:00:00"/>
  </r>
  <r>
    <x v="1900"/>
    <n v="73861"/>
    <x v="57"/>
    <n v="67289"/>
    <n v="10275"/>
    <n v="4047"/>
    <n v="882"/>
    <n v="99687.91"/>
    <n v="342.27"/>
    <n v="0.39"/>
    <n v="113.02"/>
    <n v="18450"/>
    <n v="4242"/>
    <n v="1258"/>
    <n v="1747.11"/>
    <n v="101402.26"/>
    <d v="2025-02-19T00:00:00"/>
    <d v="2025-05-09T00:00:00"/>
    <d v="2025-02-19T00:00:00"/>
    <d v="2025-05-09T00:00:00"/>
  </r>
  <r>
    <x v="1901"/>
    <n v="22539"/>
    <x v="821"/>
    <n v="63158"/>
    <n v="582"/>
    <n v="490"/>
    <n v="264"/>
    <n v="19201.28"/>
    <n v="609.71"/>
    <n v="2.31"/>
    <n v="72.73"/>
    <n v="10022"/>
    <n v="602"/>
    <n v="403"/>
    <n v="3171.91"/>
    <n v="27600.45"/>
    <d v="2024-10-23T00:00:00"/>
    <d v="2025-05-03T00:00:00"/>
    <d v="2024-10-23T00:00:00"/>
    <d v="2025-05-03T00:00:00"/>
  </r>
  <r>
    <x v="1902"/>
    <n v="54462"/>
    <x v="170"/>
    <n v="34837"/>
    <n v="12301"/>
    <n v="287"/>
    <n v="147"/>
    <n v="7687.51"/>
    <n v="172.07"/>
    <n v="1.17"/>
    <n v="52.3"/>
    <n v="15921"/>
    <n v="678"/>
    <n v="279"/>
    <n v="4773.79"/>
    <n v="11374.94"/>
    <d v="2024-06-22T00:00:00"/>
    <d v="2025-05-02T00:00:00"/>
    <d v="2024-06-22T00:00:00"/>
    <d v="2025-05-02T00:00:00"/>
  </r>
  <r>
    <x v="1377"/>
    <n v="25094"/>
    <x v="822"/>
    <n v="39415"/>
    <n v="49346"/>
    <n v="3373"/>
    <n v="975"/>
    <n v="43244.95"/>
    <n v="902.19"/>
    <n v="0.93"/>
    <n v="44.35"/>
    <n v="54853"/>
    <n v="3960"/>
    <n v="1183"/>
    <n v="5353.09"/>
    <n v="47973.599999999999"/>
    <d v="2025-01-02T00:00:00"/>
    <d v="2025-05-30T00:00:00"/>
    <d v="2025-01-02T00:00:00"/>
    <d v="2025-05-30T00:00:00"/>
  </r>
  <r>
    <x v="1903"/>
    <n v="67182"/>
    <x v="823"/>
    <n v="32017"/>
    <n v="4723"/>
    <n v="4518"/>
    <n v="136"/>
    <n v="64550.96"/>
    <n v="730.94"/>
    <n v="5.37"/>
    <n v="474.64"/>
    <n v="12120"/>
    <n v="4938"/>
    <n v="259"/>
    <n v="4153.34"/>
    <n v="72645.78"/>
    <d v="2024-12-27T00:00:00"/>
    <d v="2025-05-01T00:00:00"/>
    <d v="2024-12-27T00:00:00"/>
    <d v="2025-05-01T00:00:00"/>
  </r>
  <r>
    <x v="1904"/>
    <n v="52818"/>
    <x v="122"/>
    <n v="60100"/>
    <n v="1860"/>
    <n v="671"/>
    <n v="664"/>
    <n v="105451.33"/>
    <n v="56.35"/>
    <n v="0.08"/>
    <n v="158.81"/>
    <n v="7890"/>
    <n v="1668"/>
    <n v="1131"/>
    <n v="3709.04"/>
    <n v="107378"/>
    <d v="2025-02-18T00:00:00"/>
    <d v="2025-05-06T00:00:00"/>
    <d v="2025-02-18T00:00:00"/>
    <d v="2025-05-06T00:00:00"/>
  </r>
  <r>
    <x v="1905"/>
    <n v="69823"/>
    <x v="165"/>
    <n v="78122"/>
    <n v="14089"/>
    <n v="3648"/>
    <n v="144"/>
    <n v="45967.55"/>
    <n v="641.4"/>
    <n v="4.45"/>
    <n v="319.22000000000003"/>
    <n v="17296"/>
    <n v="4092"/>
    <n v="496"/>
    <n v="2719.64"/>
    <n v="46392.89"/>
    <d v="2024-06-11T00:00:00"/>
    <d v="2025-05-15T00:00:00"/>
    <d v="2024-06-11T00:00:00"/>
    <d v="2025-05-15T00:00:00"/>
  </r>
  <r>
    <x v="1906"/>
    <n v="80598"/>
    <x v="824"/>
    <n v="55015"/>
    <n v="14684"/>
    <n v="4977"/>
    <n v="650"/>
    <n v="197304.28"/>
    <n v="972.46"/>
    <n v="1.5"/>
    <n v="303.55"/>
    <n v="17716"/>
    <n v="5808"/>
    <n v="1126"/>
    <n v="2578.44"/>
    <n v="200636.57"/>
    <d v="2025-04-08T00:00:00"/>
    <d v="2025-05-09T00:00:00"/>
    <d v="2025-04-08T00:00:00"/>
    <d v="2025-05-09T00:00:00"/>
  </r>
  <r>
    <x v="1907"/>
    <n v="87410"/>
    <x v="825"/>
    <n v="82191"/>
    <n v="10929"/>
    <n v="4031"/>
    <n v="859"/>
    <n v="71691.41"/>
    <n v="36.549999999999997"/>
    <n v="0.04"/>
    <n v="83.46"/>
    <n v="15192"/>
    <n v="4261"/>
    <n v="1008"/>
    <n v="607.91"/>
    <n v="78961.27"/>
    <d v="2024-06-13T00:00:00"/>
    <d v="2025-05-21T00:00:00"/>
    <d v="2024-06-13T00:00:00"/>
    <d v="2025-05-21T00:00:00"/>
  </r>
  <r>
    <x v="1908"/>
    <n v="80690"/>
    <x v="65"/>
    <n v="35736"/>
    <n v="5493"/>
    <n v="3941"/>
    <n v="863"/>
    <n v="265054.8"/>
    <n v="224.34"/>
    <n v="0.26"/>
    <n v="307.13"/>
    <n v="8706"/>
    <n v="4056"/>
    <n v="1174"/>
    <n v="1622.33"/>
    <n v="275049.68"/>
    <d v="2024-10-17T00:00:00"/>
    <d v="2025-05-22T00:00:00"/>
    <d v="2024-10-17T00:00:00"/>
    <d v="2025-05-22T00:00:00"/>
  </r>
  <r>
    <x v="1909"/>
    <n v="31263"/>
    <x v="40"/>
    <n v="86480"/>
    <n v="805"/>
    <n v="370"/>
    <n v="277"/>
    <n v="123677.34"/>
    <n v="268.10000000000002"/>
    <n v="0.97"/>
    <n v="446.49"/>
    <n v="6383"/>
    <n v="949"/>
    <n v="283"/>
    <n v="495.4"/>
    <n v="131358.79999999999"/>
    <d v="2025-02-11T00:00:00"/>
    <d v="2025-05-03T00:00:00"/>
    <d v="2025-02-11T00:00:00"/>
    <d v="2025-05-03T00:00:00"/>
  </r>
  <r>
    <x v="1910"/>
    <n v="35290"/>
    <x v="318"/>
    <n v="33667"/>
    <n v="18160"/>
    <n v="552"/>
    <n v="354"/>
    <n v="161888.47"/>
    <n v="152.21"/>
    <n v="0.43"/>
    <n v="457.31"/>
    <n v="18743"/>
    <n v="1062"/>
    <n v="374"/>
    <n v="3704.14"/>
    <n v="162732.24"/>
    <d v="2025-01-06T00:00:00"/>
    <d v="2025-05-30T00:00:00"/>
    <d v="2025-01-06T00:00:00"/>
    <d v="2025-05-30T00:00:00"/>
  </r>
  <r>
    <x v="1911"/>
    <n v="32113"/>
    <x v="826"/>
    <n v="68639"/>
    <n v="20187"/>
    <n v="2457"/>
    <n v="212"/>
    <n v="63886.89"/>
    <n v="421.57"/>
    <n v="1.99"/>
    <n v="301.35000000000002"/>
    <n v="26021"/>
    <n v="3290"/>
    <n v="593"/>
    <n v="2774.01"/>
    <n v="70826.98"/>
    <d v="2024-09-28T00:00:00"/>
    <d v="2025-05-29T00:00:00"/>
    <d v="2024-09-28T00:00:00"/>
    <d v="2025-05-29T00:00:00"/>
  </r>
  <r>
    <x v="1912"/>
    <n v="61371"/>
    <x v="827"/>
    <n v="97542"/>
    <n v="5713"/>
    <n v="2157"/>
    <n v="796"/>
    <n v="119496.1"/>
    <n v="672.63"/>
    <n v="0.85"/>
    <n v="150.12"/>
    <n v="12350"/>
    <n v="2509"/>
    <n v="1152"/>
    <n v="1886.33"/>
    <n v="127477.99"/>
    <d v="2024-06-05T00:00:00"/>
    <d v="2025-05-15T00:00:00"/>
    <d v="2024-06-05T00:00:00"/>
    <d v="2025-05-15T00:00:00"/>
  </r>
  <r>
    <x v="1913"/>
    <n v="98926"/>
    <x v="654"/>
    <n v="44876"/>
    <n v="14467"/>
    <n v="2534"/>
    <n v="854"/>
    <n v="244705.09"/>
    <n v="375.71"/>
    <n v="0.44"/>
    <n v="286.54000000000002"/>
    <n v="21134"/>
    <n v="3343"/>
    <n v="1079"/>
    <n v="4017.39"/>
    <n v="248859.72"/>
    <d v="2024-08-22T00:00:00"/>
    <d v="2025-05-13T00:00:00"/>
    <d v="2024-08-22T00:00:00"/>
    <d v="2025-05-13T00:00:00"/>
  </r>
  <r>
    <x v="1914"/>
    <n v="64790"/>
    <x v="383"/>
    <n v="72018"/>
    <n v="31394"/>
    <n v="2499"/>
    <n v="576"/>
    <n v="249710.95"/>
    <n v="946.94"/>
    <n v="1.64"/>
    <n v="433.53"/>
    <n v="37417"/>
    <n v="3028"/>
    <n v="821"/>
    <n v="1223.68"/>
    <n v="252864"/>
    <d v="2024-08-29T00:00:00"/>
    <d v="2025-05-10T00:00:00"/>
    <d v="2024-08-29T00:00:00"/>
    <d v="2025-05-10T00:00:00"/>
  </r>
  <r>
    <x v="1915"/>
    <n v="20797"/>
    <x v="639"/>
    <n v="69889"/>
    <n v="14094"/>
    <n v="3694"/>
    <n v="391"/>
    <n v="138381.92000000001"/>
    <n v="504.32"/>
    <n v="1.29"/>
    <n v="353.92"/>
    <n v="18795"/>
    <n v="3809"/>
    <n v="890"/>
    <n v="2165.89"/>
    <n v="143056.56"/>
    <d v="2025-04-25T00:00:00"/>
    <d v="2025-05-04T00:00:00"/>
    <d v="2025-04-25T00:00:00"/>
    <d v="2025-05-04T00:00:00"/>
  </r>
  <r>
    <x v="1916"/>
    <n v="98890"/>
    <x v="380"/>
    <n v="35289"/>
    <n v="25244"/>
    <n v="1571"/>
    <n v="691"/>
    <n v="308791.53000000003"/>
    <n v="142.05000000000001"/>
    <n v="0.21"/>
    <n v="446.88"/>
    <n v="33087"/>
    <n v="1671"/>
    <n v="753"/>
    <n v="3621.64"/>
    <n v="309591.05"/>
    <d v="2024-06-21T00:00:00"/>
    <d v="2025-05-29T00:00:00"/>
    <d v="2024-06-21T00:00:00"/>
    <d v="2025-05-29T00:00:00"/>
  </r>
  <r>
    <x v="556"/>
    <n v="85095"/>
    <x v="818"/>
    <n v="99560"/>
    <n v="32272"/>
    <n v="540"/>
    <n v="72"/>
    <n v="11668.44"/>
    <n v="833.55"/>
    <n v="11.58"/>
    <n v="162.06"/>
    <n v="34792"/>
    <n v="852"/>
    <n v="509"/>
    <n v="2099.83"/>
    <n v="13530.8"/>
    <d v="2025-03-16T00:00:00"/>
    <d v="2025-05-07T00:00:00"/>
    <d v="2025-03-16T00:00:00"/>
    <d v="2025-05-07T00:00:00"/>
  </r>
  <r>
    <x v="1917"/>
    <n v="73606"/>
    <x v="703"/>
    <n v="65571"/>
    <n v="4411"/>
    <n v="3034"/>
    <n v="384"/>
    <n v="133301.07"/>
    <n v="497.95"/>
    <n v="1.3"/>
    <n v="347.14"/>
    <n v="12462"/>
    <n v="3495"/>
    <n v="879"/>
    <n v="3675.71"/>
    <n v="135544.64000000001"/>
    <d v="2024-07-28T00:00:00"/>
    <d v="2025-05-21T00:00:00"/>
    <d v="2024-07-28T00:00:00"/>
    <d v="2025-05-21T00:00:00"/>
  </r>
  <r>
    <x v="1918"/>
    <n v="44992"/>
    <x v="410"/>
    <n v="85448"/>
    <n v="4867"/>
    <n v="4497"/>
    <n v="546"/>
    <n v="174818.5"/>
    <n v="240.97"/>
    <n v="0.44"/>
    <n v="320.18"/>
    <n v="8845"/>
    <n v="4748"/>
    <n v="940"/>
    <n v="2089.9299999999998"/>
    <n v="181803.14"/>
    <d v="2024-10-14T00:00:00"/>
    <d v="2025-05-17T00:00:00"/>
    <d v="2024-10-14T00:00:00"/>
    <d v="2025-05-17T00:00:00"/>
  </r>
  <r>
    <x v="1919"/>
    <n v="29903"/>
    <x v="828"/>
    <n v="44567"/>
    <n v="23385"/>
    <n v="2535"/>
    <n v="574"/>
    <n v="225939.62"/>
    <n v="677.99"/>
    <n v="1.18"/>
    <n v="393.62"/>
    <n v="24441"/>
    <n v="2747"/>
    <n v="633"/>
    <n v="3455.84"/>
    <n v="229963.42"/>
    <d v="2024-10-04T00:00:00"/>
    <d v="2025-05-19T00:00:00"/>
    <d v="2024-10-04T00:00:00"/>
    <d v="2025-05-19T00:00:00"/>
  </r>
  <r>
    <x v="1920"/>
    <n v="85310"/>
    <x v="297"/>
    <n v="76729"/>
    <n v="11018"/>
    <n v="4319"/>
    <n v="750"/>
    <n v="366797.43"/>
    <n v="435.44"/>
    <n v="0.57999999999999996"/>
    <n v="489.06"/>
    <n v="20179"/>
    <n v="4592"/>
    <n v="760"/>
    <n v="1099.3399999999999"/>
    <n v="375517.01"/>
    <d v="2025-03-26T00:00:00"/>
    <d v="2025-05-23T00:00:00"/>
    <d v="2025-03-26T00:00:00"/>
    <d v="2025-05-23T00:00:00"/>
  </r>
  <r>
    <x v="1921"/>
    <n v="29642"/>
    <x v="597"/>
    <n v="94533"/>
    <n v="7535"/>
    <n v="4240"/>
    <n v="531"/>
    <n v="134649.99"/>
    <n v="972.61"/>
    <n v="1.83"/>
    <n v="253.58"/>
    <n v="13256"/>
    <n v="5010"/>
    <n v="955"/>
    <n v="3634.81"/>
    <n v="136173.81"/>
    <d v="2024-12-12T00:00:00"/>
    <d v="2025-05-06T00:00:00"/>
    <d v="2024-12-12T00:00:00"/>
    <d v="2025-05-06T00:00:00"/>
  </r>
  <r>
    <x v="1922"/>
    <n v="62668"/>
    <x v="603"/>
    <n v="85652"/>
    <n v="12218"/>
    <n v="410"/>
    <n v="383"/>
    <n v="46092.63"/>
    <n v="486.44"/>
    <n v="1.27"/>
    <n v="120.35"/>
    <n v="21888"/>
    <n v="1300"/>
    <n v="416"/>
    <n v="3159.23"/>
    <n v="47236.74"/>
    <d v="2024-09-26T00:00:00"/>
    <d v="2025-05-10T00:00:00"/>
    <d v="2024-09-26T00:00:00"/>
    <d v="2025-05-10T00:00:00"/>
  </r>
  <r>
    <x v="1923"/>
    <n v="36410"/>
    <x v="19"/>
    <n v="82685"/>
    <n v="35886"/>
    <n v="1180"/>
    <n v="495"/>
    <n v="223552.06"/>
    <n v="534.85"/>
    <n v="1.08"/>
    <n v="451.62"/>
    <n v="44788"/>
    <n v="1307"/>
    <n v="870"/>
    <n v="1962.76"/>
    <n v="231403.84"/>
    <d v="2024-11-17T00:00:00"/>
    <d v="2025-05-13T00:00:00"/>
    <d v="2024-11-17T00:00:00"/>
    <d v="2025-05-13T00:00:00"/>
  </r>
  <r>
    <x v="1924"/>
    <n v="74354"/>
    <x v="543"/>
    <n v="47942"/>
    <n v="2222"/>
    <n v="1661"/>
    <n v="673"/>
    <n v="120646.94"/>
    <n v="248.31"/>
    <n v="0.37"/>
    <n v="179.27"/>
    <n v="2905"/>
    <n v="1916"/>
    <n v="919"/>
    <n v="1667.1"/>
    <n v="122549.82"/>
    <d v="2024-09-09T00:00:00"/>
    <d v="2025-05-30T00:00:00"/>
    <d v="2024-09-09T00:00:00"/>
    <d v="2025-05-30T00:00:00"/>
  </r>
  <r>
    <x v="1925"/>
    <n v="94041"/>
    <x v="52"/>
    <n v="91338"/>
    <n v="5992"/>
    <n v="453"/>
    <n v="135"/>
    <n v="42483.66"/>
    <n v="863.72"/>
    <n v="6.4"/>
    <n v="314.69"/>
    <n v="13006"/>
    <n v="812"/>
    <n v="170"/>
    <n v="2989.23"/>
    <n v="44841.599999999999"/>
    <d v="2024-08-24T00:00:00"/>
    <d v="2025-05-07T00:00:00"/>
    <d v="2024-08-24T00:00:00"/>
    <d v="2025-05-07T00:00:00"/>
  </r>
  <r>
    <x v="1926"/>
    <n v="95592"/>
    <x v="829"/>
    <n v="30715"/>
    <n v="17775"/>
    <n v="3817"/>
    <n v="500"/>
    <n v="207665.18"/>
    <n v="334.07"/>
    <n v="0.67"/>
    <n v="415.33"/>
    <n v="26669"/>
    <n v="4102"/>
    <n v="646"/>
    <n v="1877.89"/>
    <n v="215423.48"/>
    <d v="2024-06-04T00:00:00"/>
    <d v="2025-05-13T00:00:00"/>
    <d v="2024-06-04T00:00:00"/>
    <d v="2025-05-13T00:00:00"/>
  </r>
  <r>
    <x v="1927"/>
    <n v="94613"/>
    <x v="830"/>
    <n v="95196"/>
    <n v="21943"/>
    <n v="4408"/>
    <n v="203"/>
    <n v="80896.28"/>
    <n v="292.33999999999997"/>
    <n v="1.44"/>
    <n v="398.5"/>
    <n v="26060"/>
    <n v="5246"/>
    <n v="226"/>
    <n v="2335.9"/>
    <n v="82543.789999999994"/>
    <d v="2025-01-27T00:00:00"/>
    <d v="2025-05-12T00:00:00"/>
    <d v="2025-01-27T00:00:00"/>
    <d v="2025-05-12T00:00:00"/>
  </r>
  <r>
    <x v="1928"/>
    <n v="22936"/>
    <x v="235"/>
    <n v="36709"/>
    <n v="30354"/>
    <n v="893"/>
    <n v="227"/>
    <n v="72598.37"/>
    <n v="854.87"/>
    <n v="3.77"/>
    <n v="319.82"/>
    <n v="32438"/>
    <n v="1529"/>
    <n v="648"/>
    <n v="5596.42"/>
    <n v="78377.070000000007"/>
    <d v="2024-08-18T00:00:00"/>
    <d v="2025-05-28T00:00:00"/>
    <d v="2024-08-18T00:00:00"/>
    <d v="2025-05-28T00:00:00"/>
  </r>
  <r>
    <x v="1929"/>
    <n v="54303"/>
    <x v="740"/>
    <n v="71049"/>
    <n v="15865"/>
    <n v="4200"/>
    <n v="630"/>
    <n v="41252.800000000003"/>
    <n v="74.09"/>
    <n v="0.12"/>
    <n v="65.48"/>
    <n v="23317"/>
    <n v="4565"/>
    <n v="1006"/>
    <n v="2740.25"/>
    <n v="42207.53"/>
    <d v="2025-04-19T00:00:00"/>
    <d v="2025-05-15T00:00:00"/>
    <d v="2025-04-19T00:00:00"/>
    <d v="2025-05-15T00:00:00"/>
  </r>
  <r>
    <x v="1930"/>
    <n v="25091"/>
    <x v="831"/>
    <n v="92335"/>
    <n v="31019"/>
    <n v="3720"/>
    <n v="76"/>
    <n v="30063.38"/>
    <n v="997.37"/>
    <n v="13.12"/>
    <n v="395.57"/>
    <n v="39481"/>
    <n v="4540"/>
    <n v="502"/>
    <n v="2683.5"/>
    <n v="38511.65"/>
    <d v="2024-11-06T00:00:00"/>
    <d v="2025-05-18T00:00:00"/>
    <d v="2024-11-06T00:00:00"/>
    <d v="2025-05-18T00:00:00"/>
  </r>
  <r>
    <x v="1931"/>
    <n v="96045"/>
    <x v="832"/>
    <n v="55180"/>
    <n v="48568"/>
    <n v="4483"/>
    <n v="176"/>
    <n v="67436.14"/>
    <n v="808.33"/>
    <n v="4.59"/>
    <n v="383.16"/>
    <n v="54738"/>
    <n v="5058"/>
    <n v="235"/>
    <n v="5278.18"/>
    <n v="70071.839999999997"/>
    <d v="2024-11-03T00:00:00"/>
    <d v="2025-05-14T00:00:00"/>
    <d v="2024-11-03T00:00:00"/>
    <d v="2025-05-14T00:00:00"/>
  </r>
  <r>
    <x v="1932"/>
    <n v="96915"/>
    <x v="329"/>
    <n v="34340"/>
    <n v="5255"/>
    <n v="94"/>
    <n v="86"/>
    <n v="16319.97"/>
    <n v="609.85"/>
    <n v="7.09"/>
    <n v="189.77"/>
    <n v="9213"/>
    <n v="182"/>
    <n v="122"/>
    <n v="5175.8900000000003"/>
    <n v="20746.240000000002"/>
    <d v="2025-01-28T00:00:00"/>
    <d v="2025-05-04T00:00:00"/>
    <d v="2025-01-28T00:00:00"/>
    <d v="2025-05-04T00:00:00"/>
  </r>
  <r>
    <x v="665"/>
    <n v="28715"/>
    <x v="316"/>
    <n v="85902"/>
    <n v="36318"/>
    <n v="2407"/>
    <n v="744"/>
    <n v="334623.38"/>
    <n v="817.09"/>
    <n v="1.1000000000000001"/>
    <n v="449.76"/>
    <n v="43520"/>
    <n v="2939"/>
    <n v="854"/>
    <n v="2667.15"/>
    <n v="336855.95"/>
    <d v="2024-11-29T00:00:00"/>
    <d v="2025-05-27T00:00:00"/>
    <d v="2024-11-29T00:00:00"/>
    <d v="2025-05-27T00:00:00"/>
  </r>
  <r>
    <x v="1933"/>
    <n v="37139"/>
    <x v="225"/>
    <n v="95681"/>
    <n v="45282"/>
    <n v="3584"/>
    <n v="603"/>
    <n v="112185.55"/>
    <n v="949.64"/>
    <n v="1.57"/>
    <n v="186.05"/>
    <n v="45911"/>
    <n v="4464"/>
    <n v="697"/>
    <n v="2344.77"/>
    <n v="115927.89"/>
    <d v="2025-04-03T00:00:00"/>
    <d v="2025-05-20T00:00:00"/>
    <d v="2025-04-03T00:00:00"/>
    <d v="2025-05-20T00:00:00"/>
  </r>
  <r>
    <x v="1934"/>
    <n v="29096"/>
    <x v="740"/>
    <n v="55618"/>
    <n v="26464"/>
    <n v="1686"/>
    <n v="378"/>
    <n v="144384.04"/>
    <n v="131.19"/>
    <n v="0.35"/>
    <n v="381.97"/>
    <n v="27140"/>
    <n v="2484"/>
    <n v="792"/>
    <n v="4565.3900000000003"/>
    <n v="151751.21"/>
    <d v="2025-04-16T00:00:00"/>
    <d v="2025-05-16T00:00:00"/>
    <d v="2025-04-16T00:00:00"/>
    <d v="2025-05-16T00:00:00"/>
  </r>
  <r>
    <x v="1935"/>
    <n v="58188"/>
    <x v="456"/>
    <n v="63375"/>
    <n v="6174"/>
    <n v="3435"/>
    <n v="768"/>
    <n v="313700.43"/>
    <n v="347.15"/>
    <n v="0.45"/>
    <n v="408.46"/>
    <n v="14244"/>
    <n v="4235"/>
    <n v="904"/>
    <n v="1378.8"/>
    <n v="322867.42"/>
    <d v="2024-11-12T00:00:00"/>
    <d v="2025-05-16T00:00:00"/>
    <d v="2024-11-12T00:00:00"/>
    <d v="2025-05-16T00:00:00"/>
  </r>
  <r>
    <x v="1936"/>
    <n v="76936"/>
    <x v="40"/>
    <n v="61518"/>
    <n v="19899"/>
    <n v="4576"/>
    <n v="689"/>
    <n v="44962.47"/>
    <n v="391.25"/>
    <n v="0.56999999999999995"/>
    <n v="65.260000000000005"/>
    <n v="25868"/>
    <n v="5362"/>
    <n v="1059"/>
    <n v="5096.13"/>
    <n v="53272.07"/>
    <d v="2024-07-07T00:00:00"/>
    <d v="2025-05-25T00:00:00"/>
    <d v="2024-07-07T00:00:00"/>
    <d v="2025-05-25T00:00:00"/>
  </r>
  <r>
    <x v="1937"/>
    <n v="64560"/>
    <x v="628"/>
    <n v="43613"/>
    <n v="14816"/>
    <n v="2943"/>
    <n v="233"/>
    <n v="15382.57"/>
    <n v="875.43"/>
    <n v="3.76"/>
    <n v="66.02"/>
    <n v="15299"/>
    <n v="2948"/>
    <n v="430"/>
    <n v="2144.44"/>
    <n v="25218.38"/>
    <d v="2025-03-07T00:00:00"/>
    <d v="2025-05-10T00:00:00"/>
    <d v="2025-03-07T00:00:00"/>
    <d v="2025-05-10T00:00:00"/>
  </r>
  <r>
    <x v="1938"/>
    <n v="23475"/>
    <x v="833"/>
    <n v="44890"/>
    <n v="23770"/>
    <n v="3287"/>
    <n v="409"/>
    <n v="4595.3900000000003"/>
    <n v="516.67999999999995"/>
    <n v="1.26"/>
    <n v="11.24"/>
    <n v="31164"/>
    <n v="3981"/>
    <n v="670"/>
    <n v="3885.65"/>
    <n v="7389.72"/>
    <d v="2024-08-03T00:00:00"/>
    <d v="2025-05-02T00:00:00"/>
    <d v="2024-08-03T00:00:00"/>
    <d v="2025-05-02T00:00:00"/>
  </r>
  <r>
    <x v="1939"/>
    <n v="76505"/>
    <x v="447"/>
    <n v="72257"/>
    <n v="14474"/>
    <n v="361"/>
    <n v="150"/>
    <n v="6041.15"/>
    <n v="686.99"/>
    <n v="4.58"/>
    <n v="40.270000000000003"/>
    <n v="17640"/>
    <n v="494"/>
    <n v="311"/>
    <n v="5427.36"/>
    <n v="9704.15"/>
    <d v="2025-01-02T00:00:00"/>
    <d v="2025-05-30T00:00:00"/>
    <d v="2025-01-02T00:00:00"/>
    <d v="2025-05-30T00:00:00"/>
  </r>
  <r>
    <x v="1940"/>
    <n v="74040"/>
    <x v="834"/>
    <n v="61305"/>
    <n v="18074"/>
    <n v="3220"/>
    <n v="880"/>
    <n v="257943.67999999999"/>
    <n v="319.43"/>
    <n v="0.36"/>
    <n v="293.12"/>
    <n v="20492"/>
    <n v="3497"/>
    <n v="883"/>
    <n v="1687.97"/>
    <n v="266577.53999999998"/>
    <d v="2025-01-19T00:00:00"/>
    <d v="2025-05-24T00:00:00"/>
    <d v="2025-01-19T00:00:00"/>
    <d v="2025-05-24T00:00:00"/>
  </r>
  <r>
    <x v="1941"/>
    <n v="59387"/>
    <x v="192"/>
    <n v="87407"/>
    <n v="5055"/>
    <n v="1052"/>
    <n v="324"/>
    <n v="123892.37"/>
    <n v="491.04"/>
    <n v="1.52"/>
    <n v="382.38"/>
    <n v="8143"/>
    <n v="1674"/>
    <n v="651"/>
    <n v="4411.24"/>
    <n v="125947.15"/>
    <d v="2025-01-22T00:00:00"/>
    <d v="2025-05-13T00:00:00"/>
    <d v="2025-01-22T00:00:00"/>
    <d v="2025-05-13T00:00:00"/>
  </r>
  <r>
    <x v="1942"/>
    <n v="78092"/>
    <x v="333"/>
    <n v="95000"/>
    <n v="18051"/>
    <n v="4659"/>
    <n v="514"/>
    <n v="170551.17"/>
    <n v="336.83"/>
    <n v="0.66"/>
    <n v="331.81"/>
    <n v="25712"/>
    <n v="5343"/>
    <n v="997"/>
    <n v="2848.53"/>
    <n v="176828.98"/>
    <d v="2024-07-06T00:00:00"/>
    <d v="2025-05-01T00:00:00"/>
    <d v="2024-07-06T00:00:00"/>
    <d v="2025-05-01T00:00:00"/>
  </r>
  <r>
    <x v="1943"/>
    <n v="27207"/>
    <x v="69"/>
    <n v="68439"/>
    <n v="18657"/>
    <n v="1008"/>
    <n v="244"/>
    <n v="55620.69"/>
    <n v="438.76"/>
    <n v="1.8"/>
    <n v="227.95"/>
    <n v="24989"/>
    <n v="1627"/>
    <n v="477"/>
    <n v="4284.3900000000003"/>
    <n v="61183.4"/>
    <d v="2024-12-12T00:00:00"/>
    <d v="2025-05-28T00:00:00"/>
    <d v="2024-12-12T00:00:00"/>
    <d v="2025-05-28T00:00:00"/>
  </r>
  <r>
    <x v="1944"/>
    <n v="81472"/>
    <x v="88"/>
    <n v="97957"/>
    <n v="20803"/>
    <n v="3093"/>
    <n v="862"/>
    <n v="181114.36"/>
    <n v="914.11"/>
    <n v="1.06"/>
    <n v="210.11"/>
    <n v="29884"/>
    <n v="3548"/>
    <n v="1219"/>
    <n v="2853.82"/>
    <n v="186867.46"/>
    <d v="2024-10-25T00:00:00"/>
    <d v="2025-05-29T00:00:00"/>
    <d v="2024-10-25T00:00:00"/>
    <d v="2025-05-29T00:00:00"/>
  </r>
  <r>
    <x v="1945"/>
    <n v="86795"/>
    <x v="835"/>
    <n v="48604"/>
    <n v="14359"/>
    <n v="2848"/>
    <n v="748"/>
    <n v="82602.31"/>
    <n v="330.08"/>
    <n v="0.44"/>
    <n v="110.43"/>
    <n v="17488"/>
    <n v="3722"/>
    <n v="765"/>
    <n v="1427.02"/>
    <n v="89401.23"/>
    <d v="2024-10-25T00:00:00"/>
    <d v="2025-05-03T00:00:00"/>
    <d v="2024-10-25T00:00:00"/>
    <d v="2025-05-03T00:00:00"/>
  </r>
  <r>
    <x v="1946"/>
    <n v="51293"/>
    <x v="836"/>
    <n v="99485"/>
    <n v="11159"/>
    <n v="2203"/>
    <n v="271"/>
    <n v="113279.71"/>
    <n v="83.83"/>
    <n v="0.31"/>
    <n v="418.01"/>
    <n v="19065"/>
    <n v="3177"/>
    <n v="656"/>
    <n v="3466.15"/>
    <n v="119567.44"/>
    <d v="2024-11-13T00:00:00"/>
    <d v="2025-05-29T00:00:00"/>
    <d v="2024-11-13T00:00:00"/>
    <d v="2025-05-29T00:00:00"/>
  </r>
  <r>
    <x v="1947"/>
    <n v="26068"/>
    <x v="68"/>
    <n v="61227"/>
    <n v="13240"/>
    <n v="495"/>
    <n v="487"/>
    <n v="90654.56"/>
    <n v="137.11000000000001"/>
    <n v="0.28000000000000003"/>
    <n v="186.15"/>
    <n v="20140"/>
    <n v="1474"/>
    <n v="934"/>
    <n v="738.56"/>
    <n v="93313.95"/>
    <d v="2025-03-27T00:00:00"/>
    <d v="2025-05-30T00:00:00"/>
    <d v="2025-03-27T00:00:00"/>
    <d v="2025-05-30T00:00:00"/>
  </r>
  <r>
    <x v="1948"/>
    <n v="78045"/>
    <x v="45"/>
    <n v="91088"/>
    <n v="9865"/>
    <n v="1615"/>
    <n v="544"/>
    <n v="19309.080000000002"/>
    <n v="208.21"/>
    <n v="0.38"/>
    <n v="35.49"/>
    <n v="11989"/>
    <n v="1724"/>
    <n v="848"/>
    <n v="3142.2"/>
    <n v="25411.9"/>
    <d v="2025-02-05T00:00:00"/>
    <d v="2025-05-08T00:00:00"/>
    <d v="2025-02-05T00:00:00"/>
    <d v="2025-05-08T00:00:00"/>
  </r>
  <r>
    <x v="1949"/>
    <n v="69302"/>
    <x v="655"/>
    <n v="48043"/>
    <n v="23023"/>
    <n v="888"/>
    <n v="31"/>
    <n v="3856.76"/>
    <n v="387.7"/>
    <n v="12.51"/>
    <n v="124.41"/>
    <n v="24538"/>
    <n v="1203"/>
    <n v="108"/>
    <n v="4314.83"/>
    <n v="6230.24"/>
    <d v="2024-07-28T00:00:00"/>
    <d v="2025-05-15T00:00:00"/>
    <d v="2024-07-28T00:00:00"/>
    <d v="2025-05-15T00:00:00"/>
  </r>
  <r>
    <x v="1950"/>
    <n v="34197"/>
    <x v="414"/>
    <n v="93196"/>
    <n v="35873"/>
    <n v="2548"/>
    <n v="584"/>
    <n v="121719.28"/>
    <n v="961.28"/>
    <n v="1.65"/>
    <n v="208.42"/>
    <n v="37233"/>
    <n v="3068"/>
    <n v="909"/>
    <n v="2416.86"/>
    <n v="126105.46"/>
    <d v="2025-01-27T00:00:00"/>
    <d v="2025-05-06T00:00:00"/>
    <d v="2025-01-27T00:00:00"/>
    <d v="2025-05-06T00:00:00"/>
  </r>
  <r>
    <x v="1951"/>
    <n v="33792"/>
    <x v="32"/>
    <n v="62544"/>
    <n v="19251"/>
    <n v="3353"/>
    <n v="689"/>
    <n v="69420.679999999993"/>
    <n v="649.21"/>
    <n v="0.94"/>
    <n v="100.76"/>
    <n v="20584"/>
    <n v="4036"/>
    <n v="921"/>
    <n v="804.21"/>
    <n v="74681.42"/>
    <d v="2024-08-02T00:00:00"/>
    <d v="2025-05-04T00:00:00"/>
    <d v="2024-08-02T00:00:00"/>
    <d v="2025-05-04T00:00:00"/>
  </r>
  <r>
    <x v="1952"/>
    <n v="83983"/>
    <x v="383"/>
    <n v="66155"/>
    <n v="37981"/>
    <n v="2441"/>
    <n v="641"/>
    <n v="223889.67"/>
    <n v="170.19"/>
    <n v="0.27"/>
    <n v="349.28"/>
    <n v="39119"/>
    <n v="2739"/>
    <n v="1043"/>
    <n v="1628.29"/>
    <n v="231613.88"/>
    <d v="2025-03-11T00:00:00"/>
    <d v="2025-05-15T00:00:00"/>
    <d v="2025-03-11T00:00:00"/>
    <d v="2025-05-15T00:00:00"/>
  </r>
  <r>
    <x v="1953"/>
    <n v="34040"/>
    <x v="117"/>
    <n v="37046"/>
    <n v="39874"/>
    <n v="3431"/>
    <n v="122"/>
    <n v="55776.29"/>
    <n v="669.44"/>
    <n v="5.49"/>
    <n v="457.18"/>
    <n v="44425"/>
    <n v="3716"/>
    <n v="157"/>
    <n v="3154.65"/>
    <n v="58312.42"/>
    <d v="2024-12-27T00:00:00"/>
    <d v="2025-05-24T00:00:00"/>
    <d v="2024-12-27T00:00:00"/>
    <d v="2025-05-24T00:00:00"/>
  </r>
  <r>
    <x v="1954"/>
    <n v="71377"/>
    <x v="216"/>
    <n v="98861"/>
    <n v="9199"/>
    <n v="3755"/>
    <n v="20"/>
    <n v="894.95"/>
    <n v="667.25"/>
    <n v="33.36"/>
    <n v="44.75"/>
    <n v="17850"/>
    <n v="4738"/>
    <n v="197"/>
    <n v="4207.83"/>
    <n v="9798.7999999999993"/>
    <d v="2025-03-14T00:00:00"/>
    <d v="2025-05-06T00:00:00"/>
    <d v="2025-03-14T00:00:00"/>
    <d v="2025-05-06T00:00:00"/>
  </r>
  <r>
    <x v="1955"/>
    <n v="75186"/>
    <x v="622"/>
    <n v="98213"/>
    <n v="35012"/>
    <n v="2993"/>
    <n v="310"/>
    <n v="127019.42"/>
    <n v="583.64"/>
    <n v="1.88"/>
    <n v="409.74"/>
    <n v="41470"/>
    <n v="3299"/>
    <n v="416"/>
    <n v="4225.45"/>
    <n v="133889.63"/>
    <d v="2024-11-24T00:00:00"/>
    <d v="2025-05-01T00:00:00"/>
    <d v="2024-11-24T00:00:00"/>
    <d v="2025-05-01T00:00:00"/>
  </r>
  <r>
    <x v="1956"/>
    <n v="48433"/>
    <x v="682"/>
    <n v="44849"/>
    <n v="4944"/>
    <n v="2974"/>
    <n v="6"/>
    <n v="2188.52"/>
    <n v="194.37"/>
    <n v="32.4"/>
    <n v="364.75"/>
    <n v="12168"/>
    <n v="3563"/>
    <n v="79"/>
    <n v="867.8"/>
    <n v="3671.65"/>
    <d v="2024-10-16T00:00:00"/>
    <d v="2025-05-16T00:00:00"/>
    <d v="2024-10-16T00:00:00"/>
    <d v="2025-05-16T00:00:00"/>
  </r>
  <r>
    <x v="1957"/>
    <n v="54611"/>
    <x v="720"/>
    <n v="91495"/>
    <n v="31229"/>
    <n v="1948"/>
    <n v="146"/>
    <n v="33038.07"/>
    <n v="906.45"/>
    <n v="6.21"/>
    <n v="226.29"/>
    <n v="38312"/>
    <n v="2692"/>
    <n v="398"/>
    <n v="2722.6"/>
    <n v="36249.339999999997"/>
    <d v="2025-01-04T00:00:00"/>
    <d v="2025-05-15T00:00:00"/>
    <d v="2025-01-04T00:00:00"/>
    <d v="2025-05-15T00:00:00"/>
  </r>
  <r>
    <x v="1958"/>
    <n v="89260"/>
    <x v="416"/>
    <n v="83570"/>
    <n v="22143"/>
    <n v="2918"/>
    <n v="950"/>
    <n v="30194.55"/>
    <n v="687.32"/>
    <n v="0.72"/>
    <n v="31.78"/>
    <n v="22932"/>
    <n v="3067"/>
    <n v="990"/>
    <n v="2991.63"/>
    <n v="39995.47"/>
    <d v="2024-06-07T00:00:00"/>
    <d v="2025-05-25T00:00:00"/>
    <d v="2024-06-07T00:00:00"/>
    <d v="2025-05-25T00:00:00"/>
  </r>
  <r>
    <x v="1959"/>
    <n v="20290"/>
    <x v="837"/>
    <n v="72417"/>
    <n v="14844"/>
    <n v="639"/>
    <n v="474"/>
    <n v="91713.68"/>
    <n v="351.76"/>
    <n v="0.74"/>
    <n v="193.49"/>
    <n v="16604"/>
    <n v="649"/>
    <n v="574"/>
    <n v="4064.69"/>
    <n v="93719.94"/>
    <d v="2025-01-20T00:00:00"/>
    <d v="2025-05-28T00:00:00"/>
    <d v="2025-01-20T00:00:00"/>
    <d v="2025-05-28T00:00:00"/>
  </r>
  <r>
    <x v="1960"/>
    <n v="96051"/>
    <x v="120"/>
    <n v="44705"/>
    <n v="36829"/>
    <n v="2402"/>
    <n v="772"/>
    <n v="266704.99"/>
    <n v="474.25"/>
    <n v="0.61"/>
    <n v="345.47"/>
    <n v="46645"/>
    <n v="2886"/>
    <n v="786"/>
    <n v="5303.26"/>
    <n v="276414.44"/>
    <d v="2024-10-08T00:00:00"/>
    <d v="2025-05-20T00:00:00"/>
    <d v="2024-10-08T00:00:00"/>
    <d v="2025-05-20T00:00:00"/>
  </r>
  <r>
    <x v="1961"/>
    <n v="91120"/>
    <x v="502"/>
    <n v="57156"/>
    <n v="37059"/>
    <n v="1170"/>
    <n v="833"/>
    <n v="294732.65000000002"/>
    <n v="399.01"/>
    <n v="0.48"/>
    <n v="353.82"/>
    <n v="42546"/>
    <n v="1286"/>
    <n v="1011"/>
    <n v="2362.13"/>
    <n v="296408.32000000001"/>
    <d v="2024-12-11T00:00:00"/>
    <d v="2025-05-25T00:00:00"/>
    <d v="2024-12-11T00:00:00"/>
    <d v="2025-05-25T00:00:00"/>
  </r>
  <r>
    <x v="1962"/>
    <n v="92257"/>
    <x v="377"/>
    <n v="50575"/>
    <n v="7812"/>
    <n v="4626"/>
    <n v="396"/>
    <n v="53818.29"/>
    <n v="328.24"/>
    <n v="0.83"/>
    <n v="135.9"/>
    <n v="10402"/>
    <n v="4776"/>
    <n v="714"/>
    <n v="2826.24"/>
    <n v="62670.92"/>
    <d v="2024-10-25T00:00:00"/>
    <d v="2025-05-23T00:00:00"/>
    <d v="2024-10-25T00:00:00"/>
    <d v="2025-05-23T00:00:00"/>
  </r>
  <r>
    <x v="1963"/>
    <n v="73603"/>
    <x v="485"/>
    <n v="74377"/>
    <n v="40205"/>
    <n v="2390"/>
    <n v="16"/>
    <n v="7601.16"/>
    <n v="931.66"/>
    <n v="58.23"/>
    <n v="475.07"/>
    <n v="41649"/>
    <n v="3354"/>
    <n v="418"/>
    <n v="5155.76"/>
    <n v="13646.57"/>
    <d v="2024-11-05T00:00:00"/>
    <d v="2025-05-12T00:00:00"/>
    <d v="2024-11-05T00:00:00"/>
    <d v="2025-05-12T00:00:00"/>
  </r>
  <r>
    <x v="1964"/>
    <n v="47020"/>
    <x v="834"/>
    <n v="87272"/>
    <n v="19452"/>
    <n v="2803"/>
    <n v="91"/>
    <n v="5066.3"/>
    <n v="869.15"/>
    <n v="9.5500000000000007"/>
    <n v="55.67"/>
    <n v="24214"/>
    <n v="3532"/>
    <n v="537"/>
    <n v="5265.14"/>
    <n v="6107.88"/>
    <d v="2025-01-06T00:00:00"/>
    <d v="2025-05-08T00:00:00"/>
    <d v="2025-01-06T00:00:00"/>
    <d v="2025-05-08T00:00:00"/>
  </r>
  <r>
    <x v="1965"/>
    <n v="90949"/>
    <x v="408"/>
    <n v="69678"/>
    <n v="27027"/>
    <n v="2300"/>
    <n v="109"/>
    <n v="35538.5"/>
    <n v="624.1"/>
    <n v="5.73"/>
    <n v="326.04000000000002"/>
    <n v="30319"/>
    <n v="3060"/>
    <n v="160"/>
    <n v="4556.46"/>
    <n v="40189.800000000003"/>
    <d v="2024-06-08T00:00:00"/>
    <d v="2025-05-23T00:00:00"/>
    <d v="2024-06-08T00:00:00"/>
    <d v="2025-05-23T00:00:00"/>
  </r>
  <r>
    <x v="1966"/>
    <n v="96604"/>
    <x v="838"/>
    <n v="85918"/>
    <n v="3846"/>
    <n v="3714"/>
    <n v="104"/>
    <n v="12056.8"/>
    <n v="542.72"/>
    <n v="5.22"/>
    <n v="115.93"/>
    <n v="5406"/>
    <n v="4068"/>
    <n v="477"/>
    <n v="4787.63"/>
    <n v="20868.27"/>
    <d v="2025-04-11T00:00:00"/>
    <d v="2025-05-01T00:00:00"/>
    <d v="2025-04-11T00:00:00"/>
    <d v="2025-05-01T00:00:00"/>
  </r>
  <r>
    <x v="1967"/>
    <n v="78005"/>
    <x v="839"/>
    <n v="91083"/>
    <n v="3683"/>
    <n v="2692"/>
    <n v="461"/>
    <n v="69473.02"/>
    <n v="598.04"/>
    <n v="1.3"/>
    <n v="150.69999999999999"/>
    <n v="6217"/>
    <n v="3171"/>
    <n v="464"/>
    <n v="931.66"/>
    <n v="72215.649999999994"/>
    <d v="2025-03-11T00:00:00"/>
    <d v="2025-05-26T00:00:00"/>
    <d v="2025-03-11T00:00:00"/>
    <d v="2025-05-26T00:00:00"/>
  </r>
  <r>
    <x v="465"/>
    <n v="90697"/>
    <x v="6"/>
    <n v="96500"/>
    <n v="16442"/>
    <n v="3106"/>
    <n v="71"/>
    <n v="17345.37"/>
    <n v="406.73"/>
    <n v="5.73"/>
    <n v="244.3"/>
    <n v="22680"/>
    <n v="3500"/>
    <n v="427"/>
    <n v="3026.71"/>
    <n v="22484.52"/>
    <d v="2024-07-13T00:00:00"/>
    <d v="2025-05-04T00:00:00"/>
    <d v="2024-07-13T00:00:00"/>
    <d v="2025-05-04T00:00:00"/>
  </r>
  <r>
    <x v="1968"/>
    <n v="20576"/>
    <x v="840"/>
    <n v="44641"/>
    <n v="9463"/>
    <n v="209"/>
    <n v="179"/>
    <n v="87972.78"/>
    <n v="846.66"/>
    <n v="4.7300000000000004"/>
    <n v="491.47"/>
    <n v="15602"/>
    <n v="1081"/>
    <n v="608"/>
    <n v="2258.15"/>
    <n v="94639.63"/>
    <d v="2024-06-10T00:00:00"/>
    <d v="2025-05-15T00:00:00"/>
    <d v="2024-06-10T00:00:00"/>
    <d v="2025-05-15T00:00:00"/>
  </r>
  <r>
    <x v="1969"/>
    <n v="74936"/>
    <x v="100"/>
    <n v="56178"/>
    <n v="34387"/>
    <n v="2224"/>
    <n v="832"/>
    <n v="42850.83"/>
    <n v="794.31"/>
    <n v="0.95"/>
    <n v="51.5"/>
    <n v="37288"/>
    <n v="2285"/>
    <n v="1005"/>
    <n v="5701.55"/>
    <n v="50621"/>
    <d v="2024-07-25T00:00:00"/>
    <d v="2025-05-23T00:00:00"/>
    <d v="2024-07-25T00:00:00"/>
    <d v="2025-05-23T00:00:00"/>
  </r>
  <r>
    <x v="1970"/>
    <n v="24834"/>
    <x v="56"/>
    <n v="42008"/>
    <n v="13462"/>
    <n v="1983"/>
    <n v="710"/>
    <n v="40748.83"/>
    <n v="521.15"/>
    <n v="0.73"/>
    <n v="57.39"/>
    <n v="20683"/>
    <n v="2629"/>
    <n v="1048"/>
    <n v="2551.69"/>
    <n v="48814.59"/>
    <d v="2025-01-04T00:00:00"/>
    <d v="2025-05-10T00:00:00"/>
    <d v="2025-01-04T00:00:00"/>
    <d v="2025-05-10T00:00:00"/>
  </r>
  <r>
    <x v="1971"/>
    <n v="41565"/>
    <x v="708"/>
    <n v="83164"/>
    <n v="35511"/>
    <n v="2599"/>
    <n v="754"/>
    <n v="9247.52"/>
    <n v="634.5"/>
    <n v="0.84"/>
    <n v="12.26"/>
    <n v="45260"/>
    <n v="2754"/>
    <n v="1159"/>
    <n v="4397.99"/>
    <n v="11644.16"/>
    <d v="2024-09-28T00:00:00"/>
    <d v="2025-05-18T00:00:00"/>
    <d v="2024-09-28T00:00:00"/>
    <d v="2025-05-18T00:00:00"/>
  </r>
  <r>
    <x v="1972"/>
    <n v="71753"/>
    <x v="635"/>
    <n v="71334"/>
    <n v="2112"/>
    <n v="464"/>
    <n v="201"/>
    <n v="94332.71"/>
    <n v="277.49"/>
    <n v="1.38"/>
    <n v="469.32"/>
    <n v="11157"/>
    <n v="1187"/>
    <n v="568"/>
    <n v="2950.66"/>
    <n v="98913"/>
    <d v="2025-04-17T00:00:00"/>
    <d v="2025-05-01T00:00:00"/>
    <d v="2025-04-17T00:00:00"/>
    <d v="2025-05-01T00:00:00"/>
  </r>
  <r>
    <x v="1973"/>
    <n v="45118"/>
    <x v="841"/>
    <n v="47021"/>
    <n v="8856"/>
    <n v="2815"/>
    <n v="620"/>
    <n v="296883.75"/>
    <n v="766.05"/>
    <n v="1.24"/>
    <n v="478.84"/>
    <n v="9344"/>
    <n v="3012"/>
    <n v="642"/>
    <n v="3552.71"/>
    <n v="303763.5"/>
    <d v="2024-07-08T00:00:00"/>
    <d v="2025-05-30T00:00:00"/>
    <d v="2024-07-08T00:00:00"/>
    <d v="2025-05-30T00:00:00"/>
  </r>
  <r>
    <x v="1974"/>
    <n v="40336"/>
    <x v="478"/>
    <n v="60796"/>
    <n v="27667"/>
    <n v="890"/>
    <n v="434"/>
    <n v="197149.37"/>
    <n v="547.4"/>
    <n v="1.26"/>
    <n v="454.26"/>
    <n v="37651"/>
    <n v="1640"/>
    <n v="869"/>
    <n v="1949.7"/>
    <n v="200168.45"/>
    <d v="2024-06-24T00:00:00"/>
    <d v="2025-05-14T00:00:00"/>
    <d v="2024-06-24T00:00:00"/>
    <d v="2025-05-14T00:00:00"/>
  </r>
  <r>
    <x v="1975"/>
    <n v="38009"/>
    <x v="456"/>
    <n v="89763"/>
    <n v="18731"/>
    <n v="3256"/>
    <n v="514"/>
    <n v="254571.25"/>
    <n v="129.47"/>
    <n v="0.25"/>
    <n v="495.27"/>
    <n v="20681"/>
    <n v="3608"/>
    <n v="737"/>
    <n v="3324.47"/>
    <n v="256025.41"/>
    <d v="2024-08-25T00:00:00"/>
    <d v="2025-05-06T00:00:00"/>
    <d v="2024-08-25T00:00:00"/>
    <d v="2025-05-06T00:00:00"/>
  </r>
  <r>
    <x v="1976"/>
    <n v="85020"/>
    <x v="116"/>
    <n v="69279"/>
    <n v="22669"/>
    <n v="3733"/>
    <n v="499"/>
    <n v="49575.62"/>
    <n v="984.14"/>
    <n v="1.97"/>
    <n v="99.35"/>
    <n v="27273"/>
    <n v="4240"/>
    <n v="603"/>
    <n v="2478.2399999999998"/>
    <n v="58641.9"/>
    <d v="2024-06-29T00:00:00"/>
    <d v="2025-05-20T00:00:00"/>
    <d v="2024-06-29T00:00:00"/>
    <d v="2025-05-20T00:00:00"/>
  </r>
  <r>
    <x v="1977"/>
    <n v="39005"/>
    <x v="631"/>
    <n v="70252"/>
    <n v="45676"/>
    <n v="3580"/>
    <n v="42"/>
    <n v="4922.51"/>
    <n v="783.01"/>
    <n v="18.64"/>
    <n v="117.2"/>
    <n v="49210"/>
    <n v="4320"/>
    <n v="464"/>
    <n v="4696.16"/>
    <n v="11119.12"/>
    <d v="2024-11-29T00:00:00"/>
    <d v="2025-05-09T00:00:00"/>
    <d v="2024-11-29T00:00:00"/>
    <d v="2025-05-09T00:00:00"/>
  </r>
  <r>
    <x v="1978"/>
    <n v="75130"/>
    <x v="243"/>
    <n v="97855"/>
    <n v="8663"/>
    <n v="219"/>
    <n v="24"/>
    <n v="8156.9"/>
    <n v="913.37"/>
    <n v="38.06"/>
    <n v="339.87"/>
    <n v="11053"/>
    <n v="618"/>
    <n v="477"/>
    <n v="939.17"/>
    <n v="11049.8"/>
    <d v="2025-04-30T00:00:00"/>
    <d v="2025-05-14T00:00:00"/>
    <d v="2025-04-30T00:00:00"/>
    <d v="2025-05-14T00:00:00"/>
  </r>
  <r>
    <x v="1979"/>
    <n v="61100"/>
    <x v="597"/>
    <n v="87635"/>
    <n v="35875"/>
    <n v="3946"/>
    <n v="869"/>
    <n v="95989.24"/>
    <n v="108.53"/>
    <n v="0.12"/>
    <n v="110.46"/>
    <n v="38448"/>
    <n v="4487"/>
    <n v="978"/>
    <n v="1943.38"/>
    <n v="97463.27"/>
    <d v="2024-09-23T00:00:00"/>
    <d v="2025-05-24T00:00:00"/>
    <d v="2024-09-23T00:00:00"/>
    <d v="2025-05-24T00:00:00"/>
  </r>
  <r>
    <x v="1980"/>
    <n v="87426"/>
    <x v="298"/>
    <n v="49951"/>
    <n v="5875"/>
    <n v="1688"/>
    <n v="99"/>
    <n v="25796.01"/>
    <n v="866.76"/>
    <n v="8.76"/>
    <n v="260.57"/>
    <n v="7681"/>
    <n v="2145"/>
    <n v="566"/>
    <n v="5459.55"/>
    <n v="33708.58"/>
    <d v="2025-02-04T00:00:00"/>
    <d v="2025-05-12T00:00:00"/>
    <d v="2025-02-04T00:00:00"/>
    <d v="2025-05-12T00:00:00"/>
  </r>
  <r>
    <x v="1981"/>
    <n v="56530"/>
    <x v="740"/>
    <n v="95385"/>
    <n v="10587"/>
    <n v="3940"/>
    <n v="178"/>
    <n v="19982.849999999999"/>
    <n v="704.36"/>
    <n v="3.96"/>
    <n v="112.26"/>
    <n v="17497"/>
    <n v="3969"/>
    <n v="262"/>
    <n v="2336.1799999999998"/>
    <n v="25367.98"/>
    <d v="2024-06-14T00:00:00"/>
    <d v="2025-05-30T00:00:00"/>
    <d v="2024-06-14T00:00:00"/>
    <d v="2025-05-30T00:00:00"/>
  </r>
  <r>
    <x v="1982"/>
    <n v="49105"/>
    <x v="622"/>
    <n v="60382"/>
    <n v="22856"/>
    <n v="3215"/>
    <n v="689"/>
    <n v="324422.58"/>
    <n v="954.65"/>
    <n v="1.39"/>
    <n v="470.86"/>
    <n v="26707"/>
    <n v="3639"/>
    <n v="1103"/>
    <n v="1688.58"/>
    <n v="332065.87"/>
    <d v="2025-02-12T00:00:00"/>
    <d v="2025-05-01T00:00:00"/>
    <d v="2025-02-12T00:00:00"/>
    <d v="2025-05-01T00:00:00"/>
  </r>
  <r>
    <x v="1983"/>
    <n v="25934"/>
    <x v="244"/>
    <n v="71971"/>
    <n v="22452"/>
    <n v="4669"/>
    <n v="302"/>
    <n v="36879.54"/>
    <n v="686.64"/>
    <n v="2.27"/>
    <n v="122.12"/>
    <n v="29063"/>
    <n v="5108"/>
    <n v="628"/>
    <n v="3022.58"/>
    <n v="45713.32"/>
    <d v="2025-04-13T00:00:00"/>
    <d v="2025-05-24T00:00:00"/>
    <d v="2025-04-13T00:00:00"/>
    <d v="2025-05-24T00:00:00"/>
  </r>
  <r>
    <x v="1984"/>
    <n v="39569"/>
    <x v="103"/>
    <n v="91947"/>
    <n v="12843"/>
    <n v="2603"/>
    <n v="269"/>
    <n v="65196.93"/>
    <n v="111.86"/>
    <n v="0.42"/>
    <n v="242.37"/>
    <n v="22825"/>
    <n v="3259"/>
    <n v="351"/>
    <n v="4471.84"/>
    <n v="70355.600000000006"/>
    <d v="2024-11-24T00:00:00"/>
    <d v="2025-05-14T00:00:00"/>
    <d v="2024-11-24T00:00:00"/>
    <d v="2025-05-14T00:00:00"/>
  </r>
  <r>
    <x v="1985"/>
    <n v="56763"/>
    <x v="56"/>
    <n v="95841"/>
    <n v="22314"/>
    <n v="397"/>
    <n v="212"/>
    <n v="97001.01"/>
    <n v="133.88"/>
    <n v="0.63"/>
    <n v="457.55"/>
    <n v="24910"/>
    <n v="902"/>
    <n v="599"/>
    <n v="1661.07"/>
    <n v="106405.29"/>
    <d v="2024-11-30T00:00:00"/>
    <d v="2025-05-03T00:00:00"/>
    <d v="2024-11-30T00:00:00"/>
    <d v="2025-05-03T00:00:00"/>
  </r>
  <r>
    <x v="1986"/>
    <n v="95432"/>
    <x v="361"/>
    <n v="53565"/>
    <n v="21426"/>
    <n v="4871"/>
    <n v="64"/>
    <n v="1901.94"/>
    <n v="883.29"/>
    <n v="13.8"/>
    <n v="29.72"/>
    <n v="22709"/>
    <n v="5455"/>
    <n v="311"/>
    <n v="5305.64"/>
    <n v="5970.49"/>
    <d v="2024-06-27T00:00:00"/>
    <d v="2025-05-29T00:00:00"/>
    <d v="2024-06-27T00:00:00"/>
    <d v="2025-05-29T00:00:00"/>
  </r>
  <r>
    <x v="1987"/>
    <n v="53503"/>
    <x v="842"/>
    <n v="44928"/>
    <n v="17332"/>
    <n v="1845"/>
    <n v="619"/>
    <n v="73535.710000000006"/>
    <n v="114.81"/>
    <n v="0.19"/>
    <n v="118.8"/>
    <n v="18208"/>
    <n v="2372"/>
    <n v="728"/>
    <n v="4847.8900000000003"/>
    <n v="73691.600000000006"/>
    <d v="2024-11-22T00:00:00"/>
    <d v="2025-05-01T00:00:00"/>
    <d v="2024-11-22T00:00:00"/>
    <d v="2025-05-01T00:00:00"/>
  </r>
  <r>
    <x v="1988"/>
    <n v="80662"/>
    <x v="664"/>
    <n v="86525"/>
    <n v="11084"/>
    <n v="3911"/>
    <n v="797"/>
    <n v="268002.68"/>
    <n v="389.4"/>
    <n v="0.49"/>
    <n v="336.26"/>
    <n v="16761"/>
    <n v="4889"/>
    <n v="839"/>
    <n v="2932.05"/>
    <n v="269140.90999999997"/>
    <d v="2024-11-21T00:00:00"/>
    <d v="2025-05-28T00:00:00"/>
    <d v="2024-11-21T00:00:00"/>
    <d v="2025-05-28T00:00:00"/>
  </r>
  <r>
    <x v="1989"/>
    <n v="79888"/>
    <x v="843"/>
    <n v="63823"/>
    <n v="32507"/>
    <n v="4564"/>
    <n v="275"/>
    <n v="129711.54"/>
    <n v="231.13"/>
    <n v="0.84"/>
    <n v="471.68"/>
    <n v="41192"/>
    <n v="4671"/>
    <n v="687"/>
    <n v="1849.52"/>
    <n v="138938.62"/>
    <d v="2024-11-13T00:00:00"/>
    <d v="2025-05-04T00:00:00"/>
    <d v="2024-11-13T00:00:00"/>
    <d v="2025-05-04T00:00:00"/>
  </r>
  <r>
    <x v="1990"/>
    <n v="21056"/>
    <x v="339"/>
    <n v="62910"/>
    <n v="12007"/>
    <n v="4841"/>
    <n v="725"/>
    <n v="230745.67"/>
    <n v="291.08"/>
    <n v="0.4"/>
    <n v="318.27"/>
    <n v="13931"/>
    <n v="5814"/>
    <n v="1158"/>
    <n v="2830.43"/>
    <n v="239021.24"/>
    <d v="2024-08-14T00:00:00"/>
    <d v="2025-05-03T00:00:00"/>
    <d v="2024-08-14T00:00:00"/>
    <d v="2025-05-03T00:00:00"/>
  </r>
  <r>
    <x v="1991"/>
    <n v="78959"/>
    <x v="829"/>
    <n v="68779"/>
    <n v="48598"/>
    <n v="3232"/>
    <n v="54"/>
    <n v="22113.8"/>
    <n v="644.54999999999995"/>
    <n v="11.94"/>
    <n v="409.51"/>
    <n v="57796"/>
    <n v="3350"/>
    <n v="250"/>
    <n v="4499.58"/>
    <n v="27335.86"/>
    <d v="2024-09-10T00:00:00"/>
    <d v="2025-05-27T00:00:00"/>
    <d v="2024-09-10T00:00:00"/>
    <d v="2025-05-27T00:00:00"/>
  </r>
  <r>
    <x v="1992"/>
    <n v="90148"/>
    <x v="697"/>
    <n v="82909"/>
    <n v="25780"/>
    <n v="1683"/>
    <n v="808"/>
    <n v="42527.72"/>
    <n v="80.69"/>
    <n v="0.1"/>
    <n v="52.63"/>
    <n v="30094"/>
    <n v="2250"/>
    <n v="1049"/>
    <n v="4934.09"/>
    <n v="49514.39"/>
    <d v="2024-10-20T00:00:00"/>
    <d v="2025-05-10T00:00:00"/>
    <d v="2024-10-20T00:00:00"/>
    <d v="2025-05-10T00:00:00"/>
  </r>
  <r>
    <x v="1993"/>
    <n v="37355"/>
    <x v="177"/>
    <n v="78276"/>
    <n v="22029"/>
    <n v="3256"/>
    <n v="734"/>
    <n v="356631.64"/>
    <n v="902.18"/>
    <n v="1.23"/>
    <n v="485.87"/>
    <n v="28474"/>
    <n v="3553"/>
    <n v="868"/>
    <n v="3321.73"/>
    <n v="362937"/>
    <d v="2024-12-19T00:00:00"/>
    <d v="2025-05-21T00:00:00"/>
    <d v="2024-12-19T00:00:00"/>
    <d v="2025-05-21T00:00:00"/>
  </r>
  <r>
    <x v="1994"/>
    <n v="82270"/>
    <x v="782"/>
    <n v="88263"/>
    <n v="40774"/>
    <n v="4562"/>
    <n v="354"/>
    <n v="161332.56"/>
    <n v="258.81"/>
    <n v="0.73"/>
    <n v="455.74"/>
    <n v="42931"/>
    <n v="5143"/>
    <n v="637"/>
    <n v="974.27"/>
    <n v="168592.55"/>
    <d v="2025-03-31T00:00:00"/>
    <d v="2025-05-29T00:00:00"/>
    <d v="2025-03-31T00:00:00"/>
    <d v="2025-05-29T00:00:00"/>
  </r>
  <r>
    <x v="1995"/>
    <n v="61769"/>
    <x v="138"/>
    <n v="57509"/>
    <n v="28344"/>
    <n v="4878"/>
    <n v="100"/>
    <n v="16433.64"/>
    <n v="75.599999999999994"/>
    <n v="0.76"/>
    <n v="164.34"/>
    <n v="31424"/>
    <n v="5290"/>
    <n v="305"/>
    <n v="477.37"/>
    <n v="24703.27"/>
    <d v="2024-06-12T00:00:00"/>
    <d v="2025-05-29T00:00:00"/>
    <d v="2024-06-12T00:00:00"/>
    <d v="2025-05-29T00:00:00"/>
  </r>
  <r>
    <x v="1996"/>
    <n v="54337"/>
    <x v="121"/>
    <n v="47060"/>
    <n v="46500"/>
    <n v="1843"/>
    <n v="269"/>
    <n v="71569.94"/>
    <n v="650.9"/>
    <n v="2.42"/>
    <n v="266.06"/>
    <n v="49552"/>
    <n v="2327"/>
    <n v="355"/>
    <n v="2584.46"/>
    <n v="75088.75"/>
    <d v="2024-10-25T00:00:00"/>
    <d v="2025-05-08T00:00:00"/>
    <d v="2024-10-25T00:00:00"/>
    <d v="2025-05-08T00:00:00"/>
  </r>
  <r>
    <x v="1997"/>
    <n v="58438"/>
    <x v="844"/>
    <n v="75149"/>
    <n v="14333"/>
    <n v="1760"/>
    <n v="407"/>
    <n v="18729.759999999998"/>
    <n v="791.07"/>
    <n v="1.94"/>
    <n v="46.02"/>
    <n v="17761"/>
    <n v="2250"/>
    <n v="726"/>
    <n v="5300.65"/>
    <n v="20449.73"/>
    <d v="2024-07-03T00:00:00"/>
    <d v="2025-05-26T00:00:00"/>
    <d v="2024-07-03T00:00:00"/>
    <d v="2025-05-26T00:00:00"/>
  </r>
  <r>
    <x v="1998"/>
    <n v="65580"/>
    <x v="4"/>
    <n v="86699"/>
    <n v="40590"/>
    <n v="1627"/>
    <n v="599"/>
    <n v="214510.01"/>
    <n v="765.94"/>
    <n v="1.28"/>
    <n v="358.11"/>
    <n v="50377"/>
    <n v="2592"/>
    <n v="825"/>
    <n v="3903.32"/>
    <n v="221393.22"/>
    <d v="2024-10-09T00:00:00"/>
    <d v="2025-05-03T00:00:00"/>
    <d v="2024-10-09T00:00:00"/>
    <d v="2025-05-03T00:00:00"/>
  </r>
  <r>
    <x v="1999"/>
    <n v="97688"/>
    <x v="671"/>
    <n v="73781"/>
    <n v="37295"/>
    <n v="111"/>
    <n v="48"/>
    <n v="21503.56"/>
    <n v="46.85"/>
    <n v="0.98"/>
    <n v="447.99"/>
    <n v="40430"/>
    <n v="267"/>
    <n v="330"/>
    <n v="1840.51"/>
    <n v="29873.97"/>
    <d v="2024-10-18T00:00:00"/>
    <d v="2025-05-06T00:00:00"/>
    <d v="2024-10-18T00:00:00"/>
    <d v="2025-05-06T00:00:00"/>
  </r>
  <r>
    <x v="2000"/>
    <n v="27631"/>
    <x v="64"/>
    <n v="40884"/>
    <n v="25474"/>
    <n v="414"/>
    <n v="313"/>
    <n v="125387.18"/>
    <n v="982.08"/>
    <n v="3.14"/>
    <n v="400.6"/>
    <n v="27941"/>
    <n v="790"/>
    <n v="711"/>
    <n v="1945.43"/>
    <n v="130519.22"/>
    <d v="2024-06-21T00:00:00"/>
    <d v="2025-05-15T00:00:00"/>
    <d v="2024-06-21T00:00:00"/>
    <d v="2025-05-15T00:00:00"/>
  </r>
  <r>
    <x v="2001"/>
    <n v="46965"/>
    <x v="106"/>
    <n v="60558"/>
    <n v="44445"/>
    <n v="689"/>
    <n v="338"/>
    <n v="129248.45"/>
    <n v="870.83"/>
    <n v="2.58"/>
    <n v="382.39"/>
    <n v="48193"/>
    <n v="1000"/>
    <n v="408"/>
    <n v="5226.32"/>
    <n v="129546.34"/>
    <d v="2024-10-23T00:00:00"/>
    <d v="2025-05-29T00:00:00"/>
    <d v="2024-10-23T00:00:00"/>
    <d v="2025-05-29T00:00:00"/>
  </r>
  <r>
    <x v="2002"/>
    <n v="70970"/>
    <x v="225"/>
    <n v="58776"/>
    <n v="48802"/>
    <n v="2351"/>
    <n v="879"/>
    <n v="275679.65000000002"/>
    <n v="624.72"/>
    <n v="0.71"/>
    <n v="313.63"/>
    <n v="58462"/>
    <n v="2410"/>
    <n v="1270"/>
    <n v="5425.65"/>
    <n v="281246.28999999998"/>
    <d v="2024-08-30T00:00:00"/>
    <d v="2025-05-30T00:00:00"/>
    <d v="2024-08-30T00:00:00"/>
    <d v="2025-05-30T00:00:00"/>
  </r>
  <r>
    <x v="2003"/>
    <n v="86681"/>
    <x v="108"/>
    <n v="53804"/>
    <n v="47744"/>
    <n v="1485"/>
    <n v="851"/>
    <n v="302201.90999999997"/>
    <n v="21.98"/>
    <n v="0.03"/>
    <n v="355.11"/>
    <n v="53423"/>
    <n v="1801"/>
    <n v="867"/>
    <n v="1607.98"/>
    <n v="308356.93"/>
    <d v="2025-02-11T00:00:00"/>
    <d v="2025-05-30T00:00:00"/>
    <d v="2025-02-11T00:00:00"/>
    <d v="2025-05-30T00:00:00"/>
  </r>
  <r>
    <x v="2004"/>
    <n v="64239"/>
    <x v="747"/>
    <n v="87895"/>
    <n v="43464"/>
    <n v="1846"/>
    <n v="784"/>
    <n v="175616.76"/>
    <n v="70.5"/>
    <n v="0.09"/>
    <n v="224"/>
    <n v="50737"/>
    <n v="1946"/>
    <n v="1142"/>
    <n v="1604.63"/>
    <n v="184872.33"/>
    <d v="2024-06-19T00:00:00"/>
    <d v="2025-05-15T00:00:00"/>
    <d v="2024-06-19T00:00:00"/>
    <d v="2025-05-15T00:00:00"/>
  </r>
  <r>
    <x v="2005"/>
    <n v="71356"/>
    <x v="286"/>
    <n v="59575"/>
    <n v="20228"/>
    <n v="3024"/>
    <n v="395"/>
    <n v="132927.18"/>
    <n v="471.27"/>
    <n v="1.19"/>
    <n v="336.52"/>
    <n v="26992"/>
    <n v="3329"/>
    <n v="508"/>
    <n v="1204.8900000000001"/>
    <n v="133337.9"/>
    <d v="2024-08-18T00:00:00"/>
    <d v="2025-05-01T00:00:00"/>
    <d v="2024-08-18T00:00:00"/>
    <d v="2025-05-01T00:00:00"/>
  </r>
  <r>
    <x v="1893"/>
    <n v="76162"/>
    <x v="134"/>
    <n v="92394"/>
    <n v="19470"/>
    <n v="4940"/>
    <n v="502"/>
    <n v="161923.96"/>
    <n v="483.44"/>
    <n v="0.96"/>
    <n v="322.56"/>
    <n v="21467"/>
    <n v="5779"/>
    <n v="631"/>
    <n v="3406.79"/>
    <n v="162677.81"/>
    <d v="2024-10-12T00:00:00"/>
    <d v="2025-05-17T00:00:00"/>
    <d v="2024-10-12T00:00:00"/>
    <d v="2025-05-17T00:00:00"/>
  </r>
  <r>
    <x v="2006"/>
    <n v="78986"/>
    <x v="312"/>
    <n v="35307"/>
    <n v="13404"/>
    <n v="1507"/>
    <n v="506"/>
    <n v="185222.38"/>
    <n v="739.55"/>
    <n v="1.46"/>
    <n v="366.05"/>
    <n v="23055"/>
    <n v="2364"/>
    <n v="798"/>
    <n v="5734.27"/>
    <n v="191080.1"/>
    <d v="2024-12-22T00:00:00"/>
    <d v="2025-05-30T00:00:00"/>
    <d v="2024-12-22T00:00:00"/>
    <d v="2025-05-30T00:00:00"/>
  </r>
  <r>
    <x v="2007"/>
    <n v="47290"/>
    <x v="408"/>
    <n v="80773"/>
    <n v="8371"/>
    <n v="4024"/>
    <n v="181"/>
    <n v="47418.58"/>
    <n v="241.99"/>
    <n v="1.34"/>
    <n v="261.98"/>
    <n v="17081"/>
    <n v="4661"/>
    <n v="263"/>
    <n v="2678.48"/>
    <n v="50252.82"/>
    <d v="2024-12-29T00:00:00"/>
    <d v="2025-05-25T00:00:00"/>
    <d v="2024-12-29T00:00:00"/>
    <d v="2025-05-25T00:00:00"/>
  </r>
  <r>
    <x v="2008"/>
    <n v="76058"/>
    <x v="194"/>
    <n v="52203"/>
    <n v="28530"/>
    <n v="820"/>
    <n v="580"/>
    <n v="81461.960000000006"/>
    <n v="965.25"/>
    <n v="1.66"/>
    <n v="140.44999999999999"/>
    <n v="33076"/>
    <n v="1001"/>
    <n v="999"/>
    <n v="3371.89"/>
    <n v="89912.66"/>
    <d v="2025-04-23T00:00:00"/>
    <d v="2025-05-01T00:00:00"/>
    <d v="2025-04-23T00:00:00"/>
    <d v="2025-05-01T00:00:00"/>
  </r>
  <r>
    <x v="2009"/>
    <n v="34807"/>
    <x v="516"/>
    <n v="93109"/>
    <n v="42349"/>
    <n v="188"/>
    <n v="185"/>
    <n v="14636.27"/>
    <n v="88.91"/>
    <n v="0.48"/>
    <n v="79.11"/>
    <n v="46333"/>
    <n v="796"/>
    <n v="218"/>
    <n v="2636.35"/>
    <n v="19190.66"/>
    <d v="2025-01-23T00:00:00"/>
    <d v="2025-05-12T00:00:00"/>
    <d v="2025-01-23T00:00:00"/>
    <d v="2025-05-12T00:00:00"/>
  </r>
  <r>
    <x v="2010"/>
    <n v="94078"/>
    <x v="761"/>
    <n v="61342"/>
    <n v="45290"/>
    <n v="1977"/>
    <n v="326"/>
    <n v="71509.17"/>
    <n v="44.59"/>
    <n v="0.14000000000000001"/>
    <n v="219.35"/>
    <n v="48077"/>
    <n v="2507"/>
    <n v="647"/>
    <n v="137.94999999999999"/>
    <n v="73376.039999999994"/>
    <d v="2025-01-23T00:00:00"/>
    <d v="2025-05-27T00:00:00"/>
    <d v="2025-01-23T00:00:00"/>
    <d v="2025-05-27T00:00:00"/>
  </r>
  <r>
    <x v="2011"/>
    <n v="77781"/>
    <x v="822"/>
    <n v="95499"/>
    <n v="35626"/>
    <n v="3864"/>
    <n v="382"/>
    <n v="113122.52"/>
    <n v="388.69"/>
    <n v="1.02"/>
    <n v="296.13"/>
    <n v="39966"/>
    <n v="3929"/>
    <n v="811"/>
    <n v="2852.08"/>
    <n v="116430.06"/>
    <d v="2024-06-01T00:00:00"/>
    <d v="2025-05-22T00:00:00"/>
    <d v="2024-06-01T00:00:00"/>
    <d v="2025-05-22T00:00:00"/>
  </r>
  <r>
    <x v="2012"/>
    <n v="78856"/>
    <x v="755"/>
    <n v="78481"/>
    <n v="9621"/>
    <n v="4046"/>
    <n v="703"/>
    <n v="347736.31"/>
    <n v="179.16"/>
    <n v="0.25"/>
    <n v="494.65"/>
    <n v="18852"/>
    <n v="4123"/>
    <n v="754"/>
    <n v="4518.41"/>
    <n v="352838.87"/>
    <d v="2024-08-08T00:00:00"/>
    <d v="2025-05-05T00:00:00"/>
    <d v="2024-08-08T00:00:00"/>
    <d v="2025-05-05T00:00:00"/>
  </r>
  <r>
    <x v="2013"/>
    <n v="99229"/>
    <x v="651"/>
    <n v="64600"/>
    <n v="11372"/>
    <n v="2108"/>
    <n v="993"/>
    <n v="319766.03000000003"/>
    <n v="908.28"/>
    <n v="0.91"/>
    <n v="322.02"/>
    <n v="14488"/>
    <n v="2909"/>
    <n v="1197"/>
    <n v="5577.09"/>
    <n v="322940.27"/>
    <d v="2025-02-25T00:00:00"/>
    <d v="2025-05-09T00:00:00"/>
    <d v="2025-02-25T00:00:00"/>
    <d v="2025-05-09T00:00:00"/>
  </r>
  <r>
    <x v="2014"/>
    <n v="90164"/>
    <x v="845"/>
    <n v="58106"/>
    <n v="9481"/>
    <n v="1310"/>
    <n v="923"/>
    <n v="82579.91"/>
    <n v="922.58"/>
    <n v="1"/>
    <n v="89.47"/>
    <n v="13137"/>
    <n v="1617"/>
    <n v="1349"/>
    <n v="4538.6099999999997"/>
    <n v="83539.28"/>
    <d v="2024-10-01T00:00:00"/>
    <d v="2025-05-21T00:00:00"/>
    <d v="2024-10-01T00:00:00"/>
    <d v="2025-05-21T00:00:00"/>
  </r>
  <r>
    <x v="2015"/>
    <n v="99372"/>
    <x v="846"/>
    <n v="64432"/>
    <n v="23257"/>
    <n v="3958"/>
    <n v="370"/>
    <n v="130536.84"/>
    <n v="99.61"/>
    <n v="0.27"/>
    <n v="352.8"/>
    <n v="27729"/>
    <n v="4369"/>
    <n v="492"/>
    <n v="250.28"/>
    <n v="134678.85"/>
    <d v="2025-03-17T00:00:00"/>
    <d v="2025-05-05T00:00:00"/>
    <d v="2025-03-17T00:00:00"/>
    <d v="2025-05-05T00:00:00"/>
  </r>
  <r>
    <x v="2016"/>
    <n v="44791"/>
    <x v="847"/>
    <n v="67615"/>
    <n v="848"/>
    <n v="589"/>
    <n v="40"/>
    <n v="19216.36"/>
    <n v="217.3"/>
    <n v="5.43"/>
    <n v="480.41"/>
    <n v="7731"/>
    <n v="995"/>
    <n v="57"/>
    <n v="1735.13"/>
    <n v="26749.16"/>
    <d v="2025-02-05T00:00:00"/>
    <d v="2025-05-09T00:00:00"/>
    <d v="2025-02-05T00:00:00"/>
    <d v="2025-05-09T00:00:00"/>
  </r>
  <r>
    <x v="2017"/>
    <n v="71531"/>
    <x v="570"/>
    <n v="83416"/>
    <n v="30867"/>
    <n v="858"/>
    <n v="680"/>
    <n v="62079.56"/>
    <n v="152.84"/>
    <n v="0.22"/>
    <n v="91.29"/>
    <n v="31387"/>
    <n v="1362"/>
    <n v="1025"/>
    <n v="1488.87"/>
    <n v="62765.21"/>
    <d v="2025-01-27T00:00:00"/>
    <d v="2025-05-12T00:00:00"/>
    <d v="2025-01-27T00:00:00"/>
    <d v="2025-05-12T00:00:00"/>
  </r>
  <r>
    <x v="2018"/>
    <n v="57606"/>
    <x v="691"/>
    <n v="81627"/>
    <n v="21429"/>
    <n v="795"/>
    <n v="540"/>
    <n v="86132.67"/>
    <n v="20.62"/>
    <n v="0.04"/>
    <n v="159.5"/>
    <n v="23586"/>
    <n v="1473"/>
    <n v="996"/>
    <n v="86.85"/>
    <n v="89720.9"/>
    <d v="2024-07-19T00:00:00"/>
    <d v="2025-05-17T00:00:00"/>
    <d v="2024-07-19T00:00:00"/>
    <d v="2025-05-17T00:00:00"/>
  </r>
  <r>
    <x v="2019"/>
    <n v="41775"/>
    <x v="688"/>
    <n v="30835"/>
    <n v="36247"/>
    <n v="2335"/>
    <n v="650"/>
    <n v="177840.14"/>
    <n v="135.91"/>
    <n v="0.21"/>
    <n v="273.60000000000002"/>
    <n v="40768"/>
    <n v="2389"/>
    <n v="1106"/>
    <n v="1941.7"/>
    <n v="180654.8"/>
    <d v="2024-07-09T00:00:00"/>
    <d v="2025-05-03T00:00:00"/>
    <d v="2024-07-09T00:00:00"/>
    <d v="2025-05-03T00:00:00"/>
  </r>
  <r>
    <x v="2020"/>
    <n v="88995"/>
    <x v="687"/>
    <n v="58077"/>
    <n v="1648"/>
    <n v="532"/>
    <n v="481"/>
    <n v="156166.82999999999"/>
    <n v="632.59"/>
    <n v="1.32"/>
    <n v="324.67"/>
    <n v="8278"/>
    <n v="1182"/>
    <n v="492"/>
    <n v="4393.84"/>
    <n v="162026.51"/>
    <d v="2024-08-14T00:00:00"/>
    <d v="2025-05-07T00:00:00"/>
    <d v="2024-08-14T00:00:00"/>
    <d v="2025-05-07T00:00:00"/>
  </r>
  <r>
    <x v="2021"/>
    <n v="39691"/>
    <x v="559"/>
    <n v="99178"/>
    <n v="19701"/>
    <n v="4511"/>
    <n v="242"/>
    <n v="79726.22"/>
    <n v="594.53"/>
    <n v="2.46"/>
    <n v="329.45"/>
    <n v="29141"/>
    <n v="5435"/>
    <n v="342"/>
    <n v="5127.7"/>
    <n v="79848.52"/>
    <d v="2025-04-26T00:00:00"/>
    <d v="2025-05-12T00:00:00"/>
    <d v="2025-04-26T00:00:00"/>
    <d v="2025-05-12T00:00:00"/>
  </r>
  <r>
    <x v="2022"/>
    <n v="35329"/>
    <x v="818"/>
    <n v="45698"/>
    <n v="25827"/>
    <n v="174"/>
    <n v="77"/>
    <n v="11925.2"/>
    <n v="847.31"/>
    <n v="11"/>
    <n v="154.87"/>
    <n v="28602"/>
    <n v="391"/>
    <n v="309"/>
    <n v="2658.73"/>
    <n v="20764.169999999998"/>
    <d v="2024-10-30T00:00:00"/>
    <d v="2025-05-07T00:00:00"/>
    <d v="2024-10-30T00:00:00"/>
    <d v="2025-05-07T00:00:00"/>
  </r>
  <r>
    <x v="2023"/>
    <n v="69934"/>
    <x v="390"/>
    <n v="86972"/>
    <n v="26030"/>
    <n v="2002"/>
    <n v="635"/>
    <n v="168234.91"/>
    <n v="590.03"/>
    <n v="0.93"/>
    <n v="264.94"/>
    <n v="29603"/>
    <n v="2404"/>
    <n v="1075"/>
    <n v="4166.83"/>
    <n v="171113.81"/>
    <d v="2025-03-29T00:00:00"/>
    <d v="2025-05-08T00:00:00"/>
    <d v="2025-03-29T00:00:00"/>
    <d v="2025-05-08T00:00:00"/>
  </r>
  <r>
    <x v="2024"/>
    <n v="80527"/>
    <x v="848"/>
    <n v="55551"/>
    <n v="44043"/>
    <n v="3130"/>
    <n v="799"/>
    <n v="321072.25"/>
    <n v="110.11"/>
    <n v="0.14000000000000001"/>
    <n v="401.84"/>
    <n v="48647"/>
    <n v="3709"/>
    <n v="1243"/>
    <n v="339.71"/>
    <n v="327752.06"/>
    <d v="2024-12-18T00:00:00"/>
    <d v="2025-05-10T00:00:00"/>
    <d v="2024-12-18T00:00:00"/>
    <d v="2025-05-10T00:00:00"/>
  </r>
  <r>
    <x v="2025"/>
    <n v="70623"/>
    <x v="220"/>
    <n v="53245"/>
    <n v="3603"/>
    <n v="336"/>
    <n v="73"/>
    <n v="29508.46"/>
    <n v="491.97"/>
    <n v="6.74"/>
    <n v="404.23"/>
    <n v="8231"/>
    <n v="631"/>
    <n v="370"/>
    <n v="1660.34"/>
    <n v="31263"/>
    <d v="2024-11-02T00:00:00"/>
    <d v="2025-05-06T00:00:00"/>
    <d v="2024-11-02T00:00:00"/>
    <d v="2025-05-06T00:00:00"/>
  </r>
  <r>
    <x v="2026"/>
    <n v="25615"/>
    <x v="770"/>
    <n v="40879"/>
    <n v="32455"/>
    <n v="2854"/>
    <n v="790"/>
    <n v="160497.98000000001"/>
    <n v="817.68"/>
    <n v="1.04"/>
    <n v="203.16"/>
    <n v="37645"/>
    <n v="3570"/>
    <n v="978"/>
    <n v="2845.16"/>
    <n v="162879.14000000001"/>
    <d v="2024-09-21T00:00:00"/>
    <d v="2025-05-12T00:00:00"/>
    <d v="2024-09-21T00:00:00"/>
    <d v="2025-05-12T00:00:00"/>
  </r>
  <r>
    <x v="2027"/>
    <n v="73913"/>
    <x v="849"/>
    <n v="39477"/>
    <n v="660"/>
    <n v="360"/>
    <n v="173"/>
    <n v="25699.94"/>
    <n v="167.09"/>
    <n v="0.97"/>
    <n v="148.55000000000001"/>
    <n v="7170"/>
    <n v="710"/>
    <n v="188"/>
    <n v="1130.3599999999999"/>
    <n v="32062.02"/>
    <d v="2024-11-30T00:00:00"/>
    <d v="2025-05-18T00:00:00"/>
    <d v="2024-11-30T00:00:00"/>
    <d v="2025-05-18T00:00:00"/>
  </r>
  <r>
    <x v="2028"/>
    <n v="45629"/>
    <x v="667"/>
    <n v="46699"/>
    <n v="47400"/>
    <n v="4842"/>
    <n v="163"/>
    <n v="6561.95"/>
    <n v="691.29"/>
    <n v="4.24"/>
    <n v="40.26"/>
    <n v="51927"/>
    <n v="5509"/>
    <n v="284"/>
    <n v="3483.21"/>
    <n v="8576.9"/>
    <d v="2025-02-27T00:00:00"/>
    <d v="2025-05-16T00:00:00"/>
    <d v="2025-02-27T00:00:00"/>
    <d v="2025-05-16T00:00:00"/>
  </r>
  <r>
    <x v="2029"/>
    <n v="25132"/>
    <x v="389"/>
    <n v="88016"/>
    <n v="43739"/>
    <n v="3557"/>
    <n v="470"/>
    <n v="174366.99"/>
    <n v="157.52000000000001"/>
    <n v="0.34"/>
    <n v="370.99"/>
    <n v="48436"/>
    <n v="3915"/>
    <n v="724"/>
    <n v="5015.03"/>
    <n v="174651.24"/>
    <d v="2024-07-17T00:00:00"/>
    <d v="2025-05-15T00:00:00"/>
    <d v="2024-07-17T00:00:00"/>
    <d v="2025-05-15T00:00:00"/>
  </r>
  <r>
    <x v="2030"/>
    <n v="58877"/>
    <x v="319"/>
    <n v="52825"/>
    <n v="1415"/>
    <n v="1330"/>
    <n v="593"/>
    <n v="230690.91"/>
    <n v="552.47"/>
    <n v="0.93"/>
    <n v="389.02"/>
    <n v="1840"/>
    <n v="2093"/>
    <n v="617"/>
    <n v="3200.89"/>
    <n v="239108.16"/>
    <d v="2024-10-30T00:00:00"/>
    <d v="2025-05-20T00:00:00"/>
    <d v="2024-10-30T00:00:00"/>
    <d v="2025-05-20T00:00:00"/>
  </r>
  <r>
    <x v="2031"/>
    <n v="96105"/>
    <x v="850"/>
    <n v="98740"/>
    <n v="8265"/>
    <n v="2514"/>
    <n v="352"/>
    <n v="114987.51"/>
    <n v="747.77"/>
    <n v="2.12"/>
    <n v="326.67"/>
    <n v="13679"/>
    <n v="2711"/>
    <n v="430"/>
    <n v="4620.1400000000003"/>
    <n v="120839.25"/>
    <d v="2025-03-17T00:00:00"/>
    <d v="2025-05-07T00:00:00"/>
    <d v="2025-03-17T00:00:00"/>
    <d v="2025-05-07T00:00:00"/>
  </r>
  <r>
    <x v="2032"/>
    <n v="82108"/>
    <x v="840"/>
    <n v="58481"/>
    <n v="31776"/>
    <n v="2258"/>
    <n v="21"/>
    <n v="4623.84"/>
    <n v="95.15"/>
    <n v="4.53"/>
    <n v="220.18"/>
    <n v="33037"/>
    <n v="2406"/>
    <n v="293"/>
    <n v="4287.2299999999996"/>
    <n v="12969.21"/>
    <d v="2024-11-25T00:00:00"/>
    <d v="2025-05-24T00:00:00"/>
    <d v="2024-11-25T00:00:00"/>
    <d v="2025-05-24T00:00:00"/>
  </r>
  <r>
    <x v="2033"/>
    <n v="41058"/>
    <x v="851"/>
    <n v="67352"/>
    <n v="5521"/>
    <n v="1797"/>
    <n v="966"/>
    <n v="355478.15"/>
    <n v="535.84"/>
    <n v="0.55000000000000004"/>
    <n v="367.99"/>
    <n v="13617"/>
    <n v="2367"/>
    <n v="1241"/>
    <n v="3982.59"/>
    <n v="364997.15"/>
    <d v="2025-03-27T00:00:00"/>
    <d v="2025-05-08T00:00:00"/>
    <d v="2025-03-27T00:00:00"/>
    <d v="2025-05-08T00:00:00"/>
  </r>
  <r>
    <x v="2034"/>
    <n v="25362"/>
    <x v="852"/>
    <n v="38097"/>
    <n v="6099"/>
    <n v="886"/>
    <n v="269"/>
    <n v="34728.160000000003"/>
    <n v="317.68"/>
    <n v="1.18"/>
    <n v="129.1"/>
    <n v="12739"/>
    <n v="1078"/>
    <n v="634"/>
    <n v="4002.4"/>
    <n v="35009.82"/>
    <d v="2024-07-11T00:00:00"/>
    <d v="2025-05-30T00:00:00"/>
    <d v="2024-07-11T00:00:00"/>
    <d v="2025-05-30T00:00:00"/>
  </r>
  <r>
    <x v="2035"/>
    <n v="72680"/>
    <x v="587"/>
    <n v="48792"/>
    <n v="38128"/>
    <n v="1983"/>
    <n v="876"/>
    <n v="95150.39"/>
    <n v="792.65"/>
    <n v="0.9"/>
    <n v="108.62"/>
    <n v="43011"/>
    <n v="2093"/>
    <n v="1192"/>
    <n v="1855.66"/>
    <n v="100777.45"/>
    <d v="2025-01-02T00:00:00"/>
    <d v="2025-05-29T00:00:00"/>
    <d v="2025-01-02T00:00:00"/>
    <d v="2025-05-29T00:00:00"/>
  </r>
  <r>
    <x v="2036"/>
    <n v="78861"/>
    <x v="439"/>
    <n v="62259"/>
    <n v="21950"/>
    <n v="4171"/>
    <n v="509"/>
    <n v="233972.1"/>
    <n v="600.41"/>
    <n v="1.18"/>
    <n v="459.67"/>
    <n v="27049"/>
    <n v="4174"/>
    <n v="698"/>
    <n v="5171.6099999999997"/>
    <n v="242231.31"/>
    <d v="2024-07-03T00:00:00"/>
    <d v="2025-05-04T00:00:00"/>
    <d v="2024-07-03T00:00:00"/>
    <d v="2025-05-04T00:00:00"/>
  </r>
  <r>
    <x v="2037"/>
    <n v="30109"/>
    <x v="440"/>
    <n v="96892"/>
    <n v="31672"/>
    <n v="167"/>
    <n v="64"/>
    <n v="10061.969999999999"/>
    <n v="501.41"/>
    <n v="7.83"/>
    <n v="157.22"/>
    <n v="37231"/>
    <n v="195"/>
    <n v="529"/>
    <n v="4851.83"/>
    <n v="13891.35"/>
    <d v="2024-12-07T00:00:00"/>
    <d v="2025-05-20T00:00:00"/>
    <d v="2024-12-07T00:00:00"/>
    <d v="2025-05-20T00:00:00"/>
  </r>
  <r>
    <x v="2038"/>
    <n v="31073"/>
    <x v="363"/>
    <n v="37282"/>
    <n v="40219"/>
    <n v="3812"/>
    <n v="757"/>
    <n v="260609.85"/>
    <n v="833.22"/>
    <n v="1.1000000000000001"/>
    <n v="344.27"/>
    <n v="46069"/>
    <n v="4006"/>
    <n v="1061"/>
    <n v="3374.77"/>
    <n v="261385.52"/>
    <d v="2025-03-12T00:00:00"/>
    <d v="2025-05-26T00:00:00"/>
    <d v="2025-03-12T00:00:00"/>
    <d v="2025-05-26T00:00:00"/>
  </r>
  <r>
    <x v="2039"/>
    <n v="20166"/>
    <x v="684"/>
    <n v="44652"/>
    <n v="20138"/>
    <n v="1895"/>
    <n v="272"/>
    <n v="35648.75"/>
    <n v="851.65"/>
    <n v="3.13"/>
    <n v="131.06"/>
    <n v="22386"/>
    <n v="2086"/>
    <n v="612"/>
    <n v="2690.79"/>
    <n v="42964.57"/>
    <d v="2024-09-13T00:00:00"/>
    <d v="2025-05-01T00:00:00"/>
    <d v="2024-09-13T00:00:00"/>
    <d v="2025-05-01T00:00:00"/>
  </r>
  <r>
    <x v="2040"/>
    <n v="62179"/>
    <x v="176"/>
    <n v="38136"/>
    <n v="33627"/>
    <n v="2049"/>
    <n v="479"/>
    <n v="91051.99"/>
    <n v="366.21"/>
    <n v="0.76"/>
    <n v="190.09"/>
    <n v="34357"/>
    <n v="2972"/>
    <n v="732"/>
    <n v="601.22"/>
    <n v="96829.14"/>
    <d v="2024-10-21T00:00:00"/>
    <d v="2025-05-27T00:00:00"/>
    <d v="2024-10-21T00:00:00"/>
    <d v="2025-05-27T00:00:00"/>
  </r>
  <r>
    <x v="2041"/>
    <n v="79087"/>
    <x v="853"/>
    <n v="84848"/>
    <n v="30575"/>
    <n v="4126"/>
    <n v="949"/>
    <n v="425497.37"/>
    <n v="720.55"/>
    <n v="0.76"/>
    <n v="448.36"/>
    <n v="33459"/>
    <n v="5085"/>
    <n v="984"/>
    <n v="1956.87"/>
    <n v="431266.35"/>
    <d v="2024-12-31T00:00:00"/>
    <d v="2025-05-09T00:00:00"/>
    <d v="2024-12-31T00:00:00"/>
    <d v="2025-05-09T00:00:00"/>
  </r>
  <r>
    <x v="2042"/>
    <n v="60139"/>
    <x v="716"/>
    <n v="83137"/>
    <n v="34537"/>
    <n v="4716"/>
    <n v="270"/>
    <n v="99180.08"/>
    <n v="329.28"/>
    <n v="1.22"/>
    <n v="367.33"/>
    <n v="42313"/>
    <n v="5263"/>
    <n v="437"/>
    <n v="1645.38"/>
    <n v="108435.29"/>
    <d v="2025-03-18T00:00:00"/>
    <d v="2025-05-05T00:00:00"/>
    <d v="2025-03-18T00:00:00"/>
    <d v="2025-05-05T00:00:00"/>
  </r>
  <r>
    <x v="2043"/>
    <n v="71556"/>
    <x v="263"/>
    <n v="58280"/>
    <n v="43282"/>
    <n v="1281"/>
    <n v="695"/>
    <n v="244142.59"/>
    <n v="840.19"/>
    <n v="1.21"/>
    <n v="351.28"/>
    <n v="53033"/>
    <n v="1914"/>
    <n v="919"/>
    <n v="5264.95"/>
    <n v="251088.23"/>
    <d v="2024-12-09T00:00:00"/>
    <d v="2025-05-20T00:00:00"/>
    <d v="2024-12-09T00:00:00"/>
    <d v="2025-05-20T00:00:00"/>
  </r>
  <r>
    <x v="1369"/>
    <n v="42650"/>
    <x v="741"/>
    <n v="53212"/>
    <n v="2690"/>
    <n v="1012"/>
    <n v="937"/>
    <n v="53065.84"/>
    <n v="321.92"/>
    <n v="0.34"/>
    <n v="56.63"/>
    <n v="6442"/>
    <n v="1068"/>
    <n v="978"/>
    <n v="2738.37"/>
    <n v="55132.58"/>
    <d v="2025-01-29T00:00:00"/>
    <d v="2025-05-25T00:00:00"/>
    <d v="2025-01-29T00:00:00"/>
    <d v="2025-05-25T00:00:00"/>
  </r>
  <r>
    <x v="2044"/>
    <n v="89963"/>
    <x v="376"/>
    <n v="35556"/>
    <n v="41800"/>
    <n v="2398"/>
    <n v="415"/>
    <n v="44520.81"/>
    <n v="977.24"/>
    <n v="2.35"/>
    <n v="107.28"/>
    <n v="47183"/>
    <n v="2607"/>
    <n v="425"/>
    <n v="4103.7"/>
    <n v="50033.18"/>
    <d v="2025-02-13T00:00:00"/>
    <d v="2025-05-20T00:00:00"/>
    <d v="2025-02-13T00:00:00"/>
    <d v="2025-05-20T00:00:00"/>
  </r>
  <r>
    <x v="2045"/>
    <n v="88466"/>
    <x v="324"/>
    <n v="42374"/>
    <n v="31512"/>
    <n v="2149"/>
    <n v="207"/>
    <n v="51800.639999999999"/>
    <n v="515"/>
    <n v="2.4900000000000002"/>
    <n v="250.24"/>
    <n v="41391"/>
    <n v="2304"/>
    <n v="499"/>
    <n v="4850.25"/>
    <n v="57288.66"/>
    <d v="2025-01-19T00:00:00"/>
    <d v="2025-05-28T00:00:00"/>
    <d v="2025-01-19T00:00:00"/>
    <d v="2025-05-28T00:00:00"/>
  </r>
  <r>
    <x v="2046"/>
    <n v="44320"/>
    <x v="336"/>
    <n v="50074"/>
    <n v="28431"/>
    <n v="2619"/>
    <n v="34"/>
    <n v="13992.86"/>
    <n v="592.11"/>
    <n v="17.41"/>
    <n v="411.55"/>
    <n v="32205"/>
    <n v="3006"/>
    <n v="217"/>
    <n v="4825.8500000000004"/>
    <n v="21104.799999999999"/>
    <d v="2024-06-05T00:00:00"/>
    <d v="2025-05-03T00:00:00"/>
    <d v="2024-06-05T00:00:00"/>
    <d v="2025-05-03T00:00:00"/>
  </r>
  <r>
    <x v="2047"/>
    <n v="29703"/>
    <x v="421"/>
    <n v="95014"/>
    <n v="23780"/>
    <n v="2297"/>
    <n v="686"/>
    <n v="87783.87"/>
    <n v="996.01"/>
    <n v="1.45"/>
    <n v="127.96"/>
    <n v="32968"/>
    <n v="2783"/>
    <n v="938"/>
    <n v="5257.43"/>
    <n v="91656.57"/>
    <d v="2025-04-14T00:00:00"/>
    <d v="2025-05-11T00:00:00"/>
    <d v="2025-04-14T00:00:00"/>
    <d v="2025-05-11T00:00:00"/>
  </r>
  <r>
    <x v="2048"/>
    <n v="98121"/>
    <x v="620"/>
    <n v="36876"/>
    <n v="48604"/>
    <n v="313"/>
    <n v="287"/>
    <n v="27920.21"/>
    <n v="676.45"/>
    <n v="2.36"/>
    <n v="97.28"/>
    <n v="51298"/>
    <n v="521"/>
    <n v="413"/>
    <n v="1923.7"/>
    <n v="30991.88"/>
    <d v="2025-03-30T00:00:00"/>
    <d v="2025-05-19T00:00:00"/>
    <d v="2025-03-30T00:00:00"/>
    <d v="2025-05-19T00:00:00"/>
  </r>
  <r>
    <x v="2049"/>
    <n v="84350"/>
    <x v="304"/>
    <n v="85061"/>
    <n v="10561"/>
    <n v="3820"/>
    <n v="912"/>
    <n v="281547.11"/>
    <n v="980.14"/>
    <n v="1.07"/>
    <n v="308.70999999999998"/>
    <n v="20068"/>
    <n v="4090"/>
    <n v="1358"/>
    <n v="4877.41"/>
    <n v="289266.21000000002"/>
    <d v="2024-08-01T00:00:00"/>
    <d v="2025-05-10T00:00:00"/>
    <d v="2024-08-01T00:00:00"/>
    <d v="2025-05-10T00:00:00"/>
  </r>
  <r>
    <x v="2050"/>
    <n v="60536"/>
    <x v="854"/>
    <n v="35135"/>
    <n v="14572"/>
    <n v="107"/>
    <n v="65"/>
    <n v="15113.9"/>
    <n v="853.62"/>
    <n v="13.13"/>
    <n v="232.52"/>
    <n v="18599"/>
    <n v="380"/>
    <n v="325"/>
    <n v="4813.9799999999996"/>
    <n v="17047.759999999998"/>
    <d v="2024-12-14T00:00:00"/>
    <d v="2025-05-24T00:00:00"/>
    <d v="2024-12-14T00:00:00"/>
    <d v="2025-05-24T00:00:00"/>
  </r>
  <r>
    <x v="2051"/>
    <n v="57879"/>
    <x v="855"/>
    <n v="98457"/>
    <n v="43913"/>
    <n v="3898"/>
    <n v="177"/>
    <n v="79434.600000000006"/>
    <n v="658.7"/>
    <n v="3.72"/>
    <n v="448.78"/>
    <n v="48408"/>
    <n v="4167"/>
    <n v="496"/>
    <n v="3389.25"/>
    <n v="83703.69"/>
    <d v="2025-01-13T00:00:00"/>
    <d v="2025-05-02T00:00:00"/>
    <d v="2025-01-13T00:00:00"/>
    <d v="2025-05-02T00:00:00"/>
  </r>
  <r>
    <x v="2052"/>
    <n v="41366"/>
    <x v="831"/>
    <n v="50745"/>
    <n v="43582"/>
    <n v="3171"/>
    <n v="504"/>
    <n v="143890.34"/>
    <n v="391.41"/>
    <n v="0.78"/>
    <n v="285.5"/>
    <n v="49241"/>
    <n v="3300"/>
    <n v="569"/>
    <n v="2349.58"/>
    <n v="147326.96"/>
    <d v="2024-12-20T00:00:00"/>
    <d v="2025-05-24T00:00:00"/>
    <d v="2024-12-20T00:00:00"/>
    <d v="2025-05-24T00:00:00"/>
  </r>
  <r>
    <x v="2053"/>
    <n v="75910"/>
    <x v="822"/>
    <n v="82632"/>
    <n v="35629"/>
    <n v="2606"/>
    <n v="248"/>
    <n v="27804.46"/>
    <n v="301.57"/>
    <n v="1.22"/>
    <n v="112.11"/>
    <n v="45403"/>
    <n v="3039"/>
    <n v="691"/>
    <n v="618.04"/>
    <n v="33070.43"/>
    <d v="2024-07-15T00:00:00"/>
    <d v="2025-05-08T00:00:00"/>
    <d v="2024-07-15T00:00:00"/>
    <d v="2025-05-08T00:00:00"/>
  </r>
  <r>
    <x v="2054"/>
    <n v="26744"/>
    <x v="86"/>
    <n v="90083"/>
    <n v="48696"/>
    <n v="1335"/>
    <n v="152"/>
    <n v="66167.13"/>
    <n v="830.38"/>
    <n v="5.46"/>
    <n v="435.31"/>
    <n v="51782"/>
    <n v="1440"/>
    <n v="369"/>
    <n v="4883.76"/>
    <n v="72115.73"/>
    <d v="2024-07-23T00:00:00"/>
    <d v="2025-05-03T00:00:00"/>
    <d v="2024-07-23T00:00:00"/>
    <d v="2025-05-03T00:00:00"/>
  </r>
  <r>
    <x v="2055"/>
    <n v="46149"/>
    <x v="385"/>
    <n v="99911"/>
    <n v="29958"/>
    <n v="695"/>
    <n v="555"/>
    <n v="54133.27"/>
    <n v="967.37"/>
    <n v="1.74"/>
    <n v="97.54"/>
    <n v="31991"/>
    <n v="1626"/>
    <n v="696"/>
    <n v="2174.34"/>
    <n v="63837.79"/>
    <d v="2025-04-23T00:00:00"/>
    <d v="2025-05-13T00:00:00"/>
    <d v="2025-04-23T00:00:00"/>
    <d v="2025-05-13T00:00:00"/>
  </r>
  <r>
    <x v="2056"/>
    <n v="83742"/>
    <x v="214"/>
    <n v="39271"/>
    <n v="39704"/>
    <n v="646"/>
    <n v="229"/>
    <n v="19534.53"/>
    <n v="397.4"/>
    <n v="1.74"/>
    <n v="85.3"/>
    <n v="40572"/>
    <n v="912"/>
    <n v="511"/>
    <n v="818.48"/>
    <n v="26273.84"/>
    <d v="2024-09-12T00:00:00"/>
    <d v="2025-05-05T00:00:00"/>
    <d v="2024-09-12T00:00:00"/>
    <d v="2025-05-05T00:00:00"/>
  </r>
  <r>
    <x v="2057"/>
    <n v="21903"/>
    <x v="338"/>
    <n v="65344"/>
    <n v="47991"/>
    <n v="4119"/>
    <n v="518"/>
    <n v="129410.98"/>
    <n v="96.19"/>
    <n v="0.19"/>
    <n v="249.83"/>
    <n v="53048"/>
    <n v="4521"/>
    <n v="518"/>
    <n v="4037.7"/>
    <n v="130545.78"/>
    <d v="2025-03-21T00:00:00"/>
    <d v="2025-05-05T00:00:00"/>
    <d v="2025-03-21T00:00:00"/>
    <d v="2025-05-05T00:00:00"/>
  </r>
  <r>
    <x v="2058"/>
    <n v="91991"/>
    <x v="244"/>
    <n v="70372"/>
    <n v="41420"/>
    <n v="2783"/>
    <n v="42"/>
    <n v="17715.57"/>
    <n v="68.31"/>
    <n v="1.63"/>
    <n v="421.8"/>
    <n v="43323"/>
    <n v="3658"/>
    <n v="357"/>
    <n v="1000.34"/>
    <n v="26148.3"/>
    <d v="2024-08-25T00:00:00"/>
    <d v="2025-05-18T00:00:00"/>
    <d v="2024-08-25T00:00:00"/>
    <d v="2025-05-18T00:00:00"/>
  </r>
  <r>
    <x v="2059"/>
    <n v="37083"/>
    <x v="512"/>
    <n v="75169"/>
    <n v="23202"/>
    <n v="280"/>
    <n v="62"/>
    <n v="11292.92"/>
    <n v="558.66999999999996"/>
    <n v="9.01"/>
    <n v="182.14"/>
    <n v="30405"/>
    <n v="660"/>
    <n v="202"/>
    <n v="1900.04"/>
    <n v="16697.259999999998"/>
    <d v="2025-02-10T00:00:00"/>
    <d v="2025-05-09T00:00:00"/>
    <d v="2025-02-10T00:00:00"/>
    <d v="2025-05-09T00:00:00"/>
  </r>
  <r>
    <x v="2060"/>
    <n v="75639"/>
    <x v="450"/>
    <n v="70685"/>
    <n v="21393"/>
    <n v="4330"/>
    <n v="456"/>
    <n v="42089.52"/>
    <n v="515.26"/>
    <n v="1.1299999999999999"/>
    <n v="92.3"/>
    <n v="28265"/>
    <n v="5085"/>
    <n v="564"/>
    <n v="3776.71"/>
    <n v="45129.53"/>
    <d v="2024-10-21T00:00:00"/>
    <d v="2025-05-28T00:00:00"/>
    <d v="2024-10-21T00:00:00"/>
    <d v="2025-05-28T00:00:00"/>
  </r>
  <r>
    <x v="2061"/>
    <n v="33587"/>
    <x v="122"/>
    <n v="31195"/>
    <n v="25583"/>
    <n v="414"/>
    <n v="270"/>
    <n v="104189.26"/>
    <n v="266.60000000000002"/>
    <n v="0.99"/>
    <n v="385.89"/>
    <n v="30342"/>
    <n v="544"/>
    <n v="383"/>
    <n v="2005.63"/>
    <n v="112811.59"/>
    <d v="2024-08-17T00:00:00"/>
    <d v="2025-05-14T00:00:00"/>
    <d v="2024-08-17T00:00:00"/>
    <d v="2025-05-14T00:00:00"/>
  </r>
  <r>
    <x v="2062"/>
    <n v="37790"/>
    <x v="400"/>
    <n v="86924"/>
    <n v="22263"/>
    <n v="4386"/>
    <n v="355"/>
    <n v="160323.26999999999"/>
    <n v="754.74"/>
    <n v="2.13"/>
    <n v="451.61"/>
    <n v="23070"/>
    <n v="4733"/>
    <n v="783"/>
    <n v="3019.29"/>
    <n v="167599.43"/>
    <d v="2024-11-03T00:00:00"/>
    <d v="2025-05-27T00:00:00"/>
    <d v="2024-11-03T00:00:00"/>
    <d v="2025-05-27T00:00:00"/>
  </r>
  <r>
    <x v="2063"/>
    <n v="35406"/>
    <x v="856"/>
    <n v="59336"/>
    <n v="29921"/>
    <n v="3506"/>
    <n v="516"/>
    <n v="251550.61"/>
    <n v="471.53"/>
    <n v="0.91"/>
    <n v="487.5"/>
    <n v="37416"/>
    <n v="3592"/>
    <n v="518"/>
    <n v="2942.67"/>
    <n v="256102.98"/>
    <d v="2025-02-26T00:00:00"/>
    <d v="2025-05-14T00:00:00"/>
    <d v="2025-02-26T00:00:00"/>
    <d v="2025-05-14T00:00:00"/>
  </r>
  <r>
    <x v="2064"/>
    <n v="35251"/>
    <x v="825"/>
    <n v="57074"/>
    <n v="47040"/>
    <n v="3982"/>
    <n v="536"/>
    <n v="138214.04"/>
    <n v="405.98"/>
    <n v="0.76"/>
    <n v="257.86"/>
    <n v="53188"/>
    <n v="4629"/>
    <n v="1027"/>
    <n v="1586.83"/>
    <n v="142626.56"/>
    <d v="2024-07-07T00:00:00"/>
    <d v="2025-05-22T00:00:00"/>
    <d v="2024-07-07T00:00:00"/>
    <d v="2025-05-22T00:00:00"/>
  </r>
  <r>
    <x v="2065"/>
    <n v="44268"/>
    <x v="50"/>
    <n v="81011"/>
    <n v="5257"/>
    <n v="1229"/>
    <n v="126"/>
    <n v="41857.440000000002"/>
    <n v="338.09"/>
    <n v="2.68"/>
    <n v="332.2"/>
    <n v="5984"/>
    <n v="1472"/>
    <n v="134"/>
    <n v="2336.4"/>
    <n v="42216.39"/>
    <d v="2024-12-22T00:00:00"/>
    <d v="2025-05-04T00:00:00"/>
    <d v="2024-12-22T00:00:00"/>
    <d v="2025-05-04T00:00:00"/>
  </r>
  <r>
    <x v="2066"/>
    <n v="78852"/>
    <x v="117"/>
    <n v="32560"/>
    <n v="22023"/>
    <n v="3570"/>
    <n v="931"/>
    <n v="347435.49"/>
    <n v="639.94000000000005"/>
    <n v="0.69"/>
    <n v="373.19"/>
    <n v="25101"/>
    <n v="4421"/>
    <n v="1171"/>
    <n v="891.12"/>
    <n v="353074.63"/>
    <d v="2025-01-27T00:00:00"/>
    <d v="2025-05-14T00:00:00"/>
    <d v="2025-01-27T00:00:00"/>
    <d v="2025-05-14T00:00:00"/>
  </r>
  <r>
    <x v="2067"/>
    <n v="22520"/>
    <x v="501"/>
    <n v="92976"/>
    <n v="13836"/>
    <n v="2778"/>
    <n v="429"/>
    <n v="17586.63"/>
    <n v="782.16"/>
    <n v="1.82"/>
    <n v="40.99"/>
    <n v="14198"/>
    <n v="3427"/>
    <n v="637"/>
    <n v="3417.94"/>
    <n v="21203.53"/>
    <d v="2024-10-16T00:00:00"/>
    <d v="2025-05-16T00:00:00"/>
    <d v="2024-10-16T00:00:00"/>
    <d v="2025-05-16T00:00:00"/>
  </r>
  <r>
    <x v="2068"/>
    <n v="31339"/>
    <x v="82"/>
    <n v="62039"/>
    <n v="21745"/>
    <n v="885"/>
    <n v="670"/>
    <n v="218554.13"/>
    <n v="981.67"/>
    <n v="1.47"/>
    <n v="326.2"/>
    <n v="31089"/>
    <n v="1522"/>
    <n v="670"/>
    <n v="4523.3900000000003"/>
    <n v="223098.55"/>
    <d v="2024-07-12T00:00:00"/>
    <d v="2025-05-28T00:00:00"/>
    <d v="2024-07-12T00:00:00"/>
    <d v="2025-05-28T00:00:00"/>
  </r>
  <r>
    <x v="2069"/>
    <n v="46300"/>
    <x v="84"/>
    <n v="77092"/>
    <n v="18012"/>
    <n v="4571"/>
    <n v="763"/>
    <n v="15890.19"/>
    <n v="190.6"/>
    <n v="0.25"/>
    <n v="20.83"/>
    <n v="25586"/>
    <n v="5426"/>
    <n v="863"/>
    <n v="2303.67"/>
    <n v="18251.68"/>
    <d v="2025-01-13T00:00:00"/>
    <d v="2025-05-08T00:00:00"/>
    <d v="2025-01-13T00:00:00"/>
    <d v="2025-05-08T00:00:00"/>
  </r>
  <r>
    <x v="2070"/>
    <n v="70787"/>
    <x v="627"/>
    <n v="58952"/>
    <n v="14068"/>
    <n v="333"/>
    <n v="278"/>
    <n v="59838.91"/>
    <n v="709.98"/>
    <n v="2.5499999999999998"/>
    <n v="215.25"/>
    <n v="17780"/>
    <n v="519"/>
    <n v="345"/>
    <n v="2045.8"/>
    <n v="68215.34"/>
    <d v="2025-03-19T00:00:00"/>
    <d v="2025-05-20T00:00:00"/>
    <d v="2025-03-19T00:00:00"/>
    <d v="2025-05-20T00:00:00"/>
  </r>
  <r>
    <x v="2071"/>
    <n v="49107"/>
    <x v="822"/>
    <n v="81412"/>
    <n v="18313"/>
    <n v="2875"/>
    <n v="961"/>
    <n v="302705.19"/>
    <n v="591.84"/>
    <n v="0.62"/>
    <n v="314.99"/>
    <n v="21275"/>
    <n v="3093"/>
    <n v="1381"/>
    <n v="2746.42"/>
    <n v="307412.05"/>
    <d v="2025-04-19T00:00:00"/>
    <d v="2025-05-26T00:00:00"/>
    <d v="2025-04-19T00:00:00"/>
    <d v="2025-05-26T00:00:00"/>
  </r>
  <r>
    <x v="2072"/>
    <n v="23966"/>
    <x v="577"/>
    <n v="84433"/>
    <n v="21901"/>
    <n v="1260"/>
    <n v="150"/>
    <n v="27253.84"/>
    <n v="815.33"/>
    <n v="5.44"/>
    <n v="181.69"/>
    <n v="31032"/>
    <n v="1919"/>
    <n v="380"/>
    <n v="2485.56"/>
    <n v="27666.36"/>
    <d v="2025-03-20T00:00:00"/>
    <d v="2025-05-10T00:00:00"/>
    <d v="2025-03-20T00:00:00"/>
    <d v="2025-05-10T00:00:00"/>
  </r>
  <r>
    <x v="2073"/>
    <n v="56759"/>
    <x v="38"/>
    <n v="44735"/>
    <n v="47511"/>
    <n v="4235"/>
    <n v="984"/>
    <n v="418344.05"/>
    <n v="664.7"/>
    <n v="0.68"/>
    <n v="425.15"/>
    <n v="56963"/>
    <n v="4833"/>
    <n v="1079"/>
    <n v="2280.17"/>
    <n v="423624.17"/>
    <d v="2024-10-27T00:00:00"/>
    <d v="2025-05-27T00:00:00"/>
    <d v="2024-10-27T00:00:00"/>
    <d v="2025-05-27T00:00:00"/>
  </r>
  <r>
    <x v="2074"/>
    <n v="56091"/>
    <x v="749"/>
    <n v="37120"/>
    <n v="8359"/>
    <n v="109"/>
    <n v="19"/>
    <n v="3061.03"/>
    <n v="328.55"/>
    <n v="17.29"/>
    <n v="161.11000000000001"/>
    <n v="13160"/>
    <n v="126"/>
    <n v="489"/>
    <n v="3177.79"/>
    <n v="9282.33"/>
    <d v="2025-03-22T00:00:00"/>
    <d v="2025-05-13T00:00:00"/>
    <d v="2025-03-22T00:00:00"/>
    <d v="2025-05-13T00:00:00"/>
  </r>
  <r>
    <x v="2075"/>
    <n v="89745"/>
    <x v="742"/>
    <n v="48003"/>
    <n v="25926"/>
    <n v="1906"/>
    <n v="975"/>
    <n v="405482.86"/>
    <n v="422.7"/>
    <n v="0.43"/>
    <n v="415.88"/>
    <n v="33921"/>
    <n v="2007"/>
    <n v="1467"/>
    <n v="4383.1499999999996"/>
    <n v="413324.01"/>
    <d v="2025-01-21T00:00:00"/>
    <d v="2025-05-17T00:00:00"/>
    <d v="2025-01-21T00:00:00"/>
    <d v="2025-05-17T00:00:00"/>
  </r>
  <r>
    <x v="2076"/>
    <n v="99859"/>
    <x v="91"/>
    <n v="91579"/>
    <n v="7848"/>
    <n v="585"/>
    <n v="3"/>
    <n v="72.91"/>
    <n v="54.53"/>
    <n v="18.18"/>
    <n v="24.3"/>
    <n v="17195"/>
    <n v="1168"/>
    <n v="306"/>
    <n v="4291.3900000000003"/>
    <n v="9086.27"/>
    <d v="2024-12-30T00:00:00"/>
    <d v="2025-05-21T00:00:00"/>
    <d v="2024-12-30T00:00:00"/>
    <d v="2025-05-21T00:00:00"/>
  </r>
  <r>
    <x v="2077"/>
    <n v="94690"/>
    <x v="195"/>
    <n v="90378"/>
    <n v="22055"/>
    <n v="2057"/>
    <n v="289"/>
    <n v="5991.41"/>
    <n v="189.02"/>
    <n v="0.65"/>
    <n v="20.73"/>
    <n v="23122"/>
    <n v="2938"/>
    <n v="542"/>
    <n v="4711.03"/>
    <n v="7412.27"/>
    <d v="2025-04-02T00:00:00"/>
    <d v="2025-05-02T00:00:00"/>
    <d v="2025-04-02T00:00:00"/>
    <d v="2025-05-02T00:00:00"/>
  </r>
  <r>
    <x v="2078"/>
    <n v="46125"/>
    <x v="402"/>
    <n v="83709"/>
    <n v="41560"/>
    <n v="3542"/>
    <n v="768"/>
    <n v="232393.27"/>
    <n v="190.51"/>
    <n v="0.25"/>
    <n v="302.60000000000002"/>
    <n v="48764"/>
    <n v="4009"/>
    <n v="1221"/>
    <n v="4307.84"/>
    <n v="235872.04"/>
    <d v="2025-04-02T00:00:00"/>
    <d v="2025-05-02T00:00:00"/>
    <d v="2025-04-02T00:00:00"/>
    <d v="2025-05-02T00:00:00"/>
  </r>
  <r>
    <x v="2079"/>
    <n v="32013"/>
    <x v="857"/>
    <n v="75364"/>
    <n v="37988"/>
    <n v="3736"/>
    <n v="678"/>
    <n v="183660.68"/>
    <n v="157.31"/>
    <n v="0.23"/>
    <n v="270.89"/>
    <n v="46447"/>
    <n v="3767"/>
    <n v="1088"/>
    <n v="3297.42"/>
    <n v="185201.23"/>
    <d v="2025-03-15T00:00:00"/>
    <d v="2025-05-19T00:00:00"/>
    <d v="2025-03-15T00:00:00"/>
    <d v="2025-05-19T00:00:00"/>
  </r>
  <r>
    <x v="2080"/>
    <n v="53884"/>
    <x v="665"/>
    <n v="57366"/>
    <n v="46480"/>
    <n v="2654"/>
    <n v="34"/>
    <n v="8936.3700000000008"/>
    <n v="43.43"/>
    <n v="1.28"/>
    <n v="262.83"/>
    <n v="54632"/>
    <n v="3573"/>
    <n v="309"/>
    <n v="3858.69"/>
    <n v="10379.94"/>
    <d v="2024-10-21T00:00:00"/>
    <d v="2025-05-24T00:00:00"/>
    <d v="2024-10-21T00:00:00"/>
    <d v="2025-05-24T00:00:00"/>
  </r>
  <r>
    <x v="2081"/>
    <n v="47793"/>
    <x v="385"/>
    <n v="32491"/>
    <n v="21706"/>
    <n v="2048"/>
    <n v="616"/>
    <n v="158922.78"/>
    <n v="844.29"/>
    <n v="1.37"/>
    <n v="257.99"/>
    <n v="26568"/>
    <n v="2278"/>
    <n v="818"/>
    <n v="4324.8900000000003"/>
    <n v="165486.22"/>
    <d v="2025-01-28T00:00:00"/>
    <d v="2025-05-07T00:00:00"/>
    <d v="2025-01-28T00:00:00"/>
    <d v="2025-05-07T00:00:00"/>
  </r>
  <r>
    <x v="2082"/>
    <n v="80047"/>
    <x v="806"/>
    <n v="95891"/>
    <n v="8932"/>
    <n v="1920"/>
    <n v="228"/>
    <n v="51487.33"/>
    <n v="251.05"/>
    <n v="1.1000000000000001"/>
    <n v="225.82"/>
    <n v="9786"/>
    <n v="2591"/>
    <n v="244"/>
    <n v="2452.16"/>
    <n v="58827.1"/>
    <d v="2025-02-26T00:00:00"/>
    <d v="2025-05-22T00:00:00"/>
    <d v="2025-02-26T00:00:00"/>
    <d v="2025-05-22T00:00:00"/>
  </r>
  <r>
    <x v="2083"/>
    <n v="35379"/>
    <x v="16"/>
    <n v="84598"/>
    <n v="42520"/>
    <n v="391"/>
    <n v="38"/>
    <n v="8958.34"/>
    <n v="808.29"/>
    <n v="21.27"/>
    <n v="235.75"/>
    <n v="44599"/>
    <n v="1335"/>
    <n v="246"/>
    <n v="2274.63"/>
    <n v="9542.33"/>
    <d v="2024-12-12T00:00:00"/>
    <d v="2025-05-06T00:00:00"/>
    <d v="2024-12-12T00:00:00"/>
    <d v="2025-05-06T00:00:00"/>
  </r>
  <r>
    <x v="2084"/>
    <n v="64278"/>
    <x v="54"/>
    <n v="63602"/>
    <n v="20634"/>
    <n v="4194"/>
    <n v="315"/>
    <n v="139889.03"/>
    <n v="719.22"/>
    <n v="2.2799999999999998"/>
    <n v="444.09"/>
    <n v="28780"/>
    <n v="4766"/>
    <n v="485"/>
    <n v="3105.43"/>
    <n v="149102.81"/>
    <d v="2025-02-11T00:00:00"/>
    <d v="2025-05-29T00:00:00"/>
    <d v="2025-02-11T00:00:00"/>
    <d v="2025-05-29T00:00:00"/>
  </r>
  <r>
    <x v="2085"/>
    <n v="85564"/>
    <x v="473"/>
    <n v="87531"/>
    <n v="18744"/>
    <n v="2582"/>
    <n v="945"/>
    <n v="170088.21"/>
    <n v="773.85"/>
    <n v="0.82"/>
    <n v="179.99"/>
    <n v="22996"/>
    <n v="2661"/>
    <n v="1300"/>
    <n v="1181.8399999999999"/>
    <n v="171555.95"/>
    <d v="2025-03-17T00:00:00"/>
    <d v="2025-05-29T00:00:00"/>
    <d v="2025-03-17T00:00:00"/>
    <d v="2025-05-29T00:00:00"/>
  </r>
  <r>
    <x v="2086"/>
    <n v="54581"/>
    <x v="388"/>
    <n v="42519"/>
    <n v="8316"/>
    <n v="169"/>
    <n v="87"/>
    <n v="18689.099999999999"/>
    <n v="70.040000000000006"/>
    <n v="0.81"/>
    <n v="214.82"/>
    <n v="16812"/>
    <n v="528"/>
    <n v="244"/>
    <n v="2985.87"/>
    <n v="20483.21"/>
    <d v="2024-06-23T00:00:00"/>
    <d v="2025-05-13T00:00:00"/>
    <d v="2024-06-23T00:00:00"/>
    <d v="2025-05-13T00:00:00"/>
  </r>
  <r>
    <x v="2087"/>
    <n v="59253"/>
    <x v="385"/>
    <n v="51924"/>
    <n v="35364"/>
    <n v="4311"/>
    <n v="217"/>
    <n v="104449.95"/>
    <n v="662.84"/>
    <n v="3.05"/>
    <n v="481.34"/>
    <n v="44901"/>
    <n v="4541"/>
    <n v="415"/>
    <n v="4698.83"/>
    <n v="114116.43"/>
    <d v="2024-10-10T00:00:00"/>
    <d v="2025-05-30T00:00:00"/>
    <d v="2024-10-10T00:00:00"/>
    <d v="2025-05-30T00:00:00"/>
  </r>
  <r>
    <x v="2088"/>
    <n v="28624"/>
    <x v="858"/>
    <n v="57256"/>
    <n v="10955"/>
    <n v="3012"/>
    <n v="118"/>
    <n v="8521.41"/>
    <n v="125.89"/>
    <n v="1.07"/>
    <n v="72.22"/>
    <n v="11572"/>
    <n v="3408"/>
    <n v="575"/>
    <n v="4561.96"/>
    <n v="10604.87"/>
    <d v="2024-12-19T00:00:00"/>
    <d v="2025-05-19T00:00:00"/>
    <d v="2024-12-19T00:00:00"/>
    <d v="2025-05-19T00:00:00"/>
  </r>
  <r>
    <x v="2089"/>
    <n v="77226"/>
    <x v="721"/>
    <n v="58994"/>
    <n v="37142"/>
    <n v="4983"/>
    <n v="678"/>
    <n v="195066.65"/>
    <n v="492.6"/>
    <n v="0.73"/>
    <n v="287.70999999999998"/>
    <n v="43990"/>
    <n v="5137"/>
    <n v="778"/>
    <n v="5096.46"/>
    <n v="204226.14"/>
    <d v="2025-01-08T00:00:00"/>
    <d v="2025-05-18T00:00:00"/>
    <d v="2025-01-08T00:00:00"/>
    <d v="2025-05-18T00:00:00"/>
  </r>
  <r>
    <x v="2090"/>
    <n v="62588"/>
    <x v="42"/>
    <n v="43302"/>
    <n v="3734"/>
    <n v="2408"/>
    <n v="233"/>
    <n v="49624.27"/>
    <n v="388.47"/>
    <n v="1.67"/>
    <n v="212.98"/>
    <n v="9001"/>
    <n v="2435"/>
    <n v="491"/>
    <n v="4582.7700000000004"/>
    <n v="51519.31"/>
    <d v="2025-04-18T00:00:00"/>
    <d v="2025-05-09T00:00:00"/>
    <d v="2025-04-18T00:00:00"/>
    <d v="2025-05-09T00:00:00"/>
  </r>
  <r>
    <x v="2091"/>
    <n v="37259"/>
    <x v="368"/>
    <n v="58645"/>
    <n v="12593"/>
    <n v="552"/>
    <n v="444"/>
    <n v="174768.04"/>
    <n v="96.22"/>
    <n v="0.22"/>
    <n v="393.62"/>
    <n v="21803"/>
    <n v="617"/>
    <n v="848"/>
    <n v="2471.79"/>
    <n v="181250"/>
    <d v="2024-10-25T00:00:00"/>
    <d v="2025-05-16T00:00:00"/>
    <d v="2024-10-25T00:00:00"/>
    <d v="2025-05-16T00:00:00"/>
  </r>
  <r>
    <x v="2092"/>
    <n v="88708"/>
    <x v="661"/>
    <n v="81622"/>
    <n v="36695"/>
    <n v="2525"/>
    <n v="479"/>
    <n v="166727.20000000001"/>
    <n v="658.54"/>
    <n v="1.37"/>
    <n v="348.07"/>
    <n v="40008"/>
    <n v="3244"/>
    <n v="846"/>
    <n v="2854.68"/>
    <n v="176331.78"/>
    <d v="2024-12-02T00:00:00"/>
    <d v="2025-05-21T00:00:00"/>
    <d v="2024-12-02T00:00:00"/>
    <d v="2025-05-21T00:00:00"/>
  </r>
  <r>
    <x v="2093"/>
    <n v="74679"/>
    <x v="255"/>
    <n v="59272"/>
    <n v="42618"/>
    <n v="2351"/>
    <n v="494"/>
    <n v="106076.89"/>
    <n v="703.79"/>
    <n v="1.42"/>
    <n v="214.73"/>
    <n v="52151"/>
    <n v="2423"/>
    <n v="752"/>
    <n v="3352.48"/>
    <n v="114068.85"/>
    <d v="2024-09-17T00:00:00"/>
    <d v="2025-05-30T00:00:00"/>
    <d v="2024-09-17T00:00:00"/>
    <d v="2025-05-30T00:00:00"/>
  </r>
  <r>
    <x v="2094"/>
    <n v="32191"/>
    <x v="375"/>
    <n v="36499"/>
    <n v="45347"/>
    <n v="1294"/>
    <n v="570"/>
    <n v="268965.45"/>
    <n v="985.94"/>
    <n v="1.73"/>
    <n v="471.87"/>
    <n v="47324"/>
    <n v="1740"/>
    <n v="1014"/>
    <n v="1801.94"/>
    <n v="272868.8"/>
    <d v="2025-01-28T00:00:00"/>
    <d v="2025-05-30T00:00:00"/>
    <d v="2025-01-28T00:00:00"/>
    <d v="2025-05-30T00:00:00"/>
  </r>
  <r>
    <x v="2095"/>
    <n v="68033"/>
    <x v="44"/>
    <n v="55212"/>
    <n v="36241"/>
    <n v="4636"/>
    <n v="118"/>
    <n v="8492.23"/>
    <n v="974.57"/>
    <n v="8.26"/>
    <n v="71.97"/>
    <n v="37308"/>
    <n v="5159"/>
    <n v="495"/>
    <n v="1795.88"/>
    <n v="10204.27"/>
    <d v="2024-10-20T00:00:00"/>
    <d v="2025-05-20T00:00:00"/>
    <d v="2024-10-20T00:00:00"/>
    <d v="2025-05-20T00:00:00"/>
  </r>
  <r>
    <x v="2096"/>
    <n v="83480"/>
    <x v="197"/>
    <n v="44147"/>
    <n v="20316"/>
    <n v="772"/>
    <n v="605"/>
    <n v="62380.959999999999"/>
    <n v="347.04"/>
    <n v="0.56999999999999995"/>
    <n v="103.11"/>
    <n v="21813"/>
    <n v="928"/>
    <n v="693"/>
    <n v="2569.4699999999998"/>
    <n v="68466.13"/>
    <d v="2025-01-22T00:00:00"/>
    <d v="2025-05-22T00:00:00"/>
    <d v="2025-01-22T00:00:00"/>
    <d v="2025-05-22T00:00:00"/>
  </r>
  <r>
    <x v="2097"/>
    <n v="64588"/>
    <x v="150"/>
    <n v="37637"/>
    <n v="25455"/>
    <n v="4506"/>
    <n v="78"/>
    <n v="27006.240000000002"/>
    <n v="231.05"/>
    <n v="2.96"/>
    <n v="346.23"/>
    <n v="33289"/>
    <n v="5166"/>
    <n v="420"/>
    <n v="3844.75"/>
    <n v="27903.35"/>
    <d v="2025-01-02T00:00:00"/>
    <d v="2025-05-15T00:00:00"/>
    <d v="2025-01-02T00:00:00"/>
    <d v="2025-05-15T00:00:00"/>
  </r>
  <r>
    <x v="2098"/>
    <n v="99741"/>
    <x v="296"/>
    <n v="74690"/>
    <n v="27007"/>
    <n v="3431"/>
    <n v="966"/>
    <n v="350144.14"/>
    <n v="940.82"/>
    <n v="0.97"/>
    <n v="362.47"/>
    <n v="31227"/>
    <n v="3634"/>
    <n v="1221"/>
    <n v="3019.16"/>
    <n v="354662.85"/>
    <d v="2025-03-27T00:00:00"/>
    <d v="2025-05-29T00:00:00"/>
    <d v="2025-03-27T00:00:00"/>
    <d v="2025-05-29T00:00:00"/>
  </r>
  <r>
    <x v="1257"/>
    <n v="26504"/>
    <x v="139"/>
    <n v="59811"/>
    <n v="49706"/>
    <n v="851"/>
    <n v="784"/>
    <n v="101464.29"/>
    <n v="332.36"/>
    <n v="0.42"/>
    <n v="129.41999999999999"/>
    <n v="52612"/>
    <n v="1843"/>
    <n v="1242"/>
    <n v="4430.4799999999996"/>
    <n v="103155.21"/>
    <d v="2025-02-13T00:00:00"/>
    <d v="2025-05-21T00:00:00"/>
    <d v="2025-02-13T00:00:00"/>
    <d v="2025-05-21T00:00:00"/>
  </r>
  <r>
    <x v="2099"/>
    <n v="84980"/>
    <x v="700"/>
    <n v="87167"/>
    <n v="25178"/>
    <n v="979"/>
    <n v="47"/>
    <n v="6672.95"/>
    <n v="430.59"/>
    <n v="9.16"/>
    <n v="141.97999999999999"/>
    <n v="28808"/>
    <n v="1206"/>
    <n v="541"/>
    <n v="4821.43"/>
    <n v="14556.09"/>
    <d v="2025-01-25T00:00:00"/>
    <d v="2025-05-15T00:00:00"/>
    <d v="2025-01-25T00:00:00"/>
    <d v="2025-05-15T00:00:00"/>
  </r>
  <r>
    <x v="2100"/>
    <n v="82787"/>
    <x v="184"/>
    <n v="31619"/>
    <n v="13385"/>
    <n v="2214"/>
    <n v="655"/>
    <n v="238218.04"/>
    <n v="137.62"/>
    <n v="0.21"/>
    <n v="363.69"/>
    <n v="20959"/>
    <n v="2371"/>
    <n v="839"/>
    <n v="4427.28"/>
    <n v="247203.87"/>
    <d v="2024-11-05T00:00:00"/>
    <d v="2025-05-27T00:00:00"/>
    <d v="2024-11-05T00:00:00"/>
    <d v="2025-05-27T00:00:00"/>
  </r>
  <r>
    <x v="2101"/>
    <n v="49028"/>
    <x v="143"/>
    <n v="98300"/>
    <n v="43869"/>
    <n v="3694"/>
    <n v="203"/>
    <n v="20938.13"/>
    <n v="983.84"/>
    <n v="4.8499999999999996"/>
    <n v="103.14"/>
    <n v="50108"/>
    <n v="4367"/>
    <n v="493"/>
    <n v="5855.83"/>
    <n v="29931.52"/>
    <d v="2024-11-30T00:00:00"/>
    <d v="2025-05-11T00:00:00"/>
    <d v="2024-11-30T00:00:00"/>
    <d v="2025-05-11T00:00:00"/>
  </r>
  <r>
    <x v="2102"/>
    <n v="97099"/>
    <x v="673"/>
    <n v="43639"/>
    <n v="25185"/>
    <n v="4815"/>
    <n v="904"/>
    <n v="19666.349999999999"/>
    <n v="211.85"/>
    <n v="0.23"/>
    <n v="21.75"/>
    <n v="28795"/>
    <n v="5463"/>
    <n v="1067"/>
    <n v="1155.6600000000001"/>
    <n v="24085.78"/>
    <d v="2024-08-23T00:00:00"/>
    <d v="2025-05-23T00:00:00"/>
    <d v="2024-08-23T00:00:00"/>
    <d v="2025-05-23T00:00:00"/>
  </r>
  <r>
    <x v="2103"/>
    <n v="35220"/>
    <x v="563"/>
    <n v="53702"/>
    <n v="43373"/>
    <n v="4351"/>
    <n v="109"/>
    <n v="21156.18"/>
    <n v="422.77"/>
    <n v="3.88"/>
    <n v="194.09"/>
    <n v="50607"/>
    <n v="4400"/>
    <n v="412"/>
    <n v="4755.8"/>
    <n v="25315.8"/>
    <d v="2024-11-09T00:00:00"/>
    <d v="2025-05-20T00:00:00"/>
    <d v="2024-11-09T00:00:00"/>
    <d v="2025-05-20T00:00:00"/>
  </r>
  <r>
    <x v="2104"/>
    <n v="50569"/>
    <x v="781"/>
    <n v="36626"/>
    <n v="36123"/>
    <n v="3974"/>
    <n v="767"/>
    <n v="319662.78000000003"/>
    <n v="167.57"/>
    <n v="0.22"/>
    <n v="416.77"/>
    <n v="38515"/>
    <n v="4876"/>
    <n v="989"/>
    <n v="1629.41"/>
    <n v="325717.56"/>
    <d v="2024-08-20T00:00:00"/>
    <d v="2025-05-20T00:00:00"/>
    <d v="2024-08-20T00:00:00"/>
    <d v="2025-05-20T00:00:00"/>
  </r>
  <r>
    <x v="2105"/>
    <n v="96227"/>
    <x v="778"/>
    <n v="61063"/>
    <n v="33984"/>
    <n v="640"/>
    <n v="84"/>
    <n v="22967.23"/>
    <n v="416.27"/>
    <n v="4.96"/>
    <n v="273.42"/>
    <n v="42402"/>
    <n v="925"/>
    <n v="367"/>
    <n v="655.98"/>
    <n v="25899.31"/>
    <d v="2024-08-23T00:00:00"/>
    <d v="2025-05-08T00:00:00"/>
    <d v="2024-08-23T00:00:00"/>
    <d v="2025-05-08T00:00:00"/>
  </r>
  <r>
    <x v="2106"/>
    <n v="89922"/>
    <x v="45"/>
    <n v="38157"/>
    <n v="47381"/>
    <n v="1662"/>
    <n v="843"/>
    <n v="135509.88"/>
    <n v="376.42"/>
    <n v="0.45"/>
    <n v="160.75"/>
    <n v="53537"/>
    <n v="2215"/>
    <n v="1263"/>
    <n v="4941.66"/>
    <n v="141233.57999999999"/>
    <d v="2025-01-15T00:00:00"/>
    <d v="2025-05-04T00:00:00"/>
    <d v="2025-01-15T00:00:00"/>
    <d v="2025-05-04T00:00:00"/>
  </r>
  <r>
    <x v="2107"/>
    <n v="83196"/>
    <x v="859"/>
    <n v="62400"/>
    <n v="14036"/>
    <n v="2710"/>
    <n v="474"/>
    <n v="117392.65"/>
    <n v="708.26"/>
    <n v="1.49"/>
    <n v="247.66"/>
    <n v="16723"/>
    <n v="2922"/>
    <n v="624"/>
    <n v="5037.4799999999996"/>
    <n v="119173.62"/>
    <d v="2025-03-07T00:00:00"/>
    <d v="2025-05-05T00:00:00"/>
    <d v="2025-03-07T00:00:00"/>
    <d v="2025-05-05T00:00:00"/>
  </r>
  <r>
    <x v="2108"/>
    <n v="79413"/>
    <x v="123"/>
    <n v="53104"/>
    <n v="17805"/>
    <n v="3102"/>
    <n v="744"/>
    <n v="155941.24"/>
    <n v="377.01"/>
    <n v="0.51"/>
    <n v="209.6"/>
    <n v="25270"/>
    <n v="3773"/>
    <n v="1177"/>
    <n v="2560.98"/>
    <n v="157802.35"/>
    <d v="2024-11-27T00:00:00"/>
    <d v="2025-05-16T00:00:00"/>
    <d v="2024-11-27T00:00:00"/>
    <d v="2025-05-16T00:00:00"/>
  </r>
  <r>
    <x v="2109"/>
    <n v="68009"/>
    <x v="531"/>
    <n v="61912"/>
    <n v="1644"/>
    <n v="396"/>
    <n v="271"/>
    <n v="61451.62"/>
    <n v="416.01"/>
    <n v="1.54"/>
    <n v="226.76"/>
    <n v="2650"/>
    <n v="1028"/>
    <n v="497"/>
    <n v="834.31"/>
    <n v="62798.69"/>
    <d v="2024-08-19T00:00:00"/>
    <d v="2025-05-28T00:00:00"/>
    <d v="2024-08-19T00:00:00"/>
    <d v="2025-05-28T00:00:00"/>
  </r>
  <r>
    <x v="2110"/>
    <n v="96552"/>
    <x v="622"/>
    <n v="65453"/>
    <n v="2480"/>
    <n v="1820"/>
    <n v="539"/>
    <n v="158056.17000000001"/>
    <n v="285.8"/>
    <n v="0.53"/>
    <n v="293.24"/>
    <n v="9741"/>
    <n v="2522"/>
    <n v="959"/>
    <n v="1807.28"/>
    <n v="165871.31"/>
    <d v="2025-04-08T00:00:00"/>
    <d v="2025-05-19T00:00:00"/>
    <d v="2025-04-08T00:00:00"/>
    <d v="2025-05-19T00:00:00"/>
  </r>
  <r>
    <x v="1373"/>
    <n v="44818"/>
    <x v="860"/>
    <n v="31686"/>
    <n v="19705"/>
    <n v="1850"/>
    <n v="424"/>
    <n v="155178.35999999999"/>
    <n v="742.51"/>
    <n v="1.75"/>
    <n v="365.99"/>
    <n v="21394"/>
    <n v="2142"/>
    <n v="628"/>
    <n v="2007.65"/>
    <n v="158141.45000000001"/>
    <d v="2024-07-17T00:00:00"/>
    <d v="2025-05-11T00:00:00"/>
    <d v="2024-07-17T00:00:00"/>
    <d v="2025-05-11T00:00:00"/>
  </r>
  <r>
    <x v="2111"/>
    <n v="96206"/>
    <x v="154"/>
    <n v="45637"/>
    <n v="16846"/>
    <n v="2374"/>
    <n v="637"/>
    <n v="135288.15"/>
    <n v="899.04"/>
    <n v="1.41"/>
    <n v="212.38"/>
    <n v="25727"/>
    <n v="2717"/>
    <n v="1067"/>
    <n v="2989.41"/>
    <n v="138960.07"/>
    <d v="2024-07-17T00:00:00"/>
    <d v="2025-05-01T00:00:00"/>
    <d v="2024-07-17T00:00:00"/>
    <d v="2025-05-01T00:00:00"/>
  </r>
  <r>
    <x v="2112"/>
    <n v="97606"/>
    <x v="669"/>
    <n v="66109"/>
    <n v="16568"/>
    <n v="3102"/>
    <n v="142"/>
    <n v="15599.33"/>
    <n v="176.2"/>
    <n v="1.24"/>
    <n v="109.85"/>
    <n v="23728"/>
    <n v="3569"/>
    <n v="142"/>
    <n v="1065.1400000000001"/>
    <n v="23791.9"/>
    <d v="2025-03-02T00:00:00"/>
    <d v="2025-05-15T00:00:00"/>
    <d v="2025-03-02T00:00:00"/>
    <d v="2025-05-15T00:00:00"/>
  </r>
  <r>
    <x v="2113"/>
    <n v="38160"/>
    <x v="507"/>
    <n v="76205"/>
    <n v="19809"/>
    <n v="4094"/>
    <n v="989"/>
    <n v="244467.8"/>
    <n v="718.14"/>
    <n v="0.73"/>
    <n v="247.19"/>
    <n v="20622"/>
    <n v="4968"/>
    <n v="1257"/>
    <n v="871.01"/>
    <n v="253865.48"/>
    <d v="2024-09-09T00:00:00"/>
    <d v="2025-05-13T00:00:00"/>
    <d v="2024-09-09T00:00:00"/>
    <d v="2025-05-13T00:00:00"/>
  </r>
  <r>
    <x v="2114"/>
    <n v="91812"/>
    <x v="314"/>
    <n v="57551"/>
    <n v="7328"/>
    <n v="4110"/>
    <n v="356"/>
    <n v="12275.37"/>
    <n v="523.91999999999996"/>
    <n v="1.47"/>
    <n v="34.479999999999997"/>
    <n v="13942"/>
    <n v="4573"/>
    <n v="852"/>
    <n v="4339.63"/>
    <n v="20782.080000000002"/>
    <d v="2024-06-11T00:00:00"/>
    <d v="2025-05-21T00:00:00"/>
    <d v="2024-06-11T00:00:00"/>
    <d v="2025-05-21T00:00:00"/>
  </r>
  <r>
    <x v="2115"/>
    <n v="77883"/>
    <x v="321"/>
    <n v="83445"/>
    <n v="5376"/>
    <n v="4135"/>
    <n v="665"/>
    <n v="84108.72"/>
    <n v="818.94"/>
    <n v="1.23"/>
    <n v="126.48"/>
    <n v="13263"/>
    <n v="4567"/>
    <n v="972"/>
    <n v="4134.75"/>
    <n v="87452.98"/>
    <d v="2025-04-20T00:00:00"/>
    <d v="2025-05-02T00:00:00"/>
    <d v="2025-04-20T00:00:00"/>
    <d v="2025-05-02T00:00:00"/>
  </r>
  <r>
    <x v="2116"/>
    <n v="39562"/>
    <x v="152"/>
    <n v="54428"/>
    <n v="21997"/>
    <n v="3382"/>
    <n v="619"/>
    <n v="179712.02"/>
    <n v="932.27"/>
    <n v="1.51"/>
    <n v="290.33"/>
    <n v="22810"/>
    <n v="3510"/>
    <n v="819"/>
    <n v="3512.19"/>
    <n v="189683.66"/>
    <d v="2024-05-30T00:00:00"/>
    <d v="2025-05-04T00:00:00"/>
    <d v="2024-05-30T00:00:00"/>
    <d v="2025-05-04T00:00:00"/>
  </r>
  <r>
    <x v="2117"/>
    <n v="26562"/>
    <x v="456"/>
    <n v="50469"/>
    <n v="31729"/>
    <n v="4535"/>
    <n v="339"/>
    <n v="145393.74"/>
    <n v="724.97"/>
    <n v="2.14"/>
    <n v="428.89"/>
    <n v="40718"/>
    <n v="4906"/>
    <n v="754"/>
    <n v="4938.82"/>
    <n v="150425.60999999999"/>
    <d v="2024-06-09T00:00:00"/>
    <d v="2025-05-24T00:00:00"/>
    <d v="2024-06-09T00:00:00"/>
    <d v="2025-05-24T00:00:00"/>
  </r>
  <r>
    <x v="2118"/>
    <n v="93497"/>
    <x v="809"/>
    <n v="53983"/>
    <n v="7686"/>
    <n v="2197"/>
    <n v="66"/>
    <n v="7251.5"/>
    <n v="713.75"/>
    <n v="10.81"/>
    <n v="109.87"/>
    <n v="15477"/>
    <n v="3116"/>
    <n v="527"/>
    <n v="4680.75"/>
    <n v="12190.68"/>
    <d v="2025-04-26T00:00:00"/>
    <d v="2025-05-22T00:00:00"/>
    <d v="2025-04-26T00:00:00"/>
    <d v="2025-05-22T00:00:00"/>
  </r>
  <r>
    <x v="2119"/>
    <n v="81387"/>
    <x v="606"/>
    <n v="70755"/>
    <n v="40433"/>
    <n v="1988"/>
    <n v="409"/>
    <n v="95989.71"/>
    <n v="400.21"/>
    <n v="0.98"/>
    <n v="234.69"/>
    <n v="48484"/>
    <n v="2827"/>
    <n v="597"/>
    <n v="2975.33"/>
    <n v="105842.16"/>
    <d v="2025-01-09T00:00:00"/>
    <d v="2025-05-27T00:00:00"/>
    <d v="2025-01-09T00:00:00"/>
    <d v="2025-05-27T00:00:00"/>
  </r>
  <r>
    <x v="2120"/>
    <n v="34227"/>
    <x v="155"/>
    <n v="48604"/>
    <n v="29065"/>
    <n v="1008"/>
    <n v="330"/>
    <n v="14698.89"/>
    <n v="337.91"/>
    <n v="1.02"/>
    <n v="44.54"/>
    <n v="34868"/>
    <n v="1330"/>
    <n v="771"/>
    <n v="3515.35"/>
    <n v="15604.69"/>
    <d v="2024-08-24T00:00:00"/>
    <d v="2025-05-29T00:00:00"/>
    <d v="2024-08-24T00:00:00"/>
    <d v="2025-05-29T00:00:00"/>
  </r>
  <r>
    <x v="846"/>
    <n v="67196"/>
    <x v="327"/>
    <n v="44410"/>
    <n v="44263"/>
    <n v="2240"/>
    <n v="716"/>
    <n v="12290.7"/>
    <n v="834.59"/>
    <n v="1.17"/>
    <n v="17.170000000000002"/>
    <n v="46719"/>
    <n v="2446"/>
    <n v="960"/>
    <n v="2906.82"/>
    <n v="20019.13"/>
    <d v="2024-06-27T00:00:00"/>
    <d v="2025-05-24T00:00:00"/>
    <d v="2024-06-27T00:00:00"/>
    <d v="2025-05-24T00:00:00"/>
  </r>
  <r>
    <x v="2121"/>
    <n v="92692"/>
    <x v="417"/>
    <n v="38151"/>
    <n v="27015"/>
    <n v="2805"/>
    <n v="272"/>
    <n v="8196.18"/>
    <n v="673.3"/>
    <n v="2.48"/>
    <n v="30.13"/>
    <n v="33838"/>
    <n v="3348"/>
    <n v="492"/>
    <n v="2651.97"/>
    <n v="12849.28"/>
    <d v="2024-11-15T00:00:00"/>
    <d v="2025-05-12T00:00:00"/>
    <d v="2024-11-15T00:00:00"/>
    <d v="2025-05-12T00:00:00"/>
  </r>
  <r>
    <x v="2122"/>
    <n v="61435"/>
    <x v="618"/>
    <n v="38056"/>
    <n v="35314"/>
    <n v="4831"/>
    <n v="187"/>
    <n v="42197.82"/>
    <n v="149.82"/>
    <n v="0.8"/>
    <n v="225.66"/>
    <n v="39943"/>
    <n v="5528"/>
    <n v="554"/>
    <n v="4354.63"/>
    <n v="50903.72"/>
    <d v="2025-02-28T00:00:00"/>
    <d v="2025-05-24T00:00:00"/>
    <d v="2025-02-28T00:00:00"/>
    <d v="2025-05-24T00:00:00"/>
  </r>
  <r>
    <x v="2123"/>
    <n v="30622"/>
    <x v="134"/>
    <n v="48808"/>
    <n v="5796"/>
    <n v="2231"/>
    <n v="405"/>
    <n v="200058.9"/>
    <n v="140.09"/>
    <n v="0.35"/>
    <n v="493.97"/>
    <n v="6193"/>
    <n v="2560"/>
    <n v="629"/>
    <n v="2452.94"/>
    <n v="209659.34"/>
    <d v="2024-06-02T00:00:00"/>
    <d v="2025-05-28T00:00:00"/>
    <d v="2024-06-02T00:00:00"/>
    <d v="2025-05-28T00:00:00"/>
  </r>
  <r>
    <x v="2124"/>
    <n v="38328"/>
    <x v="148"/>
    <n v="71397"/>
    <n v="38659"/>
    <n v="232"/>
    <n v="74"/>
    <n v="32791.03"/>
    <n v="103.22"/>
    <n v="1.39"/>
    <n v="443.12"/>
    <n v="42659"/>
    <n v="848"/>
    <n v="115"/>
    <n v="4703.53"/>
    <n v="37735.120000000003"/>
    <d v="2024-10-13T00:00:00"/>
    <d v="2025-05-19T00:00:00"/>
    <d v="2024-10-13T00:00:00"/>
    <d v="2025-05-19T00:00:00"/>
  </r>
  <r>
    <x v="2125"/>
    <n v="86139"/>
    <x v="178"/>
    <n v="71148"/>
    <n v="7603"/>
    <n v="685"/>
    <n v="637"/>
    <n v="68029.37"/>
    <n v="815.28"/>
    <n v="1.28"/>
    <n v="106.8"/>
    <n v="7649"/>
    <n v="1504"/>
    <n v="860"/>
    <n v="896.8"/>
    <n v="77640.09"/>
    <d v="2024-12-29T00:00:00"/>
    <d v="2025-05-25T00:00:00"/>
    <d v="2024-12-29T00:00:00"/>
    <d v="2025-05-25T00:00:00"/>
  </r>
  <r>
    <x v="2126"/>
    <n v="35930"/>
    <x v="549"/>
    <n v="69509"/>
    <n v="35485"/>
    <n v="2896"/>
    <n v="32"/>
    <n v="491.02"/>
    <n v="939.38"/>
    <n v="29.36"/>
    <n v="15.34"/>
    <n v="38491"/>
    <n v="3008"/>
    <n v="334"/>
    <n v="1990.26"/>
    <n v="5458.63"/>
    <d v="2025-04-17T00:00:00"/>
    <d v="2025-05-11T00:00:00"/>
    <d v="2025-04-17T00:00:00"/>
    <d v="2025-05-11T00:00:00"/>
  </r>
  <r>
    <x v="2127"/>
    <n v="74669"/>
    <x v="203"/>
    <n v="47602"/>
    <n v="41286"/>
    <n v="1770"/>
    <n v="724"/>
    <n v="59252.82"/>
    <n v="72.14"/>
    <n v="0.1"/>
    <n v="81.84"/>
    <n v="46192"/>
    <n v="2351"/>
    <n v="1206"/>
    <n v="315.47000000000003"/>
    <n v="64680.07"/>
    <d v="2024-09-14T00:00:00"/>
    <d v="2025-05-02T00:00:00"/>
    <d v="2024-09-14T00:00:00"/>
    <d v="2025-05-02T00:00:00"/>
  </r>
  <r>
    <x v="2128"/>
    <n v="97652"/>
    <x v="774"/>
    <n v="49806"/>
    <n v="40280"/>
    <n v="4444"/>
    <n v="676"/>
    <n v="32588.25"/>
    <n v="557.99"/>
    <n v="0.83"/>
    <n v="48.21"/>
    <n v="42262"/>
    <n v="4834"/>
    <n v="1156"/>
    <n v="973.15"/>
    <n v="41496.67"/>
    <d v="2025-01-23T00:00:00"/>
    <d v="2025-05-19T00:00:00"/>
    <d v="2025-01-23T00:00:00"/>
    <d v="2025-05-19T00:00:00"/>
  </r>
  <r>
    <x v="2129"/>
    <n v="73482"/>
    <x v="861"/>
    <n v="68197"/>
    <n v="12658"/>
    <n v="1702"/>
    <n v="722"/>
    <n v="207988.1"/>
    <n v="647.83000000000004"/>
    <n v="0.9"/>
    <n v="288.07"/>
    <n v="20222"/>
    <n v="2373"/>
    <n v="876"/>
    <n v="1728.28"/>
    <n v="212340.56"/>
    <d v="2025-04-20T00:00:00"/>
    <d v="2025-05-14T00:00:00"/>
    <d v="2025-04-20T00:00:00"/>
    <d v="2025-05-14T00:00:00"/>
  </r>
  <r>
    <x v="2130"/>
    <n v="74612"/>
    <x v="862"/>
    <n v="40248"/>
    <n v="47488"/>
    <n v="4937"/>
    <n v="293"/>
    <n v="97516.51"/>
    <n v="944.69"/>
    <n v="3.22"/>
    <n v="332.82"/>
    <n v="53289"/>
    <n v="5638"/>
    <n v="398"/>
    <n v="3531.04"/>
    <n v="97808.72"/>
    <d v="2024-07-11T00:00:00"/>
    <d v="2025-05-04T00:00:00"/>
    <d v="2024-07-11T00:00:00"/>
    <d v="2025-05-04T00:00:00"/>
  </r>
  <r>
    <x v="2131"/>
    <n v="81886"/>
    <x v="168"/>
    <n v="65495"/>
    <n v="6987"/>
    <n v="4730"/>
    <n v="839"/>
    <n v="184232.24"/>
    <n v="969.93"/>
    <n v="1.1599999999999999"/>
    <n v="219.59"/>
    <n v="9488"/>
    <n v="5667"/>
    <n v="871"/>
    <n v="3241.03"/>
    <n v="186535.71"/>
    <d v="2024-11-21T00:00:00"/>
    <d v="2025-05-12T00:00:00"/>
    <d v="2024-11-21T00:00:00"/>
    <d v="2025-05-12T00:00:00"/>
  </r>
  <r>
    <x v="2132"/>
    <n v="52616"/>
    <x v="429"/>
    <n v="97426"/>
    <n v="11723"/>
    <n v="400"/>
    <n v="8"/>
    <n v="3909.73"/>
    <n v="699.26"/>
    <n v="87.41"/>
    <n v="488.72"/>
    <n v="15469"/>
    <n v="498"/>
    <n v="155"/>
    <n v="1844.67"/>
    <n v="12824.61"/>
    <d v="2024-07-25T00:00:00"/>
    <d v="2025-05-27T00:00:00"/>
    <d v="2024-07-25T00:00:00"/>
    <d v="2025-05-27T00:00:00"/>
  </r>
  <r>
    <x v="2133"/>
    <n v="78914"/>
    <x v="863"/>
    <n v="66397"/>
    <n v="8266"/>
    <n v="1073"/>
    <n v="638"/>
    <n v="309770.40999999997"/>
    <n v="656.78"/>
    <n v="1.03"/>
    <n v="485.53"/>
    <n v="11541"/>
    <n v="2049"/>
    <n v="733"/>
    <n v="2052.09"/>
    <n v="316274.83"/>
    <d v="2025-02-15T00:00:00"/>
    <d v="2025-05-05T00:00:00"/>
    <d v="2025-02-15T00:00:00"/>
    <d v="2025-05-05T00:00:00"/>
  </r>
  <r>
    <x v="2134"/>
    <n v="35604"/>
    <x v="812"/>
    <n v="44612"/>
    <n v="49602"/>
    <n v="4151"/>
    <n v="345"/>
    <n v="98493.84"/>
    <n v="651.63"/>
    <n v="1.89"/>
    <n v="285.49"/>
    <n v="58965"/>
    <n v="4849"/>
    <n v="365"/>
    <n v="4089.57"/>
    <n v="108237.67"/>
    <d v="2024-12-25T00:00:00"/>
    <d v="2025-05-27T00:00:00"/>
    <d v="2024-12-25T00:00:00"/>
    <d v="2025-05-27T00:00:00"/>
  </r>
  <r>
    <x v="2135"/>
    <n v="52137"/>
    <x v="769"/>
    <n v="45573"/>
    <n v="17334"/>
    <n v="1372"/>
    <n v="350"/>
    <n v="120180.4"/>
    <n v="195.37"/>
    <n v="0.56000000000000005"/>
    <n v="343.37"/>
    <n v="22012"/>
    <n v="1616"/>
    <n v="387"/>
    <n v="3772.46"/>
    <n v="127018.63"/>
    <d v="2024-11-08T00:00:00"/>
    <d v="2025-05-02T00:00:00"/>
    <d v="2024-11-08T00:00:00"/>
    <d v="2025-05-02T00:00:00"/>
  </r>
  <r>
    <x v="2136"/>
    <n v="69592"/>
    <x v="864"/>
    <n v="63581"/>
    <n v="29417"/>
    <n v="4688"/>
    <n v="706"/>
    <n v="268311.21000000002"/>
    <n v="917.85"/>
    <n v="1.3"/>
    <n v="380.04"/>
    <n v="31354"/>
    <n v="4891"/>
    <n v="1056"/>
    <n v="5352.8"/>
    <n v="270696.11"/>
    <d v="2024-08-10T00:00:00"/>
    <d v="2025-05-19T00:00:00"/>
    <d v="2024-08-10T00:00:00"/>
    <d v="2025-05-19T00:00:00"/>
  </r>
  <r>
    <x v="2137"/>
    <n v="42172"/>
    <x v="339"/>
    <n v="74857"/>
    <n v="10911"/>
    <n v="3946"/>
    <n v="957"/>
    <n v="178783.35999999999"/>
    <n v="883.6"/>
    <n v="0.92"/>
    <n v="186.82"/>
    <n v="13457"/>
    <n v="4610"/>
    <n v="1221"/>
    <n v="1967.87"/>
    <n v="188720.22"/>
    <d v="2024-10-27T00:00:00"/>
    <d v="2025-05-23T00:00:00"/>
    <d v="2024-10-27T00:00:00"/>
    <d v="2025-05-23T00:00:00"/>
  </r>
  <r>
    <x v="2138"/>
    <n v="35322"/>
    <x v="179"/>
    <n v="41191"/>
    <n v="37581"/>
    <n v="4291"/>
    <n v="380"/>
    <n v="119586.53"/>
    <n v="201.8"/>
    <n v="0.53"/>
    <n v="314.7"/>
    <n v="44727"/>
    <n v="5234"/>
    <n v="515"/>
    <n v="1946.59"/>
    <n v="127466.23"/>
    <d v="2024-10-21T00:00:00"/>
    <d v="2025-05-30T00:00:00"/>
    <d v="2024-10-21T00:00:00"/>
    <d v="2025-05-30T00:00:00"/>
  </r>
  <r>
    <x v="2139"/>
    <n v="44795"/>
    <x v="413"/>
    <n v="88826"/>
    <n v="3738"/>
    <n v="331"/>
    <n v="178"/>
    <n v="25613.95"/>
    <n v="116.42"/>
    <n v="0.65"/>
    <n v="143.9"/>
    <n v="5306"/>
    <n v="605"/>
    <n v="318"/>
    <n v="490.6"/>
    <n v="32243.47"/>
    <d v="2024-11-24T00:00:00"/>
    <d v="2025-05-26T00:00:00"/>
    <d v="2024-11-24T00:00:00"/>
    <d v="2025-05-26T00:00:00"/>
  </r>
  <r>
    <x v="2140"/>
    <n v="94080"/>
    <x v="717"/>
    <n v="69293"/>
    <n v="16583"/>
    <n v="4580"/>
    <n v="985"/>
    <n v="266805.48"/>
    <n v="423.56"/>
    <n v="0.43"/>
    <n v="270.87"/>
    <n v="23320"/>
    <n v="5072"/>
    <n v="1455"/>
    <n v="4108.3900000000003"/>
    <n v="270204.2"/>
    <d v="2024-11-02T00:00:00"/>
    <d v="2025-05-04T00:00:00"/>
    <d v="2024-11-02T00:00:00"/>
    <d v="2025-05-04T00:00:00"/>
  </r>
  <r>
    <x v="2141"/>
    <n v="39708"/>
    <x v="104"/>
    <n v="32986"/>
    <n v="48226"/>
    <n v="3792"/>
    <n v="806"/>
    <n v="130356.85"/>
    <n v="939"/>
    <n v="1.17"/>
    <n v="161.72999999999999"/>
    <n v="51694"/>
    <n v="4300"/>
    <n v="1230"/>
    <n v="2347.12"/>
    <n v="138350.12"/>
    <d v="2024-11-18T00:00:00"/>
    <d v="2025-05-28T00:00:00"/>
    <d v="2024-11-18T00:00:00"/>
    <d v="2025-05-28T00:00:00"/>
  </r>
  <r>
    <x v="2142"/>
    <n v="45919"/>
    <x v="321"/>
    <n v="52900"/>
    <n v="37894"/>
    <n v="2272"/>
    <n v="366"/>
    <n v="100782.03"/>
    <n v="431.39"/>
    <n v="1.18"/>
    <n v="275.36"/>
    <n v="43134"/>
    <n v="3013"/>
    <n v="464"/>
    <n v="4160.03"/>
    <n v="101084.77"/>
    <d v="2024-09-30T00:00:00"/>
    <d v="2025-05-30T00:00:00"/>
    <d v="2024-09-30T00:00:00"/>
    <d v="2025-05-30T00:00:00"/>
  </r>
  <r>
    <x v="2143"/>
    <n v="68381"/>
    <x v="793"/>
    <n v="43515"/>
    <n v="42265"/>
    <n v="1390"/>
    <n v="127"/>
    <n v="56382.25"/>
    <n v="552.13"/>
    <n v="4.3499999999999996"/>
    <n v="443.95"/>
    <n v="51337"/>
    <n v="1426"/>
    <n v="436"/>
    <n v="4327.2700000000004"/>
    <n v="56861.91"/>
    <d v="2024-06-30T00:00:00"/>
    <d v="2025-05-15T00:00:00"/>
    <d v="2024-06-30T00:00:00"/>
    <d v="2025-05-15T00:00:00"/>
  </r>
  <r>
    <x v="2144"/>
    <n v="38941"/>
    <x v="865"/>
    <n v="55019"/>
    <n v="16279"/>
    <n v="2052"/>
    <n v="204"/>
    <n v="100426.76"/>
    <n v="243.1"/>
    <n v="1.19"/>
    <n v="492.29"/>
    <n v="18025"/>
    <n v="2906"/>
    <n v="234"/>
    <n v="2400.9899999999998"/>
    <n v="102582.81"/>
    <d v="2025-02-16T00:00:00"/>
    <d v="2025-05-14T00:00:00"/>
    <d v="2025-02-16T00:00:00"/>
    <d v="2025-05-14T00:00:00"/>
  </r>
  <r>
    <x v="2145"/>
    <n v="42466"/>
    <x v="330"/>
    <n v="39550"/>
    <n v="35894"/>
    <n v="2697"/>
    <n v="110"/>
    <n v="42538.95"/>
    <n v="596.08000000000004"/>
    <n v="5.42"/>
    <n v="386.72"/>
    <n v="39265"/>
    <n v="3069"/>
    <n v="234"/>
    <n v="3416.62"/>
    <n v="49262.99"/>
    <d v="2025-01-23T00:00:00"/>
    <d v="2025-05-29T00:00:00"/>
    <d v="2025-01-23T00:00:00"/>
    <d v="2025-05-29T00:00:00"/>
  </r>
  <r>
    <x v="2146"/>
    <n v="83818"/>
    <x v="445"/>
    <n v="85123"/>
    <n v="27025"/>
    <n v="3390"/>
    <n v="569"/>
    <n v="159444.43"/>
    <n v="781.79"/>
    <n v="1.37"/>
    <n v="280.22000000000003"/>
    <n v="28701"/>
    <n v="4012"/>
    <n v="731"/>
    <n v="3323.98"/>
    <n v="159936.43"/>
    <d v="2024-07-03T00:00:00"/>
    <d v="2025-05-08T00:00:00"/>
    <d v="2024-07-03T00:00:00"/>
    <d v="2025-05-08T00:00:00"/>
  </r>
  <r>
    <x v="2147"/>
    <n v="29431"/>
    <x v="521"/>
    <n v="63370"/>
    <n v="2437"/>
    <n v="35"/>
    <n v="28"/>
    <n v="6589.24"/>
    <n v="228.19"/>
    <n v="8.15"/>
    <n v="235.33"/>
    <n v="8300"/>
    <n v="414"/>
    <n v="288"/>
    <n v="619.87"/>
    <n v="9722.99"/>
    <d v="2025-04-02T00:00:00"/>
    <d v="2025-05-12T00:00:00"/>
    <d v="2025-04-02T00:00:00"/>
    <d v="2025-05-12T00:00:00"/>
  </r>
  <r>
    <x v="2148"/>
    <n v="79600"/>
    <x v="111"/>
    <n v="60593"/>
    <n v="45387"/>
    <n v="4130"/>
    <n v="545"/>
    <n v="210483.4"/>
    <n v="558.46"/>
    <n v="1.02"/>
    <n v="386.21"/>
    <n v="48309"/>
    <n v="4258"/>
    <n v="860"/>
    <n v="1742.28"/>
    <n v="219245.03"/>
    <d v="2024-06-20T00:00:00"/>
    <d v="2025-05-29T00:00:00"/>
    <d v="2024-06-20T00:00:00"/>
    <d v="2025-05-29T00:00:00"/>
  </r>
  <r>
    <x v="2149"/>
    <n v="77454"/>
    <x v="157"/>
    <n v="36959"/>
    <n v="43215"/>
    <n v="4813"/>
    <n v="146"/>
    <n v="3473.37"/>
    <n v="404.49"/>
    <n v="2.77"/>
    <n v="23.79"/>
    <n v="43348"/>
    <n v="5276"/>
    <n v="497"/>
    <n v="760.22"/>
    <n v="8569.06"/>
    <d v="2025-03-02T00:00:00"/>
    <d v="2025-05-18T00:00:00"/>
    <d v="2025-03-02T00:00:00"/>
    <d v="2025-05-18T00:00:00"/>
  </r>
  <r>
    <x v="2150"/>
    <n v="79851"/>
    <x v="240"/>
    <n v="86536"/>
    <n v="14548"/>
    <n v="2032"/>
    <n v="727"/>
    <n v="298155.74"/>
    <n v="858.76"/>
    <n v="1.18"/>
    <n v="410.12"/>
    <n v="17194"/>
    <n v="2627"/>
    <n v="950"/>
    <n v="1174.3599999999999"/>
    <n v="307055.83"/>
    <d v="2024-11-09T00:00:00"/>
    <d v="2025-05-30T00:00:00"/>
    <d v="2024-11-09T00:00:00"/>
    <d v="2025-05-30T00:00:00"/>
  </r>
  <r>
    <x v="2151"/>
    <n v="65820"/>
    <x v="851"/>
    <n v="63218"/>
    <n v="10490"/>
    <n v="4596"/>
    <n v="204"/>
    <n v="53061.43"/>
    <n v="526.59"/>
    <n v="2.58"/>
    <n v="260.11"/>
    <n v="14298"/>
    <n v="4856"/>
    <n v="683"/>
    <n v="3528.78"/>
    <n v="58193.37"/>
    <d v="2025-02-03T00:00:00"/>
    <d v="2025-05-06T00:00:00"/>
    <d v="2025-02-03T00:00:00"/>
    <d v="2025-05-06T00:00:00"/>
  </r>
  <r>
    <x v="2152"/>
    <n v="49590"/>
    <x v="725"/>
    <n v="81517"/>
    <n v="29556"/>
    <n v="1619"/>
    <n v="625"/>
    <n v="267996.73"/>
    <n v="521.59"/>
    <n v="0.83"/>
    <n v="428.79"/>
    <n v="39110"/>
    <n v="2322"/>
    <n v="803"/>
    <n v="1575.31"/>
    <n v="271184.42"/>
    <d v="2024-07-08T00:00:00"/>
    <d v="2025-05-07T00:00:00"/>
    <d v="2024-07-08T00:00:00"/>
    <d v="2025-05-07T00:00:00"/>
  </r>
  <r>
    <x v="2153"/>
    <n v="57705"/>
    <x v="618"/>
    <n v="47615"/>
    <n v="45528"/>
    <n v="1757"/>
    <n v="510"/>
    <n v="24104.74"/>
    <n v="643.27"/>
    <n v="1.26"/>
    <n v="47.26"/>
    <n v="49964"/>
    <n v="2688"/>
    <n v="573"/>
    <n v="1729.73"/>
    <n v="31667.62"/>
    <d v="2024-09-01T00:00:00"/>
    <d v="2025-05-04T00:00:00"/>
    <d v="2024-09-01T00:00:00"/>
    <d v="2025-05-04T00:00:00"/>
  </r>
  <r>
    <x v="2154"/>
    <n v="24418"/>
    <x v="54"/>
    <n v="72164"/>
    <n v="2486"/>
    <n v="356"/>
    <n v="193"/>
    <n v="71667.97"/>
    <n v="740"/>
    <n v="3.83"/>
    <n v="371.34"/>
    <n v="8284"/>
    <n v="601"/>
    <n v="437"/>
    <n v="2767.59"/>
    <n v="76618.63"/>
    <d v="2025-02-16T00:00:00"/>
    <d v="2025-05-17T00:00:00"/>
    <d v="2025-02-16T00:00:00"/>
    <d v="2025-05-17T00:00:00"/>
  </r>
  <r>
    <x v="2155"/>
    <n v="20132"/>
    <x v="384"/>
    <n v="45556"/>
    <n v="18254"/>
    <n v="2106"/>
    <n v="63"/>
    <n v="12501.54"/>
    <n v="578.12"/>
    <n v="9.18"/>
    <n v="198.44"/>
    <n v="22256"/>
    <n v="2318"/>
    <n v="67"/>
    <n v="1859.58"/>
    <n v="16832.169999999998"/>
    <d v="2024-12-16T00:00:00"/>
    <d v="2025-05-07T00:00:00"/>
    <d v="2024-12-16T00:00:00"/>
    <d v="2025-05-07T00:00:00"/>
  </r>
  <r>
    <x v="2156"/>
    <n v="21265"/>
    <x v="817"/>
    <n v="52807"/>
    <n v="31643"/>
    <n v="372"/>
    <n v="237"/>
    <n v="65188.38"/>
    <n v="687.5"/>
    <n v="2.9"/>
    <n v="275.06"/>
    <n v="40148"/>
    <n v="884"/>
    <n v="407"/>
    <n v="4626.67"/>
    <n v="73970.8"/>
    <d v="2024-11-12T00:00:00"/>
    <d v="2025-05-17T00:00:00"/>
    <d v="2024-11-12T00:00:00"/>
    <d v="2025-05-17T00:00:00"/>
  </r>
  <r>
    <x v="2157"/>
    <n v="79133"/>
    <x v="705"/>
    <n v="97929"/>
    <n v="12302"/>
    <n v="3704"/>
    <n v="232"/>
    <n v="45382.45"/>
    <n v="149.77000000000001"/>
    <n v="0.65"/>
    <n v="195.61"/>
    <n v="21398"/>
    <n v="3970"/>
    <n v="716"/>
    <n v="5134.3599999999997"/>
    <n v="53094.12"/>
    <d v="2024-07-08T00:00:00"/>
    <d v="2025-05-29T00:00:00"/>
    <d v="2024-07-08T00:00:00"/>
    <d v="2025-05-29T00:00:00"/>
  </r>
  <r>
    <x v="2158"/>
    <n v="79951"/>
    <x v="105"/>
    <n v="48507"/>
    <n v="18735"/>
    <n v="4681"/>
    <n v="693"/>
    <n v="246692.33"/>
    <n v="507.34"/>
    <n v="0.73"/>
    <n v="355.98"/>
    <n v="22761"/>
    <n v="5664"/>
    <n v="906"/>
    <n v="790.61"/>
    <n v="247583.33"/>
    <d v="2024-06-03T00:00:00"/>
    <d v="2025-05-04T00:00:00"/>
    <d v="2024-06-03T00:00:00"/>
    <d v="2025-05-04T00:00:00"/>
  </r>
  <r>
    <x v="2159"/>
    <n v="81731"/>
    <x v="316"/>
    <n v="73061"/>
    <n v="3716"/>
    <n v="1389"/>
    <n v="597"/>
    <n v="175099.79"/>
    <n v="591.85"/>
    <n v="0.99"/>
    <n v="293.3"/>
    <n v="5677"/>
    <n v="1548"/>
    <n v="994"/>
    <n v="4528.8100000000004"/>
    <n v="178283.29"/>
    <d v="2025-01-07T00:00:00"/>
    <d v="2025-05-21T00:00:00"/>
    <d v="2025-01-07T00:00:00"/>
    <d v="2025-05-21T00:00:00"/>
  </r>
  <r>
    <x v="2160"/>
    <n v="39628"/>
    <x v="433"/>
    <n v="44678"/>
    <n v="39315"/>
    <n v="1911"/>
    <n v="578"/>
    <n v="211108.91"/>
    <n v="534.11"/>
    <n v="0.92"/>
    <n v="365.24"/>
    <n v="48296"/>
    <n v="2253"/>
    <n v="773"/>
    <n v="4230.38"/>
    <n v="211481.84"/>
    <d v="2024-08-31T00:00:00"/>
    <d v="2025-05-16T00:00:00"/>
    <d v="2024-08-31T00:00:00"/>
    <d v="2025-05-16T00:00:00"/>
  </r>
  <r>
    <x v="2161"/>
    <n v="85708"/>
    <x v="57"/>
    <n v="47270"/>
    <n v="28608"/>
    <n v="4378"/>
    <n v="357"/>
    <n v="110565.47"/>
    <n v="667.43"/>
    <n v="1.87"/>
    <n v="309.70999999999998"/>
    <n v="28868"/>
    <n v="4658"/>
    <n v="685"/>
    <n v="1946.56"/>
    <n v="119495.15"/>
    <d v="2025-03-08T00:00:00"/>
    <d v="2025-05-02T00:00:00"/>
    <d v="2025-03-08T00:00:00"/>
    <d v="2025-05-02T00:00:00"/>
  </r>
  <r>
    <x v="2162"/>
    <n v="69974"/>
    <x v="641"/>
    <n v="95702"/>
    <n v="21810"/>
    <n v="4341"/>
    <n v="31"/>
    <n v="10087.25"/>
    <n v="512.58000000000004"/>
    <n v="16.53"/>
    <n v="325.39999999999998"/>
    <n v="29568"/>
    <n v="4848"/>
    <n v="487"/>
    <n v="3686.48"/>
    <n v="17503.07"/>
    <d v="2025-04-20T00:00:00"/>
    <d v="2025-05-07T00:00:00"/>
    <d v="2025-04-20T00:00:00"/>
    <d v="2025-05-07T00:00:00"/>
  </r>
  <r>
    <x v="2163"/>
    <n v="32016"/>
    <x v="619"/>
    <n v="78183"/>
    <n v="5244"/>
    <n v="115"/>
    <n v="68"/>
    <n v="910.58"/>
    <n v="542.01"/>
    <n v="7.97"/>
    <n v="13.39"/>
    <n v="5328"/>
    <n v="1102"/>
    <n v="503"/>
    <n v="4713.42"/>
    <n v="2087.39"/>
    <d v="2024-08-17T00:00:00"/>
    <d v="2025-05-14T00:00:00"/>
    <d v="2024-08-17T00:00:00"/>
    <d v="2025-05-14T00:00:00"/>
  </r>
  <r>
    <x v="2164"/>
    <n v="58463"/>
    <x v="233"/>
    <n v="79305"/>
    <n v="10153"/>
    <n v="2822"/>
    <n v="270"/>
    <n v="125993.18"/>
    <n v="704.23"/>
    <n v="2.61"/>
    <n v="466.64"/>
    <n v="10723"/>
    <n v="3576"/>
    <n v="598"/>
    <n v="2353.62"/>
    <n v="127108.41"/>
    <d v="2025-03-03T00:00:00"/>
    <d v="2025-05-12T00:00:00"/>
    <d v="2025-03-03T00:00:00"/>
    <d v="2025-05-12T00:00:00"/>
  </r>
  <r>
    <x v="2165"/>
    <n v="30301"/>
    <x v="831"/>
    <n v="85001"/>
    <n v="48859"/>
    <n v="3665"/>
    <n v="987"/>
    <n v="341516.24"/>
    <n v="954.95"/>
    <n v="0.97"/>
    <n v="346.01"/>
    <n v="58395"/>
    <n v="4558"/>
    <n v="1069"/>
    <n v="1972.6"/>
    <n v="348510.95"/>
    <d v="2024-11-05T00:00:00"/>
    <d v="2025-05-20T00:00:00"/>
    <d v="2024-11-05T00:00:00"/>
    <d v="2025-05-20T00:00:00"/>
  </r>
  <r>
    <x v="2166"/>
    <n v="96418"/>
    <x v="668"/>
    <n v="67424"/>
    <n v="9011"/>
    <n v="4325"/>
    <n v="698"/>
    <n v="10361.85"/>
    <n v="292.22000000000003"/>
    <n v="0.42"/>
    <n v="14.85"/>
    <n v="18242"/>
    <n v="4733"/>
    <n v="1013"/>
    <n v="3721.42"/>
    <n v="19517.28"/>
    <d v="2025-04-15T00:00:00"/>
    <d v="2025-05-01T00:00:00"/>
    <d v="2025-04-15T00:00:00"/>
    <d v="2025-05-01T00:00:00"/>
  </r>
  <r>
    <x v="2167"/>
    <n v="37511"/>
    <x v="553"/>
    <n v="84588"/>
    <n v="42166"/>
    <n v="3849"/>
    <n v="975"/>
    <n v="224273.72"/>
    <n v="798.58"/>
    <n v="0.82"/>
    <n v="230.02"/>
    <n v="48972"/>
    <n v="4003"/>
    <n v="1333"/>
    <n v="5473.21"/>
    <n v="230419.48"/>
    <d v="2025-03-02T00:00:00"/>
    <d v="2025-05-23T00:00:00"/>
    <d v="2025-03-02T00:00:00"/>
    <d v="2025-05-23T00:00:00"/>
  </r>
  <r>
    <x v="2168"/>
    <n v="88260"/>
    <x v="29"/>
    <n v="65303"/>
    <n v="10640"/>
    <n v="4871"/>
    <n v="156"/>
    <n v="70874.98"/>
    <n v="512.72"/>
    <n v="3.29"/>
    <n v="454.33"/>
    <n v="13529"/>
    <n v="5515"/>
    <n v="280"/>
    <n v="3486.08"/>
    <n v="78385.98"/>
    <d v="2024-07-06T00:00:00"/>
    <d v="2025-05-07T00:00:00"/>
    <d v="2024-07-06T00:00:00"/>
    <d v="2025-05-07T00:00:00"/>
  </r>
  <r>
    <x v="2169"/>
    <n v="88624"/>
    <x v="866"/>
    <n v="71456"/>
    <n v="43476"/>
    <n v="482"/>
    <n v="352"/>
    <n v="95036.88"/>
    <n v="559.73"/>
    <n v="1.59"/>
    <n v="269.99"/>
    <n v="47788"/>
    <n v="677"/>
    <n v="552"/>
    <n v="2552.9299999999998"/>
    <n v="98938.02"/>
    <d v="2025-01-13T00:00:00"/>
    <d v="2025-05-12T00:00:00"/>
    <d v="2025-01-13T00:00:00"/>
    <d v="2025-05-12T00:00:00"/>
  </r>
  <r>
    <x v="2170"/>
    <n v="61078"/>
    <x v="817"/>
    <n v="66264"/>
    <n v="34984"/>
    <n v="2893"/>
    <n v="841"/>
    <n v="93181.759999999995"/>
    <n v="170.7"/>
    <n v="0.2"/>
    <n v="110.8"/>
    <n v="36439"/>
    <n v="3612"/>
    <n v="1273"/>
    <n v="3305.95"/>
    <n v="101390.43"/>
    <d v="2024-12-17T00:00:00"/>
    <d v="2025-05-25T00:00:00"/>
    <d v="2024-12-17T00:00:00"/>
    <d v="2025-05-25T00:00:00"/>
  </r>
  <r>
    <x v="2171"/>
    <n v="85294"/>
    <x v="598"/>
    <n v="98007"/>
    <n v="41577"/>
    <n v="377"/>
    <n v="105"/>
    <n v="29772.46"/>
    <n v="419.21"/>
    <n v="3.99"/>
    <n v="283.55"/>
    <n v="45389"/>
    <n v="524"/>
    <n v="458"/>
    <n v="1345.59"/>
    <n v="33294.92"/>
    <d v="2024-07-04T00:00:00"/>
    <d v="2025-05-02T00:00:00"/>
    <d v="2024-07-04T00:00:00"/>
    <d v="2025-05-02T00:00:00"/>
  </r>
  <r>
    <x v="2172"/>
    <n v="53668"/>
    <x v="236"/>
    <n v="32770"/>
    <n v="44808"/>
    <n v="960"/>
    <n v="535"/>
    <n v="79927.61"/>
    <n v="99.34"/>
    <n v="0.19"/>
    <n v="149.4"/>
    <n v="45065"/>
    <n v="1157"/>
    <n v="587"/>
    <n v="1737.95"/>
    <n v="83027.77"/>
    <d v="2024-07-03T00:00:00"/>
    <d v="2025-05-13T00:00:00"/>
    <d v="2024-07-03T00:00:00"/>
    <d v="2025-05-13T00:00:00"/>
  </r>
  <r>
    <x v="2173"/>
    <n v="35011"/>
    <x v="213"/>
    <n v="61254"/>
    <n v="33665"/>
    <n v="2924"/>
    <n v="282"/>
    <n v="119825.01"/>
    <n v="575.79999999999995"/>
    <n v="2.04"/>
    <n v="424.91"/>
    <n v="38764"/>
    <n v="3223"/>
    <n v="409"/>
    <n v="2659.78"/>
    <n v="123334.73"/>
    <d v="2024-08-24T00:00:00"/>
    <d v="2025-05-07T00:00:00"/>
    <d v="2024-08-24T00:00:00"/>
    <d v="2025-05-07T00:00:00"/>
  </r>
  <r>
    <x v="2174"/>
    <n v="96412"/>
    <x v="54"/>
    <n v="67174"/>
    <n v="46433"/>
    <n v="3609"/>
    <n v="856"/>
    <n v="108853.88"/>
    <n v="935.22"/>
    <n v="1.0900000000000001"/>
    <n v="127.17"/>
    <n v="52084"/>
    <n v="4139"/>
    <n v="868"/>
    <n v="5919.43"/>
    <n v="116666.42"/>
    <d v="2024-11-04T00:00:00"/>
    <d v="2025-05-03T00:00:00"/>
    <d v="2024-11-04T00:00:00"/>
    <d v="2025-05-03T00:00:00"/>
  </r>
  <r>
    <x v="2175"/>
    <n v="74575"/>
    <x v="352"/>
    <n v="55130"/>
    <n v="27216"/>
    <n v="4987"/>
    <n v="577"/>
    <n v="225046.38"/>
    <n v="711.48"/>
    <n v="1.23"/>
    <n v="390.03"/>
    <n v="34545"/>
    <n v="5959"/>
    <n v="906"/>
    <n v="5146.07"/>
    <n v="231461.61"/>
    <d v="2025-04-08T00:00:00"/>
    <d v="2025-05-25T00:00:00"/>
    <d v="2025-04-08T00:00:00"/>
    <d v="2025-05-25T00:00:00"/>
  </r>
  <r>
    <x v="2176"/>
    <n v="95191"/>
    <x v="843"/>
    <n v="77674"/>
    <n v="15379"/>
    <n v="4956"/>
    <n v="119"/>
    <n v="33081.040000000001"/>
    <n v="129.01"/>
    <n v="1.08"/>
    <n v="277.99"/>
    <n v="16951"/>
    <n v="5934"/>
    <n v="215"/>
    <n v="3428.87"/>
    <n v="42344.57"/>
    <d v="2025-02-22T00:00:00"/>
    <d v="2025-05-02T00:00:00"/>
    <d v="2025-02-22T00:00:00"/>
    <d v="2025-05-02T00:00:00"/>
  </r>
  <r>
    <x v="2177"/>
    <n v="31920"/>
    <x v="353"/>
    <n v="60643"/>
    <n v="29727"/>
    <n v="2710"/>
    <n v="75"/>
    <n v="15712.28"/>
    <n v="83.18"/>
    <n v="1.1100000000000001"/>
    <n v="209.5"/>
    <n v="34106"/>
    <n v="3609"/>
    <n v="116"/>
    <n v="2140.5100000000002"/>
    <n v="22589.71"/>
    <d v="2024-07-13T00:00:00"/>
    <d v="2025-05-06T00:00:00"/>
    <d v="2024-07-13T00:00:00"/>
    <d v="2025-05-06T00:00:00"/>
  </r>
  <r>
    <x v="2178"/>
    <n v="96424"/>
    <x v="369"/>
    <n v="72476"/>
    <n v="44753"/>
    <n v="4334"/>
    <n v="805"/>
    <n v="243449.17"/>
    <n v="143.58000000000001"/>
    <n v="0.18"/>
    <n v="302.42"/>
    <n v="53063"/>
    <n v="4944"/>
    <n v="1154"/>
    <n v="567.91"/>
    <n v="244692.19"/>
    <d v="2024-12-06T00:00:00"/>
    <d v="2025-05-27T00:00:00"/>
    <d v="2024-12-06T00:00:00"/>
    <d v="2025-05-27T00:00:00"/>
  </r>
  <r>
    <x v="2179"/>
    <n v="81262"/>
    <x v="867"/>
    <n v="85544"/>
    <n v="27661"/>
    <n v="4806"/>
    <n v="505"/>
    <n v="142511.37"/>
    <n v="367.05"/>
    <n v="0.73"/>
    <n v="282.2"/>
    <n v="30708"/>
    <n v="4986"/>
    <n v="525"/>
    <n v="5063.01"/>
    <n v="148728.65"/>
    <d v="2025-04-06T00:00:00"/>
    <d v="2025-05-03T00:00:00"/>
    <d v="2025-04-06T00:00:00"/>
    <d v="2025-05-03T00:00:00"/>
  </r>
  <r>
    <x v="2180"/>
    <n v="82306"/>
    <x v="718"/>
    <n v="59230"/>
    <n v="25269"/>
    <n v="2456"/>
    <n v="748"/>
    <n v="107302.97"/>
    <n v="824.96"/>
    <n v="1.1000000000000001"/>
    <n v="143.44999999999999"/>
    <n v="31564"/>
    <n v="3311"/>
    <n v="851"/>
    <n v="5220.3"/>
    <n v="111336.79"/>
    <d v="2024-07-29T00:00:00"/>
    <d v="2025-05-19T00:00:00"/>
    <d v="2024-07-29T00:00:00"/>
    <d v="2025-05-19T00:00:00"/>
  </r>
  <r>
    <x v="2181"/>
    <n v="33834"/>
    <x v="839"/>
    <n v="38921"/>
    <n v="29073"/>
    <n v="4276"/>
    <n v="849"/>
    <n v="408410.7"/>
    <n v="205.02"/>
    <n v="0.24"/>
    <n v="481.05"/>
    <n v="31624"/>
    <n v="5052"/>
    <n v="1113"/>
    <n v="1950.59"/>
    <n v="411421.09"/>
    <d v="2025-02-17T00:00:00"/>
    <d v="2025-05-14T00:00:00"/>
    <d v="2025-02-17T00:00:00"/>
    <d v="2025-05-14T00:00:00"/>
  </r>
  <r>
    <x v="2182"/>
    <n v="60887"/>
    <x v="526"/>
    <n v="58777"/>
    <n v="43430"/>
    <n v="1670"/>
    <n v="527"/>
    <n v="83764.240000000005"/>
    <n v="71.459999999999994"/>
    <n v="0.14000000000000001"/>
    <n v="158.94999999999999"/>
    <n v="49016"/>
    <n v="2391"/>
    <n v="1021"/>
    <n v="531.25"/>
    <n v="85907.98"/>
    <d v="2024-07-16T00:00:00"/>
    <d v="2025-05-03T00:00:00"/>
    <d v="2024-07-16T00:00:00"/>
    <d v="2025-05-03T00:00:00"/>
  </r>
  <r>
    <x v="2183"/>
    <n v="33021"/>
    <x v="24"/>
    <n v="74001"/>
    <n v="19592"/>
    <n v="4349"/>
    <n v="312"/>
    <n v="12355.79"/>
    <n v="845.17"/>
    <n v="2.71"/>
    <n v="39.6"/>
    <n v="22342"/>
    <n v="4728"/>
    <n v="445"/>
    <n v="2301.0300000000002"/>
    <n v="16400.349999999999"/>
    <d v="2025-04-11T00:00:00"/>
    <d v="2025-05-07T00:00:00"/>
    <d v="2025-04-11T00:00:00"/>
    <d v="2025-05-07T00:00:00"/>
  </r>
  <r>
    <x v="2184"/>
    <n v="74596"/>
    <x v="98"/>
    <n v="79993"/>
    <n v="38843"/>
    <n v="3593"/>
    <n v="342"/>
    <n v="140859.74"/>
    <n v="732.44"/>
    <n v="2.14"/>
    <n v="411.87"/>
    <n v="45248"/>
    <n v="4341"/>
    <n v="648"/>
    <n v="2654.04"/>
    <n v="150409.04"/>
    <d v="2024-10-06T00:00:00"/>
    <d v="2025-05-16T00:00:00"/>
    <d v="2024-10-06T00:00:00"/>
    <d v="2025-05-16T00:00:00"/>
  </r>
  <r>
    <x v="2185"/>
    <n v="57386"/>
    <x v="327"/>
    <n v="92652"/>
    <n v="48836"/>
    <n v="3970"/>
    <n v="161"/>
    <n v="4026.85"/>
    <n v="941.17"/>
    <n v="5.85"/>
    <n v="25.01"/>
    <n v="49037"/>
    <n v="4385"/>
    <n v="172"/>
    <n v="2333.6999999999998"/>
    <n v="6252.52"/>
    <d v="2024-11-04T00:00:00"/>
    <d v="2025-05-06T00:00:00"/>
    <d v="2024-11-04T00:00:00"/>
    <d v="2025-05-06T00:00:00"/>
  </r>
  <r>
    <x v="2186"/>
    <n v="53973"/>
    <x v="336"/>
    <n v="66655"/>
    <n v="34598"/>
    <n v="440"/>
    <n v="177"/>
    <n v="45497.04"/>
    <n v="425.22"/>
    <n v="2.4"/>
    <n v="257.05"/>
    <n v="36872"/>
    <n v="795"/>
    <n v="470"/>
    <n v="907.55"/>
    <n v="48534.34"/>
    <d v="2025-04-16T00:00:00"/>
    <d v="2025-05-18T00:00:00"/>
    <d v="2025-04-16T00:00:00"/>
    <d v="2025-05-18T00:00:00"/>
  </r>
  <r>
    <x v="2187"/>
    <n v="49675"/>
    <x v="33"/>
    <n v="97201"/>
    <n v="1360"/>
    <n v="854"/>
    <n v="268"/>
    <n v="40703.620000000003"/>
    <n v="232.85"/>
    <n v="0.87"/>
    <n v="151.88"/>
    <n v="7107"/>
    <n v="1204"/>
    <n v="428"/>
    <n v="1037.81"/>
    <n v="43298.879999999997"/>
    <d v="2024-09-06T00:00:00"/>
    <d v="2025-05-11T00:00:00"/>
    <d v="2024-09-06T00:00:00"/>
    <d v="2025-05-11T00:00:00"/>
  </r>
  <r>
    <x v="1801"/>
    <n v="31598"/>
    <x v="131"/>
    <n v="48445"/>
    <n v="37646"/>
    <n v="2863"/>
    <n v="658"/>
    <n v="77924.05"/>
    <n v="284.20999999999998"/>
    <n v="0.43"/>
    <n v="118.43"/>
    <n v="41959"/>
    <n v="3767"/>
    <n v="890"/>
    <n v="4997.04"/>
    <n v="87898.08"/>
    <d v="2024-12-28T00:00:00"/>
    <d v="2025-05-30T00:00:00"/>
    <d v="2024-12-28T00:00:00"/>
    <d v="2025-05-30T00:00:00"/>
  </r>
  <r>
    <x v="2188"/>
    <n v="21843"/>
    <x v="508"/>
    <n v="84929"/>
    <n v="14254"/>
    <n v="4204"/>
    <n v="181"/>
    <n v="29329.919999999998"/>
    <n v="91.07"/>
    <n v="0.5"/>
    <n v="162.04"/>
    <n v="22050"/>
    <n v="4675"/>
    <n v="184"/>
    <n v="2966.66"/>
    <n v="30318"/>
    <d v="2025-01-08T00:00:00"/>
    <d v="2025-05-27T00:00:00"/>
    <d v="2025-01-08T00:00:00"/>
    <d v="2025-05-27T00:00:00"/>
  </r>
  <r>
    <x v="2189"/>
    <n v="86791"/>
    <x v="269"/>
    <n v="36462"/>
    <n v="43700"/>
    <n v="1668"/>
    <n v="936"/>
    <n v="256953.83"/>
    <n v="843.52"/>
    <n v="0.9"/>
    <n v="274.52"/>
    <n v="47129"/>
    <n v="2224"/>
    <n v="1188"/>
    <n v="3112.41"/>
    <n v="265525.13"/>
    <d v="2024-12-13T00:00:00"/>
    <d v="2025-05-26T00:00:00"/>
    <d v="2024-12-13T00:00:00"/>
    <d v="2025-05-26T00:00:00"/>
  </r>
  <r>
    <x v="2190"/>
    <n v="30304"/>
    <x v="6"/>
    <n v="44407"/>
    <n v="5483"/>
    <n v="2531"/>
    <n v="679"/>
    <n v="168310.66"/>
    <n v="144.87"/>
    <n v="0.21"/>
    <n v="247.88"/>
    <n v="6266"/>
    <n v="3213"/>
    <n v="1093"/>
    <n v="4593.84"/>
    <n v="172938.29"/>
    <d v="2025-02-20T00:00:00"/>
    <d v="2025-05-13T00:00:00"/>
    <d v="2025-02-20T00:00:00"/>
    <d v="2025-05-13T00:00:00"/>
  </r>
  <r>
    <x v="2191"/>
    <n v="53939"/>
    <x v="761"/>
    <n v="89042"/>
    <n v="9134"/>
    <n v="3953"/>
    <n v="649"/>
    <n v="28332.42"/>
    <n v="634.11"/>
    <n v="0.98"/>
    <n v="43.66"/>
    <n v="17306"/>
    <n v="4351"/>
    <n v="1141"/>
    <n v="1252.94"/>
    <n v="38159.629999999997"/>
    <d v="2024-07-09T00:00:00"/>
    <d v="2025-05-12T00:00:00"/>
    <d v="2024-07-09T00:00:00"/>
    <d v="2025-05-12T00:00:00"/>
  </r>
  <r>
    <x v="2192"/>
    <n v="69874"/>
    <x v="303"/>
    <n v="30841"/>
    <n v="19231"/>
    <n v="2231"/>
    <n v="645"/>
    <n v="248193.34"/>
    <n v="405.79"/>
    <n v="0.63"/>
    <n v="384.8"/>
    <n v="19237"/>
    <n v="2236"/>
    <n v="762"/>
    <n v="3614.71"/>
    <n v="257487.72"/>
    <d v="2025-04-23T00:00:00"/>
    <d v="2025-05-26T00:00:00"/>
    <d v="2025-04-23T00:00:00"/>
    <d v="2025-05-26T00:00:00"/>
  </r>
  <r>
    <x v="2193"/>
    <n v="32715"/>
    <x v="683"/>
    <n v="68398"/>
    <n v="49170"/>
    <n v="2566"/>
    <n v="906"/>
    <n v="50804.01"/>
    <n v="459.96"/>
    <n v="0.51"/>
    <n v="56.08"/>
    <n v="59028"/>
    <n v="3389"/>
    <n v="1224"/>
    <n v="900.46"/>
    <n v="54456.17"/>
    <d v="2024-12-02T00:00:00"/>
    <d v="2025-05-18T00:00:00"/>
    <d v="2024-12-02T00:00:00"/>
    <d v="2025-05-18T00:00:00"/>
  </r>
  <r>
    <x v="2194"/>
    <n v="27413"/>
    <x v="206"/>
    <n v="47665"/>
    <n v="11356"/>
    <n v="2905"/>
    <n v="477"/>
    <n v="57247.3"/>
    <n v="792.27"/>
    <n v="1.66"/>
    <n v="120.02"/>
    <n v="15615"/>
    <n v="3548"/>
    <n v="679"/>
    <n v="2964.98"/>
    <n v="64321.18"/>
    <d v="2025-03-17T00:00:00"/>
    <d v="2025-05-23T00:00:00"/>
    <d v="2025-03-17T00:00:00"/>
    <d v="2025-05-23T00:00:00"/>
  </r>
  <r>
    <x v="2195"/>
    <n v="94625"/>
    <x v="454"/>
    <n v="52474"/>
    <n v="8654"/>
    <n v="3320"/>
    <n v="726"/>
    <n v="41450.19"/>
    <n v="251.78"/>
    <n v="0.35"/>
    <n v="57.09"/>
    <n v="10666"/>
    <n v="3396"/>
    <n v="1029"/>
    <n v="2604.0700000000002"/>
    <n v="48789.77"/>
    <d v="2025-04-01T00:00:00"/>
    <d v="2025-05-03T00:00:00"/>
    <d v="2025-04-01T00:00:00"/>
    <d v="2025-05-03T00:00:00"/>
  </r>
  <r>
    <x v="2196"/>
    <n v="49340"/>
    <x v="636"/>
    <n v="34502"/>
    <n v="32736"/>
    <n v="4597"/>
    <n v="8"/>
    <n v="2865.78"/>
    <n v="652.20000000000005"/>
    <n v="81.53"/>
    <n v="358.22"/>
    <n v="33732"/>
    <n v="5484"/>
    <n v="419"/>
    <n v="2455.96"/>
    <n v="4742.16"/>
    <d v="2024-09-28T00:00:00"/>
    <d v="2025-05-25T00:00:00"/>
    <d v="2024-09-28T00:00:00"/>
    <d v="2025-05-25T00:00:00"/>
  </r>
  <r>
    <x v="2197"/>
    <n v="87854"/>
    <x v="868"/>
    <n v="75487"/>
    <n v="25814"/>
    <n v="2529"/>
    <n v="755"/>
    <n v="239956.32"/>
    <n v="328.27"/>
    <n v="0.43"/>
    <n v="317.82"/>
    <n v="26713"/>
    <n v="2583"/>
    <n v="766"/>
    <n v="579.6"/>
    <n v="246522.37"/>
    <d v="2024-06-08T00:00:00"/>
    <d v="2025-05-26T00:00:00"/>
    <d v="2024-06-08T00:00:00"/>
    <d v="2025-05-26T00:00:00"/>
  </r>
  <r>
    <x v="2198"/>
    <n v="58098"/>
    <x v="536"/>
    <n v="57873"/>
    <n v="24058"/>
    <n v="2789"/>
    <n v="822"/>
    <n v="292905.26"/>
    <n v="728.83"/>
    <n v="0.89"/>
    <n v="356.33"/>
    <n v="31414"/>
    <n v="2863"/>
    <n v="1063"/>
    <n v="2039.61"/>
    <n v="296898.15999999997"/>
    <d v="2024-10-09T00:00:00"/>
    <d v="2025-05-30T00:00:00"/>
    <d v="2024-10-09T00:00:00"/>
    <d v="2025-05-30T00:00:00"/>
  </r>
  <r>
    <x v="2199"/>
    <n v="48755"/>
    <x v="869"/>
    <n v="55811"/>
    <n v="38197"/>
    <n v="3862"/>
    <n v="460"/>
    <n v="95516.66"/>
    <n v="229.56"/>
    <n v="0.5"/>
    <n v="207.64"/>
    <n v="44010"/>
    <n v="4020"/>
    <n v="648"/>
    <n v="1477.38"/>
    <n v="95999.49"/>
    <d v="2024-06-19T00:00:00"/>
    <d v="2025-05-29T00:00:00"/>
    <d v="2024-06-19T00:00:00"/>
    <d v="2025-05-29T00:00:00"/>
  </r>
  <r>
    <x v="2200"/>
    <n v="27160"/>
    <x v="45"/>
    <n v="71343"/>
    <n v="24093"/>
    <n v="294"/>
    <n v="293"/>
    <n v="105632.37"/>
    <n v="802.68"/>
    <n v="2.74"/>
    <n v="360.52"/>
    <n v="29065"/>
    <n v="987"/>
    <n v="632"/>
    <n v="3427.46"/>
    <n v="107103.34"/>
    <d v="2024-05-31T00:00:00"/>
    <d v="2025-05-27T00:00:00"/>
    <d v="2024-05-31T00:00:00"/>
    <d v="2025-05-27T00:00:00"/>
  </r>
  <r>
    <x v="2201"/>
    <n v="33869"/>
    <x v="870"/>
    <n v="45451"/>
    <n v="33372"/>
    <n v="448"/>
    <n v="327"/>
    <n v="128005.34"/>
    <n v="743.35"/>
    <n v="2.27"/>
    <n v="391.45"/>
    <n v="38682"/>
    <n v="494"/>
    <n v="693"/>
    <n v="4154.57"/>
    <n v="131117.45000000001"/>
    <d v="2024-08-01T00:00:00"/>
    <d v="2025-05-26T00:00:00"/>
    <d v="2024-08-01T00:00:00"/>
    <d v="2025-05-26T00:00:00"/>
  </r>
  <r>
    <x v="2202"/>
    <n v="37243"/>
    <x v="649"/>
    <n v="73787"/>
    <n v="34815"/>
    <n v="2086"/>
    <n v="650"/>
    <n v="318802.2"/>
    <n v="433.04"/>
    <n v="0.67"/>
    <n v="490.46"/>
    <n v="35577"/>
    <n v="2821"/>
    <n v="696"/>
    <n v="4677.75"/>
    <n v="319108.47999999998"/>
    <d v="2024-07-18T00:00:00"/>
    <d v="2025-05-14T00:00:00"/>
    <d v="2024-07-18T00:00:00"/>
    <d v="2025-05-14T00:00:00"/>
  </r>
  <r>
    <x v="2203"/>
    <n v="56497"/>
    <x v="871"/>
    <n v="37241"/>
    <n v="17960"/>
    <n v="2290"/>
    <n v="806"/>
    <n v="370652.36"/>
    <n v="763.85"/>
    <n v="0.95"/>
    <n v="459.87"/>
    <n v="27088"/>
    <n v="2386"/>
    <n v="854"/>
    <n v="1896.59"/>
    <n v="374243.09"/>
    <d v="2024-12-19T00:00:00"/>
    <d v="2025-05-25T00:00:00"/>
    <d v="2024-12-19T00:00:00"/>
    <d v="2025-05-25T00:00:00"/>
  </r>
  <r>
    <x v="2204"/>
    <n v="49347"/>
    <x v="686"/>
    <n v="51249"/>
    <n v="20157"/>
    <n v="4252"/>
    <n v="498"/>
    <n v="182179.13"/>
    <n v="296.41000000000003"/>
    <n v="0.6"/>
    <n v="365.82"/>
    <n v="22613"/>
    <n v="4877"/>
    <n v="770"/>
    <n v="4813.5"/>
    <n v="187141.84"/>
    <d v="2025-01-21T00:00:00"/>
    <d v="2025-05-10T00:00:00"/>
    <d v="2025-01-21T00:00:00"/>
    <d v="2025-05-10T00:00:00"/>
  </r>
  <r>
    <x v="2205"/>
    <n v="24406"/>
    <x v="821"/>
    <n v="81761"/>
    <n v="29502"/>
    <n v="4116"/>
    <n v="907"/>
    <n v="150855.29"/>
    <n v="590.25"/>
    <n v="0.65"/>
    <n v="166.32"/>
    <n v="37701"/>
    <n v="5099"/>
    <n v="920"/>
    <n v="1199.4000000000001"/>
    <n v="153403.94"/>
    <d v="2024-10-25T00:00:00"/>
    <d v="2025-05-23T00:00:00"/>
    <d v="2024-10-25T00:00:00"/>
    <d v="2025-05-23T00:00:00"/>
  </r>
  <r>
    <x v="2206"/>
    <n v="27651"/>
    <x v="705"/>
    <n v="56896"/>
    <n v="32160"/>
    <n v="910"/>
    <n v="130"/>
    <n v="60029.37"/>
    <n v="333.83"/>
    <n v="2.57"/>
    <n v="461.76"/>
    <n v="32691"/>
    <n v="1408"/>
    <n v="468"/>
    <n v="1460.45"/>
    <n v="69389.53"/>
    <d v="2025-02-26T00:00:00"/>
    <d v="2025-05-14T00:00:00"/>
    <d v="2025-02-26T00:00:00"/>
    <d v="2025-05-14T00:00:00"/>
  </r>
  <r>
    <x v="2207"/>
    <n v="54494"/>
    <x v="872"/>
    <n v="84222"/>
    <n v="41485"/>
    <n v="2658"/>
    <n v="91"/>
    <n v="29552.71"/>
    <n v="182.89"/>
    <n v="2.0099999999999998"/>
    <n v="324.76"/>
    <n v="42418"/>
    <n v="2946"/>
    <n v="117"/>
    <n v="2039.5"/>
    <n v="37611.089999999997"/>
    <d v="2024-11-12T00:00:00"/>
    <d v="2025-05-14T00:00:00"/>
    <d v="2024-11-12T00:00:00"/>
    <d v="2025-05-14T00:00:00"/>
  </r>
  <r>
    <x v="2208"/>
    <n v="31106"/>
    <x v="783"/>
    <n v="82754"/>
    <n v="7378"/>
    <n v="802"/>
    <n v="103"/>
    <n v="48836.59"/>
    <n v="67.41"/>
    <n v="0.65"/>
    <n v="474.14"/>
    <n v="8438"/>
    <n v="1149"/>
    <n v="482"/>
    <n v="3378.85"/>
    <n v="57896.04"/>
    <d v="2024-06-14T00:00:00"/>
    <d v="2025-05-22T00:00:00"/>
    <d v="2024-06-14T00:00:00"/>
    <d v="2025-05-22T00:00:00"/>
  </r>
  <r>
    <x v="2209"/>
    <n v="31394"/>
    <x v="711"/>
    <n v="69095"/>
    <n v="3853"/>
    <n v="2952"/>
    <n v="52"/>
    <n v="4142.09"/>
    <n v="912.94"/>
    <n v="17.559999999999999"/>
    <n v="79.66"/>
    <n v="7301"/>
    <n v="3246"/>
    <n v="259"/>
    <n v="3144.55"/>
    <n v="4972.16"/>
    <d v="2025-04-08T00:00:00"/>
    <d v="2025-05-04T00:00:00"/>
    <d v="2025-04-08T00:00:00"/>
    <d v="2025-05-04T00:00:00"/>
  </r>
  <r>
    <x v="2210"/>
    <n v="95594"/>
    <x v="550"/>
    <n v="42093"/>
    <n v="17184"/>
    <n v="4132"/>
    <n v="627"/>
    <n v="155099.95000000001"/>
    <n v="157.6"/>
    <n v="0.25"/>
    <n v="247.37"/>
    <n v="22089"/>
    <n v="4765"/>
    <n v="1061"/>
    <n v="3885.33"/>
    <n v="156368.73000000001"/>
    <d v="2024-12-10T00:00:00"/>
    <d v="2025-05-22T00:00:00"/>
    <d v="2024-12-10T00:00:00"/>
    <d v="2025-05-22T00:00:00"/>
  </r>
  <r>
    <x v="2211"/>
    <n v="80277"/>
    <x v="16"/>
    <n v="30459"/>
    <n v="3301"/>
    <n v="169"/>
    <n v="9"/>
    <n v="2485.98"/>
    <n v="565.15"/>
    <n v="62.79"/>
    <n v="276.22000000000003"/>
    <n v="4979"/>
    <n v="1033"/>
    <n v="175"/>
    <n v="3527.64"/>
    <n v="7937.87"/>
    <d v="2025-04-07T00:00:00"/>
    <d v="2025-05-25T00:00:00"/>
    <d v="2025-04-07T00:00:00"/>
    <d v="2025-05-25T00:00:00"/>
  </r>
  <r>
    <x v="2212"/>
    <n v="35735"/>
    <x v="532"/>
    <n v="44223"/>
    <n v="40810"/>
    <n v="4439"/>
    <n v="2"/>
    <n v="569.52"/>
    <n v="179.19"/>
    <n v="89.59"/>
    <n v="284.76"/>
    <n v="43207"/>
    <n v="4612"/>
    <n v="117"/>
    <n v="4922.45"/>
    <n v="4813.32"/>
    <d v="2024-08-10T00:00:00"/>
    <d v="2025-05-03T00:00:00"/>
    <d v="2024-08-10T00:00:00"/>
    <d v="2025-05-03T00:00:00"/>
  </r>
  <r>
    <x v="2213"/>
    <n v="65127"/>
    <x v="873"/>
    <n v="45762"/>
    <n v="16077"/>
    <n v="4557"/>
    <n v="910"/>
    <n v="320601.90999999997"/>
    <n v="552.87"/>
    <n v="0.61"/>
    <n v="352.31"/>
    <n v="16128"/>
    <n v="5495"/>
    <n v="1199"/>
    <n v="2165.27"/>
    <n v="330292.69"/>
    <d v="2025-01-03T00:00:00"/>
    <d v="2025-05-06T00:00:00"/>
    <d v="2025-01-03T00:00:00"/>
    <d v="2025-05-06T00:00:00"/>
  </r>
  <r>
    <x v="2214"/>
    <n v="63825"/>
    <x v="619"/>
    <n v="45264"/>
    <n v="27115"/>
    <n v="1772"/>
    <n v="64"/>
    <n v="22921.61"/>
    <n v="486.44"/>
    <n v="7.6"/>
    <n v="358.15"/>
    <n v="29827"/>
    <n v="2091"/>
    <n v="423"/>
    <n v="3231.4"/>
    <n v="23972.18"/>
    <d v="2025-03-20T00:00:00"/>
    <d v="2025-05-17T00:00:00"/>
    <d v="2025-03-20T00:00:00"/>
    <d v="2025-05-17T00:00:00"/>
  </r>
  <r>
    <x v="2215"/>
    <n v="26343"/>
    <x v="722"/>
    <n v="45797"/>
    <n v="42587"/>
    <n v="914"/>
    <n v="163"/>
    <n v="45022.54"/>
    <n v="495.02"/>
    <n v="3.04"/>
    <n v="276.20999999999998"/>
    <n v="42692"/>
    <n v="1612"/>
    <n v="526"/>
    <n v="1151.6400000000001"/>
    <n v="47010.16"/>
    <d v="2024-10-03T00:00:00"/>
    <d v="2025-05-17T00:00:00"/>
    <d v="2024-10-03T00:00:00"/>
    <d v="2025-05-17T00:00:00"/>
  </r>
  <r>
    <x v="2216"/>
    <n v="86234"/>
    <x v="23"/>
    <n v="74230"/>
    <n v="42206"/>
    <n v="970"/>
    <n v="419"/>
    <n v="156120.54"/>
    <n v="693.36"/>
    <n v="1.65"/>
    <n v="372.6"/>
    <n v="47613"/>
    <n v="1035"/>
    <n v="774"/>
    <n v="4679.07"/>
    <n v="160662.6"/>
    <d v="2024-12-30T00:00:00"/>
    <d v="2025-05-21T00:00:00"/>
    <d v="2024-12-30T00:00:00"/>
    <d v="2025-05-21T00:00:00"/>
  </r>
  <r>
    <x v="2217"/>
    <n v="39673"/>
    <x v="370"/>
    <n v="72412"/>
    <n v="39913"/>
    <n v="4771"/>
    <n v="788"/>
    <n v="177732.34"/>
    <n v="523.36"/>
    <n v="0.66"/>
    <n v="225.55"/>
    <n v="41559"/>
    <n v="4862"/>
    <n v="799"/>
    <n v="4399.91"/>
    <n v="184257.26"/>
    <d v="2024-09-05T00:00:00"/>
    <d v="2025-05-18T00:00:00"/>
    <d v="2024-09-05T00:00:00"/>
    <d v="2025-05-18T00:00:00"/>
  </r>
  <r>
    <x v="2218"/>
    <n v="78277"/>
    <x v="70"/>
    <n v="75238"/>
    <n v="11247"/>
    <n v="1156"/>
    <n v="924"/>
    <n v="139008.06"/>
    <n v="444.12"/>
    <n v="0.48"/>
    <n v="150.44"/>
    <n v="18420"/>
    <n v="1459"/>
    <n v="1025"/>
    <n v="2888.45"/>
    <n v="142522.14000000001"/>
    <d v="2025-02-19T00:00:00"/>
    <d v="2025-05-02T00:00:00"/>
    <d v="2025-02-19T00:00:00"/>
    <d v="2025-05-02T00:00:00"/>
  </r>
  <r>
    <x v="2219"/>
    <n v="86629"/>
    <x v="750"/>
    <n v="95640"/>
    <n v="18623"/>
    <n v="2370"/>
    <n v="54"/>
    <n v="6538.22"/>
    <n v="25.12"/>
    <n v="0.47"/>
    <n v="121.08"/>
    <n v="26650"/>
    <n v="3190"/>
    <n v="89"/>
    <n v="2918.9"/>
    <n v="9273.83"/>
    <d v="2024-07-23T00:00:00"/>
    <d v="2025-05-08T00:00:00"/>
    <d v="2024-07-23T00:00:00"/>
    <d v="2025-05-08T00:00:00"/>
  </r>
  <r>
    <x v="2220"/>
    <n v="78785"/>
    <x v="538"/>
    <n v="80997"/>
    <n v="4001"/>
    <n v="1551"/>
    <n v="466"/>
    <n v="46533.86"/>
    <n v="993.69"/>
    <n v="2.13"/>
    <n v="99.86"/>
    <n v="8073"/>
    <n v="2051"/>
    <n v="706"/>
    <n v="5939.24"/>
    <n v="46834.55"/>
    <d v="2024-10-31T00:00:00"/>
    <d v="2025-05-18T00:00:00"/>
    <d v="2024-10-31T00:00:00"/>
    <d v="2025-05-18T00:00:00"/>
  </r>
  <r>
    <x v="1024"/>
    <n v="86874"/>
    <x v="321"/>
    <n v="90542"/>
    <n v="16651"/>
    <n v="2424"/>
    <n v="20"/>
    <n v="9182.91"/>
    <n v="922.38"/>
    <n v="46.12"/>
    <n v="459.15"/>
    <n v="26384"/>
    <n v="2874"/>
    <n v="285"/>
    <n v="5138.6099999999997"/>
    <n v="18852.82"/>
    <d v="2024-12-18T00:00:00"/>
    <d v="2025-05-26T00:00:00"/>
    <d v="2024-12-18T00:00:00"/>
    <d v="2025-05-26T00:00:00"/>
  </r>
  <r>
    <x v="2221"/>
    <n v="23088"/>
    <x v="50"/>
    <n v="53179"/>
    <n v="48454"/>
    <n v="4657"/>
    <n v="918"/>
    <n v="385807.89"/>
    <n v="729.94"/>
    <n v="0.8"/>
    <n v="420.27"/>
    <n v="51628"/>
    <n v="5518"/>
    <n v="1305"/>
    <n v="2744.02"/>
    <n v="389999.07"/>
    <d v="2024-07-18T00:00:00"/>
    <d v="2025-05-04T00:00:00"/>
    <d v="2024-07-18T00:00:00"/>
    <d v="2025-05-04T00:00:00"/>
  </r>
  <r>
    <x v="2222"/>
    <n v="53241"/>
    <x v="717"/>
    <n v="92055"/>
    <n v="16661"/>
    <n v="4897"/>
    <n v="141"/>
    <n v="34453.58"/>
    <n v="493.15"/>
    <n v="3.5"/>
    <n v="244.35"/>
    <n v="25301"/>
    <n v="5070"/>
    <n v="302"/>
    <n v="1654.76"/>
    <n v="41118.550000000003"/>
    <d v="2024-07-29T00:00:00"/>
    <d v="2025-05-16T00:00:00"/>
    <d v="2024-07-29T00:00:00"/>
    <d v="2025-05-16T00:00:00"/>
  </r>
  <r>
    <x v="2223"/>
    <n v="27075"/>
    <x v="834"/>
    <n v="52378"/>
    <n v="35584"/>
    <n v="1284"/>
    <n v="369"/>
    <n v="65513.7"/>
    <n v="155.47"/>
    <n v="0.42"/>
    <n v="177.54"/>
    <n v="45391"/>
    <n v="2171"/>
    <n v="528"/>
    <n v="3036.34"/>
    <n v="72566.98"/>
    <d v="2024-11-18T00:00:00"/>
    <d v="2025-05-29T00:00:00"/>
    <d v="2024-11-18T00:00:00"/>
    <d v="2025-05-29T00:00:00"/>
  </r>
  <r>
    <x v="2224"/>
    <n v="88742"/>
    <x v="107"/>
    <n v="68126"/>
    <n v="27252"/>
    <n v="4517"/>
    <n v="314"/>
    <n v="31862.82"/>
    <n v="467.97"/>
    <n v="1.49"/>
    <n v="101.47"/>
    <n v="32246"/>
    <n v="5419"/>
    <n v="322"/>
    <n v="1657.43"/>
    <n v="35113.839999999997"/>
    <d v="2024-09-22T00:00:00"/>
    <d v="2025-05-20T00:00:00"/>
    <d v="2024-09-22T00:00:00"/>
    <d v="2025-05-20T00:00:00"/>
  </r>
  <r>
    <x v="2225"/>
    <n v="58567"/>
    <x v="349"/>
    <n v="65697"/>
    <n v="47153"/>
    <n v="327"/>
    <n v="9"/>
    <n v="1531.97"/>
    <n v="422.89"/>
    <n v="46.99"/>
    <n v="170.22"/>
    <n v="56686"/>
    <n v="659"/>
    <n v="368"/>
    <n v="2058.7199999999998"/>
    <n v="2270.9899999999998"/>
    <d v="2024-08-05T00:00:00"/>
    <d v="2025-05-26T00:00:00"/>
    <d v="2024-08-05T00:00:00"/>
    <d v="2025-05-26T00:00:00"/>
  </r>
  <r>
    <x v="2226"/>
    <n v="41576"/>
    <x v="582"/>
    <n v="32140"/>
    <n v="42516"/>
    <n v="3681"/>
    <n v="418"/>
    <n v="122397.43"/>
    <n v="856.64"/>
    <n v="2.0499999999999998"/>
    <n v="292.82"/>
    <n v="44460"/>
    <n v="4562"/>
    <n v="625"/>
    <n v="1372.91"/>
    <n v="125094.61"/>
    <d v="2024-10-13T00:00:00"/>
    <d v="2025-05-29T00:00:00"/>
    <d v="2024-10-13T00:00:00"/>
    <d v="2025-05-29T00:00:00"/>
  </r>
  <r>
    <x v="2227"/>
    <n v="68338"/>
    <x v="306"/>
    <n v="89962"/>
    <n v="32399"/>
    <n v="641"/>
    <n v="321"/>
    <n v="143569.47"/>
    <n v="655.77"/>
    <n v="2.04"/>
    <n v="447.26"/>
    <n v="40320"/>
    <n v="680"/>
    <n v="773"/>
    <n v="4512.54"/>
    <n v="151632.73000000001"/>
    <d v="2024-08-06T00:00:00"/>
    <d v="2025-05-30T00:00:00"/>
    <d v="2024-08-06T00:00:00"/>
    <d v="2025-05-30T00:00:00"/>
  </r>
  <r>
    <x v="2228"/>
    <n v="72503"/>
    <x v="700"/>
    <n v="71918"/>
    <n v="37411"/>
    <n v="1592"/>
    <n v="695"/>
    <n v="26626.7"/>
    <n v="682.85"/>
    <n v="0.98"/>
    <n v="38.31"/>
    <n v="39722"/>
    <n v="1797"/>
    <n v="712"/>
    <n v="3881.55"/>
    <n v="35413.599999999999"/>
    <d v="2024-10-19T00:00:00"/>
    <d v="2025-05-27T00:00:00"/>
    <d v="2024-10-19T00:00:00"/>
    <d v="2025-05-27T00:00:00"/>
  </r>
  <r>
    <x v="2229"/>
    <n v="65869"/>
    <x v="427"/>
    <n v="79729"/>
    <n v="20803"/>
    <n v="3022"/>
    <n v="149"/>
    <n v="40503.339999999997"/>
    <n v="518.9"/>
    <n v="3.48"/>
    <n v="271.83"/>
    <n v="20985"/>
    <n v="3127"/>
    <n v="384"/>
    <n v="4511.13"/>
    <n v="50216.31"/>
    <d v="2024-06-22T00:00:00"/>
    <d v="2025-05-28T00:00:00"/>
    <d v="2024-06-22T00:00:00"/>
    <d v="2025-05-28T00:00:00"/>
  </r>
  <r>
    <x v="2230"/>
    <n v="66970"/>
    <x v="279"/>
    <n v="80787"/>
    <n v="43183"/>
    <n v="2456"/>
    <n v="336"/>
    <n v="128308.76"/>
    <n v="645.33000000000004"/>
    <n v="1.92"/>
    <n v="381.87"/>
    <n v="43762"/>
    <n v="2839"/>
    <n v="815"/>
    <n v="3761.32"/>
    <n v="128922.38"/>
    <d v="2024-11-12T00:00:00"/>
    <d v="2025-05-27T00:00:00"/>
    <d v="2024-11-12T00:00:00"/>
    <d v="2025-05-27T00:00:00"/>
  </r>
  <r>
    <x v="2231"/>
    <n v="61617"/>
    <x v="640"/>
    <n v="84704"/>
    <n v="26525"/>
    <n v="1262"/>
    <n v="523"/>
    <n v="140993.13"/>
    <n v="62.64"/>
    <n v="0.12"/>
    <n v="269.58999999999997"/>
    <n v="34752"/>
    <n v="2037"/>
    <n v="550"/>
    <n v="3945.35"/>
    <n v="141758.17000000001"/>
    <d v="2025-04-09T00:00:00"/>
    <d v="2025-05-26T00:00:00"/>
    <d v="2025-04-09T00:00:00"/>
    <d v="2025-05-26T00:00:00"/>
  </r>
  <r>
    <x v="2232"/>
    <n v="73433"/>
    <x v="767"/>
    <n v="76084"/>
    <n v="37921"/>
    <n v="2566"/>
    <n v="613"/>
    <n v="117007.35"/>
    <n v="53.95"/>
    <n v="0.09"/>
    <n v="190.88"/>
    <n v="38177"/>
    <n v="3300"/>
    <n v="1065"/>
    <n v="4624.32"/>
    <n v="124611.39"/>
    <d v="2025-04-09T00:00:00"/>
    <d v="2025-05-30T00:00:00"/>
    <d v="2025-04-09T00:00:00"/>
    <d v="2025-05-30T00:00:00"/>
  </r>
  <r>
    <x v="2233"/>
    <n v="82398"/>
    <x v="471"/>
    <n v="77210"/>
    <n v="45060"/>
    <n v="4230"/>
    <n v="482"/>
    <n v="139803.06"/>
    <n v="645.55999999999995"/>
    <n v="1.34"/>
    <n v="290.05"/>
    <n v="45410"/>
    <n v="4878"/>
    <n v="768"/>
    <n v="1133.6600000000001"/>
    <n v="144615.9"/>
    <d v="2024-08-20T00:00:00"/>
    <d v="2025-05-27T00:00:00"/>
    <d v="2024-08-20T00:00:00"/>
    <d v="2025-05-27T00:00:00"/>
  </r>
  <r>
    <x v="2234"/>
    <n v="65779"/>
    <x v="451"/>
    <n v="70181"/>
    <n v="18705"/>
    <n v="4899"/>
    <n v="176"/>
    <n v="75789.3"/>
    <n v="928.54"/>
    <n v="5.28"/>
    <n v="430.62"/>
    <n v="23364"/>
    <n v="5131"/>
    <n v="341"/>
    <n v="5514.86"/>
    <n v="76968.55"/>
    <d v="2024-11-08T00:00:00"/>
    <d v="2025-05-17T00:00:00"/>
    <d v="2024-11-08T00:00:00"/>
    <d v="2025-05-17T00:00:00"/>
  </r>
  <r>
    <x v="2235"/>
    <n v="64758"/>
    <x v="106"/>
    <n v="36577"/>
    <n v="20194"/>
    <n v="81"/>
    <n v="53"/>
    <n v="25417.29"/>
    <n v="369.11"/>
    <n v="6.96"/>
    <n v="479.57"/>
    <n v="21892"/>
    <n v="331"/>
    <n v="409"/>
    <n v="2626.16"/>
    <n v="32209.05"/>
    <d v="2025-04-24T00:00:00"/>
    <d v="2025-05-04T00:00:00"/>
    <d v="2025-04-24T00:00:00"/>
    <d v="2025-05-04T00:00:00"/>
  </r>
  <r>
    <x v="2236"/>
    <n v="90499"/>
    <x v="518"/>
    <n v="67759"/>
    <n v="20685"/>
    <n v="265"/>
    <n v="87"/>
    <n v="33912.43"/>
    <n v="663.03"/>
    <n v="7.62"/>
    <n v="389.8"/>
    <n v="22246"/>
    <n v="671"/>
    <n v="207"/>
    <n v="1826.38"/>
    <n v="38001.24"/>
    <d v="2025-03-09T00:00:00"/>
    <d v="2025-05-25T00:00:00"/>
    <d v="2025-03-09T00:00:00"/>
    <d v="2025-05-25T00:00:00"/>
  </r>
  <r>
    <x v="2113"/>
    <n v="44265"/>
    <x v="41"/>
    <n v="39438"/>
    <n v="5743"/>
    <n v="4063"/>
    <n v="682"/>
    <n v="230019.33"/>
    <n v="349.21"/>
    <n v="0.51"/>
    <n v="337.27"/>
    <n v="13872"/>
    <n v="4755"/>
    <n v="896"/>
    <n v="2409.92"/>
    <n v="233264.99"/>
    <d v="2024-09-15T00:00:00"/>
    <d v="2025-05-06T00:00:00"/>
    <d v="2024-09-15T00:00:00"/>
    <d v="2025-05-06T00:00:00"/>
  </r>
  <r>
    <x v="2237"/>
    <n v="88412"/>
    <x v="443"/>
    <n v="81178"/>
    <n v="6056"/>
    <n v="4117"/>
    <n v="121"/>
    <n v="51291.96"/>
    <n v="658.57"/>
    <n v="5.44"/>
    <n v="423.9"/>
    <n v="11725"/>
    <n v="4396"/>
    <n v="350"/>
    <n v="5085.55"/>
    <n v="52186.52"/>
    <d v="2024-06-24T00:00:00"/>
    <d v="2025-05-22T00:00:00"/>
    <d v="2024-06-24T00:00:00"/>
    <d v="2025-05-22T00:00:00"/>
  </r>
  <r>
    <x v="2238"/>
    <n v="68373"/>
    <x v="221"/>
    <n v="82814"/>
    <n v="22304"/>
    <n v="3810"/>
    <n v="199"/>
    <n v="62267.62"/>
    <n v="443.32"/>
    <n v="2.23"/>
    <n v="312.89999999999998"/>
    <n v="27789"/>
    <n v="4528"/>
    <n v="460"/>
    <n v="5098.17"/>
    <n v="71243.97"/>
    <d v="2025-02-12T00:00:00"/>
    <d v="2025-05-10T00:00:00"/>
    <d v="2025-02-12T00:00:00"/>
    <d v="2025-05-10T00:00:00"/>
  </r>
  <r>
    <x v="2239"/>
    <n v="81157"/>
    <x v="192"/>
    <n v="59483"/>
    <n v="48147"/>
    <n v="3331"/>
    <n v="253"/>
    <n v="33148.720000000001"/>
    <n v="310.29000000000002"/>
    <n v="1.23"/>
    <n v="131.02000000000001"/>
    <n v="51384"/>
    <n v="3334"/>
    <n v="715"/>
    <n v="1798.3"/>
    <n v="38090.74"/>
    <d v="2024-08-18T00:00:00"/>
    <d v="2025-05-23T00:00:00"/>
    <d v="2024-08-18T00:00:00"/>
    <d v="2025-05-23T00:00:00"/>
  </r>
  <r>
    <x v="2240"/>
    <n v="41817"/>
    <x v="125"/>
    <n v="32559"/>
    <n v="15244"/>
    <n v="1348"/>
    <n v="541"/>
    <n v="75991.19"/>
    <n v="692.52"/>
    <n v="1.28"/>
    <n v="140.46"/>
    <n v="19268"/>
    <n v="1410"/>
    <n v="572"/>
    <n v="801.98"/>
    <n v="82487.88"/>
    <d v="2025-01-24T00:00:00"/>
    <d v="2025-05-16T00:00:00"/>
    <d v="2025-01-24T00:00:00"/>
    <d v="2025-05-16T00:00:00"/>
  </r>
  <r>
    <x v="2241"/>
    <n v="23069"/>
    <x v="818"/>
    <n v="36486"/>
    <n v="18139"/>
    <n v="2670"/>
    <n v="128"/>
    <n v="15744.47"/>
    <n v="202.59"/>
    <n v="1.58"/>
    <n v="123"/>
    <n v="22315"/>
    <n v="3284"/>
    <n v="496"/>
    <n v="4600"/>
    <n v="20270.75"/>
    <d v="2024-06-23T00:00:00"/>
    <d v="2025-05-11T00:00:00"/>
    <d v="2024-06-23T00:00:00"/>
    <d v="2025-05-11T00:00:00"/>
  </r>
  <r>
    <x v="2242"/>
    <n v="86326"/>
    <x v="436"/>
    <n v="77595"/>
    <n v="47454"/>
    <n v="234"/>
    <n v="218"/>
    <n v="64958.82"/>
    <n v="553.54"/>
    <n v="2.54"/>
    <n v="297.98"/>
    <n v="52802"/>
    <n v="556"/>
    <n v="325"/>
    <n v="806.06"/>
    <n v="71263.350000000006"/>
    <d v="2025-01-12T00:00:00"/>
    <d v="2025-05-25T00:00:00"/>
    <d v="2025-01-12T00:00:00"/>
    <d v="2025-05-25T00:00:00"/>
  </r>
  <r>
    <x v="2243"/>
    <n v="56834"/>
    <x v="788"/>
    <n v="50746"/>
    <n v="31904"/>
    <n v="4319"/>
    <n v="246"/>
    <n v="102989.22"/>
    <n v="114.98"/>
    <n v="0.47"/>
    <n v="418.66"/>
    <n v="40516"/>
    <n v="5033"/>
    <n v="286"/>
    <n v="1081.3900000000001"/>
    <n v="104492"/>
    <d v="2024-10-23T00:00:00"/>
    <d v="2025-05-13T00:00:00"/>
    <d v="2024-10-23T00:00:00"/>
    <d v="2025-05-13T00:00:00"/>
  </r>
  <r>
    <x v="2244"/>
    <n v="38464"/>
    <x v="606"/>
    <n v="61943"/>
    <n v="31338"/>
    <n v="4334"/>
    <n v="629"/>
    <n v="300153.12"/>
    <n v="642.80999999999995"/>
    <n v="1.02"/>
    <n v="477.19"/>
    <n v="34396"/>
    <n v="5183"/>
    <n v="843"/>
    <n v="2081.06"/>
    <n v="309104.69"/>
    <d v="2024-07-04T00:00:00"/>
    <d v="2025-05-14T00:00:00"/>
    <d v="2024-07-04T00:00:00"/>
    <d v="2025-05-14T00:00:00"/>
  </r>
  <r>
    <x v="2245"/>
    <n v="47258"/>
    <x v="775"/>
    <n v="49359"/>
    <n v="26678"/>
    <n v="4732"/>
    <n v="368"/>
    <n v="45415.64"/>
    <n v="831.94"/>
    <n v="2.2599999999999998"/>
    <n v="123.41"/>
    <n v="29062"/>
    <n v="5012"/>
    <n v="400"/>
    <n v="1366.22"/>
    <n v="54336.23"/>
    <d v="2024-09-15T00:00:00"/>
    <d v="2025-05-16T00:00:00"/>
    <d v="2024-09-15T00:00:00"/>
    <d v="2025-05-16T00:00:00"/>
  </r>
  <r>
    <x v="2246"/>
    <n v="80120"/>
    <x v="521"/>
    <n v="90592"/>
    <n v="6687"/>
    <n v="313"/>
    <n v="157"/>
    <n v="41333.25"/>
    <n v="857.98"/>
    <n v="5.46"/>
    <n v="263.27"/>
    <n v="14596"/>
    <n v="915"/>
    <n v="566"/>
    <n v="4128.4399999999996"/>
    <n v="46315.03"/>
    <d v="2024-08-05T00:00:00"/>
    <d v="2025-05-26T00:00:00"/>
    <d v="2024-08-05T00:00:00"/>
    <d v="2025-05-26T00:00:00"/>
  </r>
  <r>
    <x v="2247"/>
    <n v="66304"/>
    <x v="328"/>
    <n v="59249"/>
    <n v="41999"/>
    <n v="3509"/>
    <n v="436"/>
    <n v="37553.230000000003"/>
    <n v="647.53"/>
    <n v="1.49"/>
    <n v="86.13"/>
    <n v="47237"/>
    <n v="3554"/>
    <n v="519"/>
    <n v="3441.18"/>
    <n v="45831.1"/>
    <d v="2024-08-02T00:00:00"/>
    <d v="2025-05-26T00:00:00"/>
    <d v="2024-08-02T00:00:00"/>
    <d v="2025-05-26T00:00:00"/>
  </r>
  <r>
    <x v="2248"/>
    <n v="61193"/>
    <x v="524"/>
    <n v="33122"/>
    <n v="5376"/>
    <n v="2738"/>
    <n v="394"/>
    <n v="80302.710000000006"/>
    <n v="510.91"/>
    <n v="1.3"/>
    <n v="203.81"/>
    <n v="9449"/>
    <n v="3011"/>
    <n v="742"/>
    <n v="2376.84"/>
    <n v="82376.42"/>
    <d v="2025-03-01T00:00:00"/>
    <d v="2025-05-08T00:00:00"/>
    <d v="2025-03-01T00:00:00"/>
    <d v="2025-05-08T00:00:00"/>
  </r>
  <r>
    <x v="2249"/>
    <n v="38980"/>
    <x v="807"/>
    <n v="54224"/>
    <n v="7621"/>
    <n v="2440"/>
    <n v="786"/>
    <n v="45084.53"/>
    <n v="972.42"/>
    <n v="1.24"/>
    <n v="57.36"/>
    <n v="8877"/>
    <n v="3073"/>
    <n v="914"/>
    <n v="2003.72"/>
    <n v="53687.42"/>
    <d v="2024-07-07T00:00:00"/>
    <d v="2025-05-29T00:00:00"/>
    <d v="2024-07-07T00:00:00"/>
    <d v="2025-05-29T00:00:00"/>
  </r>
  <r>
    <x v="752"/>
    <n v="24332"/>
    <x v="456"/>
    <n v="45089"/>
    <n v="23984"/>
    <n v="3074"/>
    <n v="696"/>
    <n v="36194.959999999999"/>
    <n v="974.75"/>
    <n v="1.4"/>
    <n v="52"/>
    <n v="27814"/>
    <n v="3630"/>
    <n v="1094"/>
    <n v="4064.97"/>
    <n v="45923.81"/>
    <d v="2024-12-07T00:00:00"/>
    <d v="2025-05-28T00:00:00"/>
    <d v="2024-12-07T00:00:00"/>
    <d v="2025-05-28T00:00:00"/>
  </r>
  <r>
    <x v="2250"/>
    <n v="27053"/>
    <x v="410"/>
    <n v="35670"/>
    <n v="43958"/>
    <n v="2099"/>
    <n v="714"/>
    <n v="41296.22"/>
    <n v="309.95999999999998"/>
    <n v="0.43"/>
    <n v="57.84"/>
    <n v="49227"/>
    <n v="2815"/>
    <n v="1013"/>
    <n v="1825.53"/>
    <n v="44443.38"/>
    <d v="2024-09-06T00:00:00"/>
    <d v="2025-05-09T00:00:00"/>
    <d v="2024-09-06T00:00:00"/>
    <d v="2025-05-09T00:00:00"/>
  </r>
  <r>
    <x v="2251"/>
    <n v="72606"/>
    <x v="872"/>
    <n v="39876"/>
    <n v="37555"/>
    <n v="1254"/>
    <n v="46"/>
    <n v="20649.099999999999"/>
    <n v="413.99"/>
    <n v="9"/>
    <n v="448.89"/>
    <n v="46886"/>
    <n v="1817"/>
    <n v="411"/>
    <n v="4330.6400000000003"/>
    <n v="28262.77"/>
    <d v="2025-02-11T00:00:00"/>
    <d v="2025-05-07T00:00:00"/>
    <d v="2025-02-11T00:00:00"/>
    <d v="2025-05-07T00:00:00"/>
  </r>
  <r>
    <x v="2252"/>
    <n v="96926"/>
    <x v="173"/>
    <n v="50924"/>
    <n v="46332"/>
    <n v="2054"/>
    <n v="308"/>
    <n v="127062.07"/>
    <n v="413.53"/>
    <n v="1.34"/>
    <n v="412.54"/>
    <n v="46379"/>
    <n v="2944"/>
    <n v="389"/>
    <n v="2810.55"/>
    <n v="133666.03"/>
    <d v="2024-09-11T00:00:00"/>
    <d v="2025-05-13T00:00:00"/>
    <d v="2024-09-11T00:00:00"/>
    <d v="2025-05-13T00:00:00"/>
  </r>
  <r>
    <x v="2253"/>
    <n v="36951"/>
    <x v="403"/>
    <n v="80018"/>
    <n v="11952"/>
    <n v="4069"/>
    <n v="4"/>
    <n v="1924.27"/>
    <n v="535.54999999999995"/>
    <n v="133.88999999999999"/>
    <n v="481.07"/>
    <n v="15478"/>
    <n v="4776"/>
    <n v="429"/>
    <n v="1461.57"/>
    <n v="10950.84"/>
    <d v="2025-04-20T00:00:00"/>
    <d v="2025-05-08T00:00:00"/>
    <d v="2025-04-20T00:00:00"/>
    <d v="2025-05-08T00:00:00"/>
  </r>
  <r>
    <x v="1663"/>
    <n v="38036"/>
    <x v="532"/>
    <n v="54583"/>
    <n v="5208"/>
    <n v="1294"/>
    <n v="198"/>
    <n v="47811.49"/>
    <n v="576.55999999999995"/>
    <n v="2.91"/>
    <n v="241.47"/>
    <n v="13578"/>
    <n v="1743"/>
    <n v="437"/>
    <n v="1764.34"/>
    <n v="50541.62"/>
    <d v="2025-04-05T00:00:00"/>
    <d v="2025-05-21T00:00:00"/>
    <d v="2025-04-05T00:00:00"/>
    <d v="2025-05-21T00:00:00"/>
  </r>
  <r>
    <x v="2254"/>
    <n v="24453"/>
    <x v="765"/>
    <n v="81575"/>
    <n v="21681"/>
    <n v="1760"/>
    <n v="769"/>
    <n v="153536.35"/>
    <n v="860.76"/>
    <n v="1.1200000000000001"/>
    <n v="199.66"/>
    <n v="21865"/>
    <n v="2047"/>
    <n v="830"/>
    <n v="1979"/>
    <n v="160980.66"/>
    <d v="2024-07-07T00:00:00"/>
    <d v="2025-05-15T00:00:00"/>
    <d v="2024-07-07T00:00:00"/>
    <d v="2025-05-15T00:00:00"/>
  </r>
  <r>
    <x v="2255"/>
    <n v="91710"/>
    <x v="7"/>
    <n v="51796"/>
    <n v="12377"/>
    <n v="4191"/>
    <n v="314"/>
    <n v="116265.24"/>
    <n v="579.61"/>
    <n v="1.85"/>
    <n v="370.27"/>
    <n v="18923"/>
    <n v="4873"/>
    <n v="756"/>
    <n v="4013.87"/>
    <n v="118728.51"/>
    <d v="2024-07-13T00:00:00"/>
    <d v="2025-05-21T00:00:00"/>
    <d v="2024-07-13T00:00:00"/>
    <d v="2025-05-21T00:00:00"/>
  </r>
  <r>
    <x v="2256"/>
    <n v="95145"/>
    <x v="874"/>
    <n v="74974"/>
    <n v="33286"/>
    <n v="2662"/>
    <n v="728"/>
    <n v="263171.14"/>
    <n v="653.85"/>
    <n v="0.9"/>
    <n v="361.5"/>
    <n v="38596"/>
    <n v="3154"/>
    <n v="1127"/>
    <n v="3324.62"/>
    <n v="264902.42"/>
    <d v="2024-07-08T00:00:00"/>
    <d v="2025-05-01T00:00:00"/>
    <d v="2024-07-08T00:00:00"/>
    <d v="2025-05-01T00:00:00"/>
  </r>
  <r>
    <x v="2257"/>
    <n v="53062"/>
    <x v="378"/>
    <n v="37240"/>
    <n v="40112"/>
    <n v="1595"/>
    <n v="308"/>
    <n v="52299.89"/>
    <n v="823.65"/>
    <n v="2.67"/>
    <n v="169.8"/>
    <n v="40306"/>
    <n v="2436"/>
    <n v="658"/>
    <n v="3954.36"/>
    <n v="55449.34"/>
    <d v="2024-09-13T00:00:00"/>
    <d v="2025-05-27T00:00:00"/>
    <d v="2024-09-13T00:00:00"/>
    <d v="2025-05-27T00:00:00"/>
  </r>
  <r>
    <x v="2258"/>
    <n v="42727"/>
    <x v="544"/>
    <n v="32931"/>
    <n v="15343"/>
    <n v="455"/>
    <n v="79"/>
    <n v="23233.56"/>
    <n v="728.44"/>
    <n v="9.2200000000000006"/>
    <n v="294.10000000000002"/>
    <n v="17203"/>
    <n v="896"/>
    <n v="497"/>
    <n v="1082.31"/>
    <n v="28527.03"/>
    <d v="2024-08-31T00:00:00"/>
    <d v="2025-05-21T00:00:00"/>
    <d v="2024-08-31T00:00:00"/>
    <d v="2025-05-21T00:00:00"/>
  </r>
  <r>
    <x v="2259"/>
    <n v="99337"/>
    <x v="609"/>
    <n v="92125"/>
    <n v="30898"/>
    <n v="4757"/>
    <n v="296"/>
    <n v="113485.58"/>
    <n v="736.81"/>
    <n v="2.4900000000000002"/>
    <n v="383.4"/>
    <n v="40744"/>
    <n v="5729"/>
    <n v="664"/>
    <n v="4165.8500000000004"/>
    <n v="121560.19"/>
    <d v="2024-07-07T00:00:00"/>
    <d v="2025-05-29T00:00:00"/>
    <d v="2024-07-07T00:00:00"/>
    <d v="2025-05-29T00:00:00"/>
  </r>
  <r>
    <x v="2260"/>
    <n v="24350"/>
    <x v="405"/>
    <n v="64055"/>
    <n v="44186"/>
    <n v="4134"/>
    <n v="466"/>
    <n v="119150.39999999999"/>
    <n v="602.91"/>
    <n v="1.29"/>
    <n v="255.69"/>
    <n v="51069"/>
    <n v="5064"/>
    <n v="533"/>
    <n v="2204.9299999999998"/>
    <n v="122953.63"/>
    <d v="2025-02-04T00:00:00"/>
    <d v="2025-05-14T00:00:00"/>
    <d v="2025-02-04T00:00:00"/>
    <d v="2025-05-14T00:00:00"/>
  </r>
  <r>
    <x v="2261"/>
    <n v="45406"/>
    <x v="381"/>
    <n v="88009"/>
    <n v="1566"/>
    <n v="884"/>
    <n v="716"/>
    <n v="213060.91"/>
    <n v="301.31"/>
    <n v="0.42"/>
    <n v="297.57"/>
    <n v="9360"/>
    <n v="902"/>
    <n v="750"/>
    <n v="2053.02"/>
    <n v="217171.24"/>
    <d v="2025-01-16T00:00:00"/>
    <d v="2025-05-13T00:00:00"/>
    <d v="2025-01-16T00:00:00"/>
    <d v="2025-05-13T00:00:00"/>
  </r>
  <r>
    <x v="2262"/>
    <n v="41245"/>
    <x v="533"/>
    <n v="73266"/>
    <n v="24726"/>
    <n v="3425"/>
    <n v="307"/>
    <n v="113630.14"/>
    <n v="202.9"/>
    <n v="0.66"/>
    <n v="370.13"/>
    <n v="30890"/>
    <n v="4321"/>
    <n v="414"/>
    <n v="4362.8500000000004"/>
    <n v="116994.39"/>
    <d v="2024-07-15T00:00:00"/>
    <d v="2025-05-12T00:00:00"/>
    <d v="2024-07-15T00:00:00"/>
    <d v="2025-05-12T00:00:00"/>
  </r>
  <r>
    <x v="2263"/>
    <n v="23005"/>
    <x v="864"/>
    <n v="30334"/>
    <n v="11603"/>
    <n v="883"/>
    <n v="752"/>
    <n v="356677.88"/>
    <n v="167.25"/>
    <n v="0.22"/>
    <n v="474.31"/>
    <n v="18671"/>
    <n v="1537"/>
    <n v="1065"/>
    <n v="3063.07"/>
    <n v="359215.28"/>
    <d v="2024-12-08T00:00:00"/>
    <d v="2025-05-04T00:00:00"/>
    <d v="2024-12-08T00:00:00"/>
    <d v="2025-05-04T00:00:00"/>
  </r>
  <r>
    <x v="2264"/>
    <n v="39970"/>
    <x v="867"/>
    <n v="33794"/>
    <n v="29684"/>
    <n v="993"/>
    <n v="586"/>
    <n v="233761.64"/>
    <n v="571.6"/>
    <n v="0.98"/>
    <n v="398.91"/>
    <n v="30426"/>
    <n v="1441"/>
    <n v="661"/>
    <n v="2690.19"/>
    <n v="234762.23999999999"/>
    <d v="2025-03-23T00:00:00"/>
    <d v="2025-05-14T00:00:00"/>
    <d v="2025-03-23T00:00:00"/>
    <d v="2025-05-14T00:00:00"/>
  </r>
  <r>
    <x v="2265"/>
    <n v="51074"/>
    <x v="859"/>
    <n v="98052"/>
    <n v="23122"/>
    <n v="4973"/>
    <n v="90"/>
    <n v="9542.39"/>
    <n v="26.82"/>
    <n v="0.3"/>
    <n v="106.03"/>
    <n v="31336"/>
    <n v="5674"/>
    <n v="112"/>
    <n v="3447.48"/>
    <n v="15771.42"/>
    <d v="2024-09-28T00:00:00"/>
    <d v="2025-05-09T00:00:00"/>
    <d v="2024-09-28T00:00:00"/>
    <d v="2025-05-09T00:00:00"/>
  </r>
  <r>
    <x v="2266"/>
    <n v="88083"/>
    <x v="875"/>
    <n v="58130"/>
    <n v="49840"/>
    <n v="469"/>
    <n v="188"/>
    <n v="33411"/>
    <n v="885.05"/>
    <n v="4.71"/>
    <n v="177.72"/>
    <n v="54555"/>
    <n v="976"/>
    <n v="532"/>
    <n v="4514.47"/>
    <n v="38272.080000000002"/>
    <d v="2024-09-22T00:00:00"/>
    <d v="2025-05-03T00:00:00"/>
    <d v="2024-09-22T00:00:00"/>
    <d v="2025-05-03T00:00:00"/>
  </r>
  <r>
    <x v="2267"/>
    <n v="79874"/>
    <x v="487"/>
    <n v="71432"/>
    <n v="17742"/>
    <n v="2999"/>
    <n v="392"/>
    <n v="120475.65"/>
    <n v="394.17"/>
    <n v="1.01"/>
    <n v="307.33999999999997"/>
    <n v="19117"/>
    <n v="3539"/>
    <n v="477"/>
    <n v="5334.57"/>
    <n v="127417.44"/>
    <d v="2025-02-21T00:00:00"/>
    <d v="2025-05-25T00:00:00"/>
    <d v="2025-02-21T00:00:00"/>
    <d v="2025-05-25T00:00:00"/>
  </r>
  <r>
    <x v="2268"/>
    <n v="88402"/>
    <x v="704"/>
    <n v="87000"/>
    <n v="9751"/>
    <n v="766"/>
    <n v="423"/>
    <n v="32540.79"/>
    <n v="317.88"/>
    <n v="0.75"/>
    <n v="76.930000000000007"/>
    <n v="14329"/>
    <n v="981"/>
    <n v="580"/>
    <n v="3933.09"/>
    <n v="34352.94"/>
    <d v="2025-04-28T00:00:00"/>
    <d v="2025-05-23T00:00:00"/>
    <d v="2025-04-28T00:00:00"/>
    <d v="2025-05-23T00:00:00"/>
  </r>
  <r>
    <x v="2269"/>
    <n v="89676"/>
    <x v="538"/>
    <n v="93982"/>
    <n v="37310"/>
    <n v="2052"/>
    <n v="174"/>
    <n v="19107.18"/>
    <n v="965.81"/>
    <n v="5.55"/>
    <n v="109.81"/>
    <n v="47302"/>
    <n v="2937"/>
    <n v="412"/>
    <n v="2621.61"/>
    <n v="19445.89"/>
    <d v="2024-10-29T00:00:00"/>
    <d v="2025-05-28T00:00:00"/>
    <d v="2024-10-29T00:00:00"/>
    <d v="2025-05-28T00:00:00"/>
  </r>
  <r>
    <x v="2270"/>
    <n v="78866"/>
    <x v="803"/>
    <n v="47804"/>
    <n v="23577"/>
    <n v="4602"/>
    <n v="172"/>
    <n v="76741.05"/>
    <n v="401.8"/>
    <n v="2.34"/>
    <n v="446.17"/>
    <n v="30154"/>
    <n v="5243"/>
    <n v="352"/>
    <n v="3898.7"/>
    <n v="83918.38"/>
    <d v="2024-12-14T00:00:00"/>
    <d v="2025-05-24T00:00:00"/>
    <d v="2024-12-14T00:00:00"/>
    <d v="2025-05-24T00:00:00"/>
  </r>
  <r>
    <x v="2271"/>
    <n v="52084"/>
    <x v="558"/>
    <n v="81038"/>
    <n v="12301"/>
    <n v="4583"/>
    <n v="102"/>
    <n v="43757.79"/>
    <n v="386.46"/>
    <n v="3.79"/>
    <n v="429"/>
    <n v="16945"/>
    <n v="4596"/>
    <n v="557"/>
    <n v="2798.68"/>
    <n v="46384.03"/>
    <d v="2025-01-05T00:00:00"/>
    <d v="2025-05-23T00:00:00"/>
    <d v="2025-01-05T00:00:00"/>
    <d v="2025-05-23T00:00:00"/>
  </r>
  <r>
    <x v="2272"/>
    <n v="71861"/>
    <x v="14"/>
    <n v="79487"/>
    <n v="41684"/>
    <n v="3951"/>
    <n v="187"/>
    <n v="59918.81"/>
    <n v="899.02"/>
    <n v="4.8099999999999996"/>
    <n v="320.42"/>
    <n v="48795"/>
    <n v="4444"/>
    <n v="537"/>
    <n v="1687.64"/>
    <n v="60095.29"/>
    <d v="2025-01-16T00:00:00"/>
    <d v="2025-05-03T00:00:00"/>
    <d v="2025-01-16T00:00:00"/>
    <d v="2025-05-03T00:00:00"/>
  </r>
  <r>
    <x v="2273"/>
    <n v="75326"/>
    <x v="406"/>
    <n v="47381"/>
    <n v="33764"/>
    <n v="973"/>
    <n v="174"/>
    <n v="64333.41"/>
    <n v="629.62"/>
    <n v="3.62"/>
    <n v="369.73"/>
    <n v="34340"/>
    <n v="1061"/>
    <n v="227"/>
    <n v="3734.44"/>
    <n v="66805.5"/>
    <d v="2024-11-12T00:00:00"/>
    <d v="2025-05-10T00:00:00"/>
    <d v="2024-11-12T00:00:00"/>
    <d v="2025-05-10T00:00:00"/>
  </r>
  <r>
    <x v="2274"/>
    <n v="97558"/>
    <x v="469"/>
    <n v="96520"/>
    <n v="13160"/>
    <n v="478"/>
    <n v="419"/>
    <n v="142925.91"/>
    <n v="50.8"/>
    <n v="0.12"/>
    <n v="341.11"/>
    <n v="21188"/>
    <n v="1039"/>
    <n v="508"/>
    <n v="2723.96"/>
    <n v="145886.78"/>
    <d v="2024-06-04T00:00:00"/>
    <d v="2025-05-20T00:00:00"/>
    <d v="2024-06-04T00:00:00"/>
    <d v="2025-05-20T00:00:00"/>
  </r>
  <r>
    <x v="2275"/>
    <n v="73262"/>
    <x v="331"/>
    <n v="53880"/>
    <n v="33038"/>
    <n v="3791"/>
    <n v="995"/>
    <n v="304988.34000000003"/>
    <n v="988.37"/>
    <n v="0.99"/>
    <n v="306.52"/>
    <n v="38193"/>
    <n v="4707"/>
    <n v="1199"/>
    <n v="5439.81"/>
    <n v="309694.78999999998"/>
    <d v="2025-01-09T00:00:00"/>
    <d v="2025-05-12T00:00:00"/>
    <d v="2025-01-09T00:00:00"/>
    <d v="2025-05-12T00:00:00"/>
  </r>
  <r>
    <x v="2276"/>
    <n v="27553"/>
    <x v="260"/>
    <n v="62831"/>
    <n v="2287"/>
    <n v="970"/>
    <n v="778"/>
    <n v="125597.66"/>
    <n v="351.12"/>
    <n v="0.45"/>
    <n v="161.44"/>
    <n v="2379"/>
    <n v="1664"/>
    <n v="1077"/>
    <n v="2727.86"/>
    <n v="126288.92"/>
    <d v="2025-03-18T00:00:00"/>
    <d v="2025-05-08T00:00:00"/>
    <d v="2025-03-18T00:00:00"/>
    <d v="2025-05-08T00:00:00"/>
  </r>
  <r>
    <x v="2277"/>
    <n v="42114"/>
    <x v="29"/>
    <n v="66632"/>
    <n v="27557"/>
    <n v="4946"/>
    <n v="377"/>
    <n v="121213.27"/>
    <n v="239.01"/>
    <n v="0.63"/>
    <n v="321.52"/>
    <n v="28454"/>
    <n v="5829"/>
    <n v="642"/>
    <n v="1408.15"/>
    <n v="130954.92"/>
    <d v="2025-02-08T00:00:00"/>
    <d v="2025-05-22T00:00:00"/>
    <d v="2025-02-08T00:00:00"/>
    <d v="2025-05-22T00:00:00"/>
  </r>
  <r>
    <x v="2278"/>
    <n v="75687"/>
    <x v="629"/>
    <n v="86438"/>
    <n v="35066"/>
    <n v="1361"/>
    <n v="20"/>
    <n v="957.72"/>
    <n v="328.66"/>
    <n v="16.43"/>
    <n v="47.89"/>
    <n v="41924"/>
    <n v="2304"/>
    <n v="147"/>
    <n v="4255.08"/>
    <n v="1174.07"/>
    <d v="2025-02-23T00:00:00"/>
    <d v="2025-05-05T00:00:00"/>
    <d v="2025-02-23T00:00:00"/>
    <d v="2025-05-05T00:00:00"/>
  </r>
  <r>
    <x v="2279"/>
    <n v="38428"/>
    <x v="290"/>
    <n v="46642"/>
    <n v="21455"/>
    <n v="1915"/>
    <n v="971"/>
    <n v="118409"/>
    <n v="98.33"/>
    <n v="0.1"/>
    <n v="121.95"/>
    <n v="22252"/>
    <n v="2370"/>
    <n v="1052"/>
    <n v="3703.47"/>
    <n v="125432.76"/>
    <d v="2024-11-26T00:00:00"/>
    <d v="2025-05-15T00:00:00"/>
    <d v="2024-11-26T00:00:00"/>
    <d v="2025-05-15T00:00:00"/>
  </r>
  <r>
    <x v="2280"/>
    <n v="89848"/>
    <x v="576"/>
    <n v="85331"/>
    <n v="18940"/>
    <n v="1073"/>
    <n v="468"/>
    <n v="78594.58"/>
    <n v="135.99"/>
    <n v="0.28999999999999998"/>
    <n v="167.94"/>
    <n v="24725"/>
    <n v="1496"/>
    <n v="470"/>
    <n v="956.8"/>
    <n v="88163.71"/>
    <d v="2024-11-16T00:00:00"/>
    <d v="2025-05-22T00:00:00"/>
    <d v="2024-11-16T00:00:00"/>
    <d v="2025-05-22T00:00:00"/>
  </r>
  <r>
    <x v="2281"/>
    <n v="99363"/>
    <x v="876"/>
    <n v="38985"/>
    <n v="33141"/>
    <n v="971"/>
    <n v="369"/>
    <n v="183968.27"/>
    <n v="198.32"/>
    <n v="0.54"/>
    <n v="498.56"/>
    <n v="34278"/>
    <n v="1541"/>
    <n v="406"/>
    <n v="2133.77"/>
    <n v="185998.37"/>
    <d v="2024-08-31T00:00:00"/>
    <d v="2025-05-27T00:00:00"/>
    <d v="2024-08-31T00:00:00"/>
    <d v="2025-05-27T00:00:00"/>
  </r>
  <r>
    <x v="2282"/>
    <n v="42627"/>
    <x v="72"/>
    <n v="82621"/>
    <n v="32693"/>
    <n v="1973"/>
    <n v="117"/>
    <n v="30332.82"/>
    <n v="318.13"/>
    <n v="2.72"/>
    <n v="259.25"/>
    <n v="33929"/>
    <n v="2902"/>
    <n v="303"/>
    <n v="1801.58"/>
    <n v="38828.699999999997"/>
    <d v="2024-12-28T00:00:00"/>
    <d v="2025-05-04T00:00:00"/>
    <d v="2024-12-28T00:00:00"/>
    <d v="2025-05-04T00:00:00"/>
  </r>
  <r>
    <x v="2283"/>
    <n v="33063"/>
    <x v="623"/>
    <n v="83918"/>
    <n v="20990"/>
    <n v="17"/>
    <n v="16"/>
    <n v="5264.46"/>
    <n v="752.46"/>
    <n v="47.03"/>
    <n v="329.03"/>
    <n v="21450"/>
    <n v="951"/>
    <n v="250"/>
    <n v="2106.36"/>
    <n v="10232.379999999999"/>
    <d v="2024-10-14T00:00:00"/>
    <d v="2025-05-02T00:00:00"/>
    <d v="2024-10-14T00:00:00"/>
    <d v="2025-05-02T00:00:00"/>
  </r>
  <r>
    <x v="2284"/>
    <n v="37171"/>
    <x v="495"/>
    <n v="71226"/>
    <n v="29827"/>
    <n v="563"/>
    <n v="505"/>
    <n v="20491.45"/>
    <n v="482.78"/>
    <n v="0.96"/>
    <n v="40.58"/>
    <n v="39137"/>
    <n v="1052"/>
    <n v="895"/>
    <n v="599.17999999999995"/>
    <n v="22126.29"/>
    <d v="2024-07-13T00:00:00"/>
    <d v="2025-05-05T00:00:00"/>
    <d v="2024-07-13T00:00:00"/>
    <d v="2025-05-05T00:00:00"/>
  </r>
  <r>
    <x v="2285"/>
    <n v="27005"/>
    <x v="271"/>
    <n v="87564"/>
    <n v="30398"/>
    <n v="1981"/>
    <n v="342"/>
    <n v="167554.82999999999"/>
    <n v="401.09"/>
    <n v="1.17"/>
    <n v="489.93"/>
    <n v="39481"/>
    <n v="2980"/>
    <n v="418"/>
    <n v="2680.01"/>
    <n v="171898.72"/>
    <d v="2025-04-30T00:00:00"/>
    <d v="2025-05-03T00:00:00"/>
    <d v="2025-04-30T00:00:00"/>
    <d v="2025-05-03T00:00:00"/>
  </r>
  <r>
    <x v="2286"/>
    <n v="51309"/>
    <x v="219"/>
    <n v="32435"/>
    <n v="44434"/>
    <n v="3108"/>
    <n v="314"/>
    <n v="82496.72"/>
    <n v="764.39"/>
    <n v="2.4300000000000002"/>
    <n v="262.73"/>
    <n v="46211"/>
    <n v="3343"/>
    <n v="516"/>
    <n v="5330.89"/>
    <n v="88139.07"/>
    <d v="2024-06-08T00:00:00"/>
    <d v="2025-05-23T00:00:00"/>
    <d v="2024-06-08T00:00:00"/>
    <d v="2025-05-23T00:00:00"/>
  </r>
  <r>
    <x v="2287"/>
    <n v="74012"/>
    <x v="608"/>
    <n v="33138"/>
    <n v="49827"/>
    <n v="4615"/>
    <n v="614"/>
    <n v="231015.56"/>
    <n v="380.69"/>
    <n v="0.62"/>
    <n v="376.25"/>
    <n v="50664"/>
    <n v="5441"/>
    <n v="1103"/>
    <n v="1219.6500000000001"/>
    <n v="235614.14"/>
    <d v="2024-12-01T00:00:00"/>
    <d v="2025-05-06T00:00:00"/>
    <d v="2024-12-01T00:00:00"/>
    <d v="2025-05-06T00:00:00"/>
  </r>
  <r>
    <x v="2288"/>
    <n v="64770"/>
    <x v="2"/>
    <n v="98189"/>
    <n v="23024"/>
    <n v="3260"/>
    <n v="277"/>
    <n v="50361.84"/>
    <n v="265.44"/>
    <n v="0.96"/>
    <n v="181.81"/>
    <n v="23397"/>
    <n v="3839"/>
    <n v="281"/>
    <n v="5014.88"/>
    <n v="56487.87"/>
    <d v="2025-02-16T00:00:00"/>
    <d v="2025-05-20T00:00:00"/>
    <d v="2025-02-16T00:00:00"/>
    <d v="2025-05-20T00:00:00"/>
  </r>
  <r>
    <x v="2289"/>
    <n v="74994"/>
    <x v="484"/>
    <n v="32884"/>
    <n v="44077"/>
    <n v="4148"/>
    <n v="503"/>
    <n v="72120.58"/>
    <n v="508.69"/>
    <n v="1.01"/>
    <n v="143.38"/>
    <n v="51793"/>
    <n v="4638"/>
    <n v="816"/>
    <n v="611.46"/>
    <n v="77564.25"/>
    <d v="2025-04-15T00:00:00"/>
    <d v="2025-05-12T00:00:00"/>
    <d v="2025-04-15T00:00:00"/>
    <d v="2025-05-12T00:00:00"/>
  </r>
  <r>
    <x v="2290"/>
    <n v="29369"/>
    <x v="499"/>
    <n v="64985"/>
    <n v="42755"/>
    <n v="927"/>
    <n v="109"/>
    <n v="40210.160000000003"/>
    <n v="105.24"/>
    <n v="0.97"/>
    <n v="368.9"/>
    <n v="48921"/>
    <n v="1293"/>
    <n v="247"/>
    <n v="2963.74"/>
    <n v="46178.68"/>
    <d v="2024-07-13T00:00:00"/>
    <d v="2025-05-25T00:00:00"/>
    <d v="2024-07-13T00:00:00"/>
    <d v="2025-05-25T00:00:00"/>
  </r>
  <r>
    <x v="2291"/>
    <n v="30943"/>
    <x v="391"/>
    <n v="98734"/>
    <n v="17825"/>
    <n v="550"/>
    <n v="197"/>
    <n v="84240.98"/>
    <n v="474.77"/>
    <n v="2.41"/>
    <n v="427.62"/>
    <n v="22789"/>
    <n v="1072"/>
    <n v="335"/>
    <n v="2480.7399999999998"/>
    <n v="91397.23"/>
    <d v="2024-06-13T00:00:00"/>
    <d v="2025-05-25T00:00:00"/>
    <d v="2024-06-13T00:00:00"/>
    <d v="2025-05-25T00:00:00"/>
  </r>
  <r>
    <x v="2292"/>
    <n v="40498"/>
    <x v="684"/>
    <n v="46505"/>
    <n v="7103"/>
    <n v="178"/>
    <n v="98"/>
    <n v="29444.85"/>
    <n v="174.6"/>
    <n v="1.78"/>
    <n v="300.45999999999998"/>
    <n v="13967"/>
    <n v="404"/>
    <n v="508"/>
    <n v="2644.91"/>
    <n v="37474.400000000001"/>
    <d v="2024-12-30T00:00:00"/>
    <d v="2025-05-08T00:00:00"/>
    <d v="2024-12-30T00:00:00"/>
    <d v="2025-05-08T00:00:00"/>
  </r>
  <r>
    <x v="2293"/>
    <n v="74281"/>
    <x v="862"/>
    <n v="64936"/>
    <n v="12913"/>
    <n v="4791"/>
    <n v="500"/>
    <n v="14547.68"/>
    <n v="953.55"/>
    <n v="1.91"/>
    <n v="29.1"/>
    <n v="13963"/>
    <n v="5495"/>
    <n v="996"/>
    <n v="4839.62"/>
    <n v="16522.12"/>
    <d v="2024-12-09T00:00:00"/>
    <d v="2025-05-27T00:00:00"/>
    <d v="2024-12-09T00:00:00"/>
    <d v="2025-05-27T00:00:00"/>
  </r>
  <r>
    <x v="2294"/>
    <n v="93210"/>
    <x v="463"/>
    <n v="82984"/>
    <n v="18892"/>
    <n v="4731"/>
    <n v="525"/>
    <n v="245250.77"/>
    <n v="639.05999999999995"/>
    <n v="1.22"/>
    <n v="467.14"/>
    <n v="27179"/>
    <n v="4757"/>
    <n v="848"/>
    <n v="2697.04"/>
    <n v="249895.5"/>
    <d v="2024-10-31T00:00:00"/>
    <d v="2025-05-23T00:00:00"/>
    <d v="2024-10-31T00:00:00"/>
    <d v="2025-05-23T00:00:00"/>
  </r>
  <r>
    <x v="2295"/>
    <n v="42594"/>
    <x v="26"/>
    <n v="86511"/>
    <n v="1642"/>
    <n v="1185"/>
    <n v="776"/>
    <n v="37329.39"/>
    <n v="186.52"/>
    <n v="0.24"/>
    <n v="48.1"/>
    <n v="5284"/>
    <n v="1713"/>
    <n v="946"/>
    <n v="3672.89"/>
    <n v="45757.16"/>
    <d v="2025-01-17T00:00:00"/>
    <d v="2025-05-20T00:00:00"/>
    <d v="2025-01-17T00:00:00"/>
    <d v="2025-05-20T00:00:00"/>
  </r>
  <r>
    <x v="2296"/>
    <n v="86864"/>
    <x v="76"/>
    <n v="80181"/>
    <n v="19260"/>
    <n v="3251"/>
    <n v="967"/>
    <n v="392396.84"/>
    <n v="736.32"/>
    <n v="0.76"/>
    <n v="405.79"/>
    <n v="22400"/>
    <n v="4132"/>
    <n v="993"/>
    <n v="4066.61"/>
    <n v="397756.81"/>
    <d v="2024-09-18T00:00:00"/>
    <d v="2025-05-07T00:00:00"/>
    <d v="2024-09-18T00:00:00"/>
    <d v="2025-05-07T00:00:00"/>
  </r>
  <r>
    <x v="2297"/>
    <n v="49114"/>
    <x v="465"/>
    <n v="86215"/>
    <n v="47654"/>
    <n v="2206"/>
    <n v="926"/>
    <n v="403634.59"/>
    <n v="648.80999999999995"/>
    <n v="0.7"/>
    <n v="435.89"/>
    <n v="51661"/>
    <n v="2785"/>
    <n v="1160"/>
    <n v="3709.55"/>
    <n v="404791.28"/>
    <d v="2024-12-12T00:00:00"/>
    <d v="2025-05-24T00:00:00"/>
    <d v="2024-12-12T00:00:00"/>
    <d v="2025-05-24T00:00:00"/>
  </r>
  <r>
    <x v="2298"/>
    <n v="48695"/>
    <x v="76"/>
    <n v="81227"/>
    <n v="14956"/>
    <n v="4958"/>
    <n v="623"/>
    <n v="97890.1"/>
    <n v="109.08"/>
    <n v="0.18"/>
    <n v="157.13"/>
    <n v="22350"/>
    <n v="5827"/>
    <n v="872"/>
    <n v="1064.01"/>
    <n v="103779.41"/>
    <d v="2025-04-13T00:00:00"/>
    <d v="2025-05-22T00:00:00"/>
    <d v="2025-04-13T00:00:00"/>
    <d v="2025-05-22T00:00:00"/>
  </r>
  <r>
    <x v="2299"/>
    <n v="95532"/>
    <x v="341"/>
    <n v="76845"/>
    <n v="20546"/>
    <n v="2983"/>
    <n v="5"/>
    <n v="1061.58"/>
    <n v="888.43"/>
    <n v="177.69"/>
    <n v="212.32"/>
    <n v="30085"/>
    <n v="3381"/>
    <n v="286"/>
    <n v="1895.67"/>
    <n v="5119.38"/>
    <d v="2025-01-08T00:00:00"/>
    <d v="2025-05-28T00:00:00"/>
    <d v="2025-01-08T00:00:00"/>
    <d v="2025-05-28T00:00:00"/>
  </r>
  <r>
    <x v="2300"/>
    <n v="31697"/>
    <x v="755"/>
    <n v="45422"/>
    <n v="42936"/>
    <n v="3523"/>
    <n v="306"/>
    <n v="99868.28"/>
    <n v="952.09"/>
    <n v="3.11"/>
    <n v="326.37"/>
    <n v="49344"/>
    <n v="3529"/>
    <n v="718"/>
    <n v="4583.37"/>
    <n v="102556.49"/>
    <d v="2025-03-31T00:00:00"/>
    <d v="2025-05-19T00:00:00"/>
    <d v="2025-03-31T00:00:00"/>
    <d v="2025-05-19T00:00:00"/>
  </r>
  <r>
    <x v="2301"/>
    <n v="41471"/>
    <x v="69"/>
    <n v="44263"/>
    <n v="5343"/>
    <n v="4251"/>
    <n v="569"/>
    <n v="205540.46"/>
    <n v="365.21"/>
    <n v="0.64"/>
    <n v="361.23"/>
    <n v="10390"/>
    <n v="4925"/>
    <n v="594"/>
    <n v="4780.54"/>
    <n v="209649.26"/>
    <d v="2025-04-14T00:00:00"/>
    <d v="2025-05-06T00:00:00"/>
    <d v="2025-04-14T00:00:00"/>
    <d v="2025-05-06T00:00:00"/>
  </r>
  <r>
    <x v="2302"/>
    <n v="57929"/>
    <x v="684"/>
    <n v="47028"/>
    <n v="35120"/>
    <n v="4140"/>
    <n v="875"/>
    <n v="216120.29"/>
    <n v="655.92"/>
    <n v="0.75"/>
    <n v="246.99"/>
    <n v="44122"/>
    <n v="4427"/>
    <n v="1110"/>
    <n v="2810.88"/>
    <n v="222261.1"/>
    <d v="2025-02-11T00:00:00"/>
    <d v="2025-05-20T00:00:00"/>
    <d v="2025-02-11T00:00:00"/>
    <d v="2025-05-20T00:00:00"/>
  </r>
  <r>
    <x v="2303"/>
    <n v="73452"/>
    <x v="116"/>
    <n v="36977"/>
    <n v="39677"/>
    <n v="2080"/>
    <n v="608"/>
    <n v="62687.57"/>
    <n v="168.95"/>
    <n v="0.28000000000000003"/>
    <n v="103.1"/>
    <n v="43161"/>
    <n v="2493"/>
    <n v="769"/>
    <n v="2372.35"/>
    <n v="63029.98"/>
    <d v="2024-07-30T00:00:00"/>
    <d v="2025-05-13T00:00:00"/>
    <d v="2024-07-30T00:00:00"/>
    <d v="2025-05-13T00:00:00"/>
  </r>
  <r>
    <x v="2304"/>
    <n v="40693"/>
    <x v="705"/>
    <n v="68559"/>
    <n v="17803"/>
    <n v="916"/>
    <n v="138"/>
    <n v="18415.189999999999"/>
    <n v="171.82"/>
    <n v="1.25"/>
    <n v="133.44"/>
    <n v="22698"/>
    <n v="1232"/>
    <n v="418"/>
    <n v="204.46"/>
    <n v="27422.21"/>
    <d v="2024-11-09T00:00:00"/>
    <d v="2025-05-04T00:00:00"/>
    <d v="2024-11-09T00:00:00"/>
    <d v="2025-05-04T00:00:00"/>
  </r>
  <r>
    <x v="2305"/>
    <n v="97914"/>
    <x v="877"/>
    <n v="31360"/>
    <n v="2548"/>
    <n v="2166"/>
    <n v="927"/>
    <n v="195335.4"/>
    <n v="307.45"/>
    <n v="0.33"/>
    <n v="210.72"/>
    <n v="5863"/>
    <n v="2755"/>
    <n v="1037"/>
    <n v="4730.93"/>
    <n v="196026.61"/>
    <d v="2024-11-26T00:00:00"/>
    <d v="2025-05-08T00:00:00"/>
    <d v="2024-11-26T00:00:00"/>
    <d v="2025-05-08T00:00:00"/>
  </r>
  <r>
    <x v="2306"/>
    <n v="30892"/>
    <x v="295"/>
    <n v="53931"/>
    <n v="35139"/>
    <n v="88"/>
    <n v="30"/>
    <n v="14598.23"/>
    <n v="804.27"/>
    <n v="26.81"/>
    <n v="486.61"/>
    <n v="42073"/>
    <n v="125"/>
    <n v="186"/>
    <n v="1377.1"/>
    <n v="16243.82"/>
    <d v="2025-02-16T00:00:00"/>
    <d v="2025-05-19T00:00:00"/>
    <d v="2025-02-16T00:00:00"/>
    <d v="2025-05-19T00:00:00"/>
  </r>
  <r>
    <x v="2307"/>
    <n v="85324"/>
    <x v="755"/>
    <n v="95027"/>
    <n v="1925"/>
    <n v="1743"/>
    <n v="319"/>
    <n v="60537.82"/>
    <n v="290.51"/>
    <n v="0.91"/>
    <n v="189.77"/>
    <n v="4447"/>
    <n v="2508"/>
    <n v="408"/>
    <n v="4373.42"/>
    <n v="63250.03"/>
    <d v="2025-01-20T00:00:00"/>
    <d v="2025-05-10T00:00:00"/>
    <d v="2025-01-20T00:00:00"/>
    <d v="2025-05-10T00:00:00"/>
  </r>
  <r>
    <x v="2308"/>
    <n v="86653"/>
    <x v="146"/>
    <n v="70068"/>
    <n v="42984"/>
    <n v="4277"/>
    <n v="625"/>
    <n v="52935.63"/>
    <n v="435.9"/>
    <n v="0.7"/>
    <n v="84.7"/>
    <n v="47761"/>
    <n v="4597"/>
    <n v="722"/>
    <n v="457.11"/>
    <n v="53512.68"/>
    <d v="2025-01-02T00:00:00"/>
    <d v="2025-05-29T00:00:00"/>
    <d v="2025-01-02T00:00:00"/>
    <d v="2025-05-29T00:00:00"/>
  </r>
  <r>
    <x v="2309"/>
    <n v="46511"/>
    <x v="246"/>
    <n v="85233"/>
    <n v="20511"/>
    <n v="4390"/>
    <n v="637"/>
    <n v="92628.05"/>
    <n v="702.89"/>
    <n v="1.1000000000000001"/>
    <n v="145.41"/>
    <n v="27471"/>
    <n v="4589"/>
    <n v="872"/>
    <n v="1894.38"/>
    <n v="97130.03"/>
    <d v="2025-04-08T00:00:00"/>
    <d v="2025-05-13T00:00:00"/>
    <d v="2025-04-08T00:00:00"/>
    <d v="2025-05-13T00:00:00"/>
  </r>
  <r>
    <x v="2310"/>
    <n v="40420"/>
    <x v="221"/>
    <n v="70602"/>
    <n v="42824"/>
    <n v="1862"/>
    <n v="903"/>
    <n v="402503.15"/>
    <n v="59.97"/>
    <n v="7.0000000000000007E-2"/>
    <n v="445.74"/>
    <n v="44486"/>
    <n v="2260"/>
    <n v="1324"/>
    <n v="3797.67"/>
    <n v="408532.04"/>
    <d v="2025-02-15T00:00:00"/>
    <d v="2025-05-23T00:00:00"/>
    <d v="2025-02-15T00:00:00"/>
    <d v="2025-05-23T00:00:00"/>
  </r>
  <r>
    <x v="2311"/>
    <n v="26645"/>
    <x v="587"/>
    <n v="64762"/>
    <n v="48134"/>
    <n v="484"/>
    <n v="231"/>
    <n v="63574.31"/>
    <n v="228.12"/>
    <n v="0.99"/>
    <n v="275.20999999999998"/>
    <n v="52126"/>
    <n v="1446"/>
    <n v="512"/>
    <n v="3186.96"/>
    <n v="68962.02"/>
    <d v="2024-08-13T00:00:00"/>
    <d v="2025-05-02T00:00:00"/>
    <d v="2024-08-13T00:00:00"/>
    <d v="2025-05-02T00:00:00"/>
  </r>
  <r>
    <x v="2312"/>
    <n v="24438"/>
    <x v="250"/>
    <n v="75896"/>
    <n v="27103"/>
    <n v="3137"/>
    <n v="386"/>
    <n v="69500.25"/>
    <n v="593.79"/>
    <n v="1.54"/>
    <n v="180.05"/>
    <n v="36659"/>
    <n v="3987"/>
    <n v="602"/>
    <n v="1943.74"/>
    <n v="78637.38"/>
    <d v="2024-11-16T00:00:00"/>
    <d v="2025-05-06T00:00:00"/>
    <d v="2024-11-16T00:00:00"/>
    <d v="2025-05-06T00:00:00"/>
  </r>
  <r>
    <x v="2313"/>
    <n v="63441"/>
    <x v="878"/>
    <n v="50688"/>
    <n v="46780"/>
    <n v="3721"/>
    <n v="564"/>
    <n v="165499.68"/>
    <n v="720"/>
    <n v="1.28"/>
    <n v="293.44"/>
    <n v="54744"/>
    <n v="3756"/>
    <n v="778"/>
    <n v="4196.41"/>
    <n v="167886.84"/>
    <d v="2025-03-21T00:00:00"/>
    <d v="2025-05-20T00:00:00"/>
    <d v="2025-03-21T00:00:00"/>
    <d v="2025-05-20T00:00:00"/>
  </r>
  <r>
    <x v="2314"/>
    <n v="90210"/>
    <x v="397"/>
    <n v="95658"/>
    <n v="21980"/>
    <n v="996"/>
    <n v="227"/>
    <n v="111531.06"/>
    <n v="939.05"/>
    <n v="4.1399999999999997"/>
    <n v="491.33"/>
    <n v="27536"/>
    <n v="1897"/>
    <n v="265"/>
    <n v="4550.6099999999997"/>
    <n v="120349.82"/>
    <d v="2024-07-12T00:00:00"/>
    <d v="2025-05-19T00:00:00"/>
    <d v="2024-07-12T00:00:00"/>
    <d v="2025-05-19T00:00:00"/>
  </r>
  <r>
    <x v="2315"/>
    <n v="39186"/>
    <x v="382"/>
    <n v="81356"/>
    <n v="34139"/>
    <n v="2834"/>
    <n v="256"/>
    <n v="20941.54"/>
    <n v="444.84"/>
    <n v="1.74"/>
    <n v="81.8"/>
    <n v="37542"/>
    <n v="2843"/>
    <n v="399"/>
    <n v="1145.4100000000001"/>
    <n v="24586.28"/>
    <d v="2025-02-03T00:00:00"/>
    <d v="2025-05-10T00:00:00"/>
    <d v="2025-02-03T00:00:00"/>
    <d v="2025-05-10T00:00:00"/>
  </r>
  <r>
    <x v="2316"/>
    <n v="48234"/>
    <x v="21"/>
    <n v="60568"/>
    <n v="3597"/>
    <n v="3088"/>
    <n v="590"/>
    <n v="237943.14"/>
    <n v="144.41"/>
    <n v="0.24"/>
    <n v="403.29"/>
    <n v="7899"/>
    <n v="3688"/>
    <n v="686"/>
    <n v="3938.88"/>
    <n v="241005.94"/>
    <d v="2024-08-17T00:00:00"/>
    <d v="2025-05-07T00:00:00"/>
    <d v="2024-08-17T00:00:00"/>
    <d v="2025-05-07T00:00:00"/>
  </r>
  <r>
    <x v="2317"/>
    <n v="99176"/>
    <x v="298"/>
    <n v="38990"/>
    <n v="4670"/>
    <n v="251"/>
    <n v="16"/>
    <n v="1063.3699999999999"/>
    <n v="65.02"/>
    <n v="4.0599999999999996"/>
    <n v="66.459999999999994"/>
    <n v="12821"/>
    <n v="561"/>
    <n v="126"/>
    <n v="4749.09"/>
    <n v="9131.4699999999993"/>
    <d v="2025-01-30T00:00:00"/>
    <d v="2025-05-25T00:00:00"/>
    <d v="2025-01-30T00:00:00"/>
    <d v="2025-05-25T00:00:00"/>
  </r>
  <r>
    <x v="2318"/>
    <n v="41625"/>
    <x v="134"/>
    <n v="43761"/>
    <n v="9418"/>
    <n v="1841"/>
    <n v="797"/>
    <n v="80263.289999999994"/>
    <n v="459.95"/>
    <n v="0.57999999999999996"/>
    <n v="100.71"/>
    <n v="11387"/>
    <n v="1963"/>
    <n v="1133"/>
    <n v="1533.84"/>
    <n v="86452.71"/>
    <d v="2024-08-12T00:00:00"/>
    <d v="2025-05-16T00:00:00"/>
    <d v="2024-08-12T00:00:00"/>
    <d v="2025-05-16T00:00:00"/>
  </r>
  <r>
    <x v="2319"/>
    <n v="37757"/>
    <x v="464"/>
    <n v="41954"/>
    <n v="30293"/>
    <n v="4015"/>
    <n v="42"/>
    <n v="3205.86"/>
    <n v="902.5"/>
    <n v="21.49"/>
    <n v="76.33"/>
    <n v="33599"/>
    <n v="4990"/>
    <n v="487"/>
    <n v="3270.76"/>
    <n v="9707.0300000000007"/>
    <d v="2024-08-30T00:00:00"/>
    <d v="2025-05-24T00:00:00"/>
    <d v="2024-08-30T00:00:00"/>
    <d v="2025-05-24T00:00:00"/>
  </r>
  <r>
    <x v="2320"/>
    <n v="78333"/>
    <x v="186"/>
    <n v="85508"/>
    <n v="1901"/>
    <n v="1822"/>
    <n v="545"/>
    <n v="44729.31"/>
    <n v="445.1"/>
    <n v="0.82"/>
    <n v="82.07"/>
    <n v="5986"/>
    <n v="1989"/>
    <n v="922"/>
    <n v="2700.05"/>
    <n v="53038.92"/>
    <d v="2024-09-22T00:00:00"/>
    <d v="2025-05-13T00:00:00"/>
    <d v="2024-09-22T00:00:00"/>
    <d v="2025-05-13T00:00:00"/>
  </r>
  <r>
    <x v="2321"/>
    <n v="87720"/>
    <x v="33"/>
    <n v="94744"/>
    <n v="10854"/>
    <n v="1285"/>
    <n v="492"/>
    <n v="224936.6"/>
    <n v="555.70000000000005"/>
    <n v="1.1299999999999999"/>
    <n v="457.19"/>
    <n v="15637"/>
    <n v="1556"/>
    <n v="922"/>
    <n v="3928.41"/>
    <n v="232089.24"/>
    <d v="2024-11-18T00:00:00"/>
    <d v="2025-05-02T00:00:00"/>
    <d v="2024-11-18T00:00:00"/>
    <d v="2025-05-02T00:00:00"/>
  </r>
  <r>
    <x v="2322"/>
    <n v="32061"/>
    <x v="428"/>
    <n v="80296"/>
    <n v="24514"/>
    <n v="4623"/>
    <n v="23"/>
    <n v="1151.8800000000001"/>
    <n v="587.74"/>
    <n v="25.55"/>
    <n v="50.08"/>
    <n v="26448"/>
    <n v="5059"/>
    <n v="363"/>
    <n v="3425.78"/>
    <n v="5674.71"/>
    <d v="2024-06-14T00:00:00"/>
    <d v="2025-05-10T00:00:00"/>
    <d v="2024-06-14T00:00:00"/>
    <d v="2025-05-10T00:00:00"/>
  </r>
  <r>
    <x v="2323"/>
    <n v="82637"/>
    <x v="497"/>
    <n v="89991"/>
    <n v="22512"/>
    <n v="787"/>
    <n v="309"/>
    <n v="126352.43"/>
    <n v="726.51"/>
    <n v="2.35"/>
    <n v="408.91"/>
    <n v="25626"/>
    <n v="904"/>
    <n v="685"/>
    <n v="3444.81"/>
    <n v="134273.51999999999"/>
    <d v="2025-01-29T00:00:00"/>
    <d v="2025-05-26T00:00:00"/>
    <d v="2025-01-29T00:00:00"/>
    <d v="2025-05-26T00:00:00"/>
  </r>
  <r>
    <x v="2324"/>
    <n v="71826"/>
    <x v="527"/>
    <n v="47073"/>
    <n v="30786"/>
    <n v="3462"/>
    <n v="510"/>
    <n v="220981.15"/>
    <n v="227.87"/>
    <n v="0.45"/>
    <n v="433.3"/>
    <n v="36618"/>
    <n v="3525"/>
    <n v="969"/>
    <n v="4438.74"/>
    <n v="230496.42"/>
    <d v="2024-08-18T00:00:00"/>
    <d v="2025-05-21T00:00:00"/>
    <d v="2024-08-18T00:00:00"/>
    <d v="2025-05-21T00:00:00"/>
  </r>
  <r>
    <x v="2325"/>
    <n v="68343"/>
    <x v="90"/>
    <n v="90127"/>
    <n v="6159"/>
    <n v="4073"/>
    <n v="981"/>
    <n v="475666.69"/>
    <n v="230.54"/>
    <n v="0.24"/>
    <n v="484.88"/>
    <n v="15500"/>
    <n v="5044"/>
    <n v="1329"/>
    <n v="1327.44"/>
    <n v="484604.48"/>
    <d v="2024-06-30T00:00:00"/>
    <d v="2025-05-11T00:00:00"/>
    <d v="2024-06-30T00:00:00"/>
    <d v="2025-05-11T00:00:00"/>
  </r>
  <r>
    <x v="2326"/>
    <n v="73642"/>
    <x v="794"/>
    <n v="30455"/>
    <n v="8143"/>
    <n v="4315"/>
    <n v="524"/>
    <n v="227626.53"/>
    <n v="805.37"/>
    <n v="1.54"/>
    <n v="434.4"/>
    <n v="17230"/>
    <n v="4890"/>
    <n v="830"/>
    <n v="4071.99"/>
    <n v="230752.6"/>
    <d v="2024-12-15T00:00:00"/>
    <d v="2025-05-19T00:00:00"/>
    <d v="2024-12-15T00:00:00"/>
    <d v="2025-05-19T00:00:00"/>
  </r>
  <r>
    <x v="2327"/>
    <n v="91067"/>
    <x v="356"/>
    <n v="98300"/>
    <n v="2294"/>
    <n v="1952"/>
    <n v="566"/>
    <n v="180340.91"/>
    <n v="278.52"/>
    <n v="0.49"/>
    <n v="318.62"/>
    <n v="5715"/>
    <n v="2552"/>
    <n v="1002"/>
    <n v="4893.87"/>
    <n v="189816.56"/>
    <d v="2025-04-19T00:00:00"/>
    <d v="2025-05-29T00:00:00"/>
    <d v="2025-04-19T00:00:00"/>
    <d v="2025-05-29T00:00:00"/>
  </r>
  <r>
    <x v="2328"/>
    <n v="28144"/>
    <x v="879"/>
    <n v="89931"/>
    <n v="5937"/>
    <n v="4095"/>
    <n v="557"/>
    <n v="189642.19"/>
    <n v="713.17"/>
    <n v="1.28"/>
    <n v="340.47"/>
    <n v="15671"/>
    <n v="4462"/>
    <n v="1040"/>
    <n v="3535.1"/>
    <n v="193259.59"/>
    <d v="2025-04-23T00:00:00"/>
    <d v="2025-05-18T00:00:00"/>
    <d v="2025-04-23T00:00:00"/>
    <d v="2025-05-18T00:00:00"/>
  </r>
  <r>
    <x v="2329"/>
    <n v="66799"/>
    <x v="689"/>
    <n v="88248"/>
    <n v="33407"/>
    <n v="1825"/>
    <n v="288"/>
    <n v="115124.47"/>
    <n v="300.39999999999998"/>
    <n v="1.04"/>
    <n v="399.74"/>
    <n v="42627"/>
    <n v="2031"/>
    <n v="410"/>
    <n v="5140.9799999999996"/>
    <n v="119331.16"/>
    <d v="2024-12-06T00:00:00"/>
    <d v="2025-05-03T00:00:00"/>
    <d v="2024-12-06T00:00:00"/>
    <d v="2025-05-03T00:00:00"/>
  </r>
  <r>
    <x v="2330"/>
    <n v="71746"/>
    <x v="348"/>
    <n v="96923"/>
    <n v="12709"/>
    <n v="993"/>
    <n v="334"/>
    <n v="84252.96"/>
    <n v="300.05"/>
    <n v="0.9"/>
    <n v="252.25"/>
    <n v="15703"/>
    <n v="1905"/>
    <n v="714"/>
    <n v="4876.75"/>
    <n v="93592.37"/>
    <d v="2024-10-27T00:00:00"/>
    <d v="2025-05-14T00:00:00"/>
    <d v="2024-10-27T00:00:00"/>
    <d v="2025-05-14T00:00:00"/>
  </r>
  <r>
    <x v="2331"/>
    <n v="41531"/>
    <x v="151"/>
    <n v="47870"/>
    <n v="46238"/>
    <n v="2011"/>
    <n v="375"/>
    <n v="40980.639999999999"/>
    <n v="863.05"/>
    <n v="2.2999999999999998"/>
    <n v="109.28"/>
    <n v="53506"/>
    <n v="2768"/>
    <n v="467"/>
    <n v="5779.31"/>
    <n v="43290.62"/>
    <d v="2025-02-19T00:00:00"/>
    <d v="2025-05-16T00:00:00"/>
    <d v="2025-02-19T00:00:00"/>
    <d v="2025-05-16T00:00:00"/>
  </r>
  <r>
    <x v="2332"/>
    <n v="33322"/>
    <x v="880"/>
    <n v="36162"/>
    <n v="49191"/>
    <n v="383"/>
    <n v="273"/>
    <n v="109021.65"/>
    <n v="645.54"/>
    <n v="2.36"/>
    <n v="399.35"/>
    <n v="57522"/>
    <n v="952"/>
    <n v="733"/>
    <n v="1122"/>
    <n v="109536.21"/>
    <d v="2024-12-24T00:00:00"/>
    <d v="2025-05-12T00:00:00"/>
    <d v="2024-12-24T00:00:00"/>
    <d v="2025-05-12T00:00:00"/>
  </r>
  <r>
    <x v="2333"/>
    <n v="21564"/>
    <x v="869"/>
    <n v="43870"/>
    <n v="14719"/>
    <n v="67"/>
    <n v="40"/>
    <n v="14237.13"/>
    <n v="249.07"/>
    <n v="6.23"/>
    <n v="355.93"/>
    <n v="19192"/>
    <n v="988"/>
    <n v="412"/>
    <n v="4032.68"/>
    <n v="14692.45"/>
    <d v="2024-11-01T00:00:00"/>
    <d v="2025-05-17T00:00:00"/>
    <d v="2024-11-01T00:00:00"/>
    <d v="2025-05-17T00:00:00"/>
  </r>
  <r>
    <x v="2334"/>
    <n v="80566"/>
    <x v="841"/>
    <n v="85818"/>
    <n v="4178"/>
    <n v="2558"/>
    <n v="895"/>
    <n v="377035.89"/>
    <n v="320.49"/>
    <n v="0.36"/>
    <n v="421.27"/>
    <n v="7679"/>
    <n v="3500"/>
    <n v="1394"/>
    <n v="4052.86"/>
    <n v="382031.59"/>
    <d v="2025-04-26T00:00:00"/>
    <d v="2025-05-04T00:00:00"/>
    <d v="2025-04-26T00:00:00"/>
    <d v="2025-05-04T00:00:00"/>
  </r>
  <r>
    <x v="2335"/>
    <n v="54010"/>
    <x v="881"/>
    <n v="32661"/>
    <n v="5298"/>
    <n v="550"/>
    <n v="250"/>
    <n v="66149.69"/>
    <n v="520.04"/>
    <n v="2.08"/>
    <n v="264.60000000000002"/>
    <n v="10015"/>
    <n v="766"/>
    <n v="445"/>
    <n v="1914.55"/>
    <n v="71511.899999999994"/>
    <d v="2024-06-26T00:00:00"/>
    <d v="2025-05-15T00:00:00"/>
    <d v="2024-06-26T00:00:00"/>
    <d v="2025-05-15T00:00:00"/>
  </r>
  <r>
    <x v="2336"/>
    <n v="25209"/>
    <x v="213"/>
    <n v="91402"/>
    <n v="14990"/>
    <n v="3035"/>
    <n v="477"/>
    <n v="125030.14"/>
    <n v="858.19"/>
    <n v="1.8"/>
    <n v="262.12"/>
    <n v="17655"/>
    <n v="3933"/>
    <n v="697"/>
    <n v="1176.5899999999999"/>
    <n v="133198.32"/>
    <d v="2024-10-18T00:00:00"/>
    <d v="2025-05-25T00:00:00"/>
    <d v="2024-10-18T00:00:00"/>
    <d v="2025-05-25T00:00:00"/>
  </r>
  <r>
    <x v="2337"/>
    <n v="21026"/>
    <x v="705"/>
    <n v="81106"/>
    <n v="28389"/>
    <n v="1574"/>
    <n v="586"/>
    <n v="124339.61"/>
    <n v="20.2"/>
    <n v="0.03"/>
    <n v="212.18"/>
    <n v="34431"/>
    <n v="1770"/>
    <n v="931"/>
    <n v="1572.63"/>
    <n v="125408.9"/>
    <d v="2025-04-22T00:00:00"/>
    <d v="2025-05-22T00:00:00"/>
    <d v="2025-04-22T00:00:00"/>
    <d v="2025-05-22T00:00:00"/>
  </r>
  <r>
    <x v="2338"/>
    <n v="27792"/>
    <x v="782"/>
    <n v="36604"/>
    <n v="48321"/>
    <n v="4617"/>
    <n v="47"/>
    <n v="21023.93"/>
    <n v="378.04"/>
    <n v="8.0399999999999991"/>
    <n v="447.32"/>
    <n v="53429"/>
    <n v="5143"/>
    <n v="174"/>
    <n v="3356.42"/>
    <n v="24697.78"/>
    <d v="2025-04-07T00:00:00"/>
    <d v="2025-05-21T00:00:00"/>
    <d v="2025-04-07T00:00:00"/>
    <d v="2025-05-21T00:00:00"/>
  </r>
  <r>
    <x v="2339"/>
    <n v="91520"/>
    <x v="882"/>
    <n v="50926"/>
    <n v="32362"/>
    <n v="20"/>
    <n v="15"/>
    <n v="1161.0999999999999"/>
    <n v="811.29"/>
    <n v="54.09"/>
    <n v="77.41"/>
    <n v="41530"/>
    <n v="464"/>
    <n v="356"/>
    <n v="3897.1"/>
    <n v="6840.79"/>
    <d v="2025-03-20T00:00:00"/>
    <d v="2025-05-21T00:00:00"/>
    <d v="2025-03-20T00:00:00"/>
    <d v="2025-05-21T00:00:00"/>
  </r>
  <r>
    <x v="2340"/>
    <n v="38936"/>
    <x v="333"/>
    <n v="33741"/>
    <n v="40553"/>
    <n v="3849"/>
    <n v="413"/>
    <n v="119875.74"/>
    <n v="979.28"/>
    <n v="2.37"/>
    <n v="290.26"/>
    <n v="49205"/>
    <n v="3966"/>
    <n v="629"/>
    <n v="1782.22"/>
    <n v="126917.48"/>
    <d v="2024-09-29T00:00:00"/>
    <d v="2025-05-12T00:00:00"/>
    <d v="2024-09-29T00:00:00"/>
    <d v="2025-05-12T00:00:00"/>
  </r>
  <r>
    <x v="2341"/>
    <n v="51109"/>
    <x v="597"/>
    <n v="49481"/>
    <n v="5747"/>
    <n v="4479"/>
    <n v="653"/>
    <n v="306109.71999999997"/>
    <n v="561.53"/>
    <n v="0.86"/>
    <n v="468.77"/>
    <n v="12313"/>
    <n v="4655"/>
    <n v="993"/>
    <n v="3600.62"/>
    <n v="308942.83"/>
    <d v="2024-09-09T00:00:00"/>
    <d v="2025-05-10T00:00:00"/>
    <d v="2024-09-09T00:00:00"/>
    <d v="2025-05-10T00:00:00"/>
  </r>
  <r>
    <x v="2342"/>
    <n v="32137"/>
    <x v="883"/>
    <n v="73636"/>
    <n v="15405"/>
    <n v="1328"/>
    <n v="121"/>
    <n v="13163.66"/>
    <n v="537.07000000000005"/>
    <n v="4.4400000000000004"/>
    <n v="108.79"/>
    <n v="23903"/>
    <n v="2238"/>
    <n v="209"/>
    <n v="2395.44"/>
    <n v="22738.12"/>
    <d v="2024-06-05T00:00:00"/>
    <d v="2025-05-07T00:00:00"/>
    <d v="2024-06-05T00:00:00"/>
    <d v="2025-05-07T00:00:00"/>
  </r>
  <r>
    <x v="2343"/>
    <n v="23911"/>
    <x v="148"/>
    <n v="79105"/>
    <n v="8840"/>
    <n v="1049"/>
    <n v="366"/>
    <n v="110091.34"/>
    <n v="279.24"/>
    <n v="0.76"/>
    <n v="300.8"/>
    <n v="9543"/>
    <n v="1365"/>
    <n v="653"/>
    <n v="4935.67"/>
    <n v="116447.13"/>
    <d v="2024-10-11T00:00:00"/>
    <d v="2025-05-16T00:00:00"/>
    <d v="2024-10-11T00:00:00"/>
    <d v="2025-05-16T00:00:00"/>
  </r>
  <r>
    <x v="2344"/>
    <n v="35751"/>
    <x v="223"/>
    <n v="42730"/>
    <n v="21880"/>
    <n v="4406"/>
    <n v="897"/>
    <n v="353333.03"/>
    <n v="148.16"/>
    <n v="0.17"/>
    <n v="393.91"/>
    <n v="27514"/>
    <n v="5091"/>
    <n v="1136"/>
    <n v="4553.1400000000003"/>
    <n v="361032.88"/>
    <d v="2025-04-07T00:00:00"/>
    <d v="2025-05-26T00:00:00"/>
    <d v="2025-04-07T00:00:00"/>
    <d v="2025-05-26T00:00:00"/>
  </r>
  <r>
    <x v="2345"/>
    <n v="22414"/>
    <x v="310"/>
    <n v="33856"/>
    <n v="6763"/>
    <n v="1615"/>
    <n v="432"/>
    <n v="29986.77"/>
    <n v="454.28"/>
    <n v="1.05"/>
    <n v="69.41"/>
    <n v="10889"/>
    <n v="2591"/>
    <n v="580"/>
    <n v="1685.53"/>
    <n v="39045.71"/>
    <d v="2025-03-05T00:00:00"/>
    <d v="2025-05-28T00:00:00"/>
    <d v="2025-03-05T00:00:00"/>
    <d v="2025-05-28T00:00:00"/>
  </r>
  <r>
    <x v="2346"/>
    <n v="32097"/>
    <x v="727"/>
    <n v="48839"/>
    <n v="45383"/>
    <n v="1400"/>
    <n v="829"/>
    <n v="403255.8"/>
    <n v="969.13"/>
    <n v="1.17"/>
    <n v="486.44"/>
    <n v="47852"/>
    <n v="1580"/>
    <n v="971"/>
    <n v="1184.5999999999999"/>
    <n v="410123.32"/>
    <d v="2024-06-20T00:00:00"/>
    <d v="2025-05-29T00:00:00"/>
    <d v="2024-06-20T00:00:00"/>
    <d v="2025-05-29T00:00:00"/>
  </r>
  <r>
    <x v="2347"/>
    <n v="96906"/>
    <x v="345"/>
    <n v="73251"/>
    <n v="48026"/>
    <n v="4440"/>
    <n v="22"/>
    <n v="689.9"/>
    <n v="535.99"/>
    <n v="24.36"/>
    <n v="31.36"/>
    <n v="54623"/>
    <n v="4823"/>
    <n v="103"/>
    <n v="4727.09"/>
    <n v="1917.21"/>
    <d v="2024-10-08T00:00:00"/>
    <d v="2025-05-16T00:00:00"/>
    <d v="2024-10-08T00:00:00"/>
    <d v="2025-05-16T00:00:00"/>
  </r>
  <r>
    <x v="2348"/>
    <n v="35515"/>
    <x v="884"/>
    <n v="66174"/>
    <n v="12294"/>
    <n v="4237"/>
    <n v="767"/>
    <n v="98169.600000000006"/>
    <n v="294.95999999999998"/>
    <n v="0.38"/>
    <n v="127.99"/>
    <n v="20426"/>
    <n v="4371"/>
    <n v="1021"/>
    <n v="2602.41"/>
    <n v="108106.94"/>
    <d v="2024-11-09T00:00:00"/>
    <d v="2025-05-12T00:00:00"/>
    <d v="2024-11-09T00:00:00"/>
    <d v="2025-05-12T00:00:00"/>
  </r>
  <r>
    <x v="2349"/>
    <n v="54032"/>
    <x v="672"/>
    <n v="48156"/>
    <n v="49816"/>
    <n v="4430"/>
    <n v="659"/>
    <n v="304403.89"/>
    <n v="243.93"/>
    <n v="0.37"/>
    <n v="461.92"/>
    <n v="56541"/>
    <n v="5162"/>
    <n v="732"/>
    <n v="2157.7199999999998"/>
    <n v="306244.71000000002"/>
    <d v="2024-11-09T00:00:00"/>
    <d v="2025-05-14T00:00:00"/>
    <d v="2024-11-09T00:00:00"/>
    <d v="2025-05-14T00:00:00"/>
  </r>
  <r>
    <x v="2350"/>
    <n v="72904"/>
    <x v="778"/>
    <n v="66740"/>
    <n v="8094"/>
    <n v="412"/>
    <n v="31"/>
    <n v="14162.91"/>
    <n v="86.23"/>
    <n v="2.78"/>
    <n v="456.87"/>
    <n v="14713"/>
    <n v="971"/>
    <n v="197"/>
    <n v="4129.07"/>
    <n v="18295.41"/>
    <d v="2024-09-08T00:00:00"/>
    <d v="2025-05-01T00:00:00"/>
    <d v="2024-09-08T00:00:00"/>
    <d v="2025-05-01T00:00:00"/>
  </r>
  <r>
    <x v="2351"/>
    <n v="54262"/>
    <x v="315"/>
    <n v="81903"/>
    <n v="47656"/>
    <n v="830"/>
    <n v="20"/>
    <n v="3129.41"/>
    <n v="980.72"/>
    <n v="49.04"/>
    <n v="156.47"/>
    <n v="57327"/>
    <n v="1151"/>
    <n v="334"/>
    <n v="4877.54"/>
    <n v="9867.2900000000009"/>
    <d v="2025-04-15T00:00:00"/>
    <d v="2025-05-01T00:00:00"/>
    <d v="2025-04-15T00:00:00"/>
    <d v="2025-05-01T00:00:00"/>
  </r>
  <r>
    <x v="2352"/>
    <n v="44279"/>
    <x v="784"/>
    <n v="41837"/>
    <n v="24709"/>
    <n v="4038"/>
    <n v="893"/>
    <n v="345999.33"/>
    <n v="865.07"/>
    <n v="0.97"/>
    <n v="387.46"/>
    <n v="31954"/>
    <n v="4998"/>
    <n v="1034"/>
    <n v="1394.43"/>
    <n v="346494.19"/>
    <d v="2024-09-16T00:00:00"/>
    <d v="2025-05-13T00:00:00"/>
    <d v="2024-09-16T00:00:00"/>
    <d v="2025-05-13T00:00:00"/>
  </r>
  <r>
    <x v="2353"/>
    <n v="43036"/>
    <x v="82"/>
    <n v="95322"/>
    <n v="5347"/>
    <n v="4340"/>
    <n v="596"/>
    <n v="138248.14000000001"/>
    <n v="817.34"/>
    <n v="1.37"/>
    <n v="231.96"/>
    <n v="11943"/>
    <n v="4925"/>
    <n v="1067"/>
    <n v="2904.28"/>
    <n v="147156.51999999999"/>
    <d v="2024-11-19T00:00:00"/>
    <d v="2025-05-21T00:00:00"/>
    <d v="2024-11-19T00:00:00"/>
    <d v="2025-05-21T00:00:00"/>
  </r>
  <r>
    <x v="2354"/>
    <n v="73705"/>
    <x v="500"/>
    <n v="85817"/>
    <n v="15948"/>
    <n v="4951"/>
    <n v="110"/>
    <n v="43099.24"/>
    <n v="626.86"/>
    <n v="5.7"/>
    <n v="391.81"/>
    <n v="25785"/>
    <n v="5447"/>
    <n v="125"/>
    <n v="2407.09"/>
    <n v="52049.89"/>
    <d v="2024-11-14T00:00:00"/>
    <d v="2025-05-01T00:00:00"/>
    <d v="2024-11-14T00:00:00"/>
    <d v="2025-05-01T00:00:00"/>
  </r>
  <r>
    <x v="2355"/>
    <n v="85082"/>
    <x v="228"/>
    <n v="48474"/>
    <n v="37902"/>
    <n v="577"/>
    <n v="120"/>
    <n v="36411.93"/>
    <n v="855.28"/>
    <n v="7.13"/>
    <n v="303.43"/>
    <n v="38522"/>
    <n v="1568"/>
    <n v="573"/>
    <n v="3585.07"/>
    <n v="43162.73"/>
    <d v="2024-10-01T00:00:00"/>
    <d v="2025-05-19T00:00:00"/>
    <d v="2024-10-01T00:00:00"/>
    <d v="2025-05-19T00:00:00"/>
  </r>
  <r>
    <x v="2356"/>
    <n v="30200"/>
    <x v="92"/>
    <n v="88704"/>
    <n v="48337"/>
    <n v="2061"/>
    <n v="793"/>
    <n v="187295.16"/>
    <n v="450.65"/>
    <n v="0.56999999999999995"/>
    <n v="236.19"/>
    <n v="56144"/>
    <n v="2321"/>
    <n v="883"/>
    <n v="581.6"/>
    <n v="192753.34"/>
    <d v="2025-03-22T00:00:00"/>
    <d v="2025-05-01T00:00:00"/>
    <d v="2025-03-22T00:00:00"/>
    <d v="2025-05-01T00:00:00"/>
  </r>
  <r>
    <x v="2357"/>
    <n v="75251"/>
    <x v="261"/>
    <n v="70645"/>
    <n v="3045"/>
    <n v="1211"/>
    <n v="111"/>
    <n v="42788.97"/>
    <n v="661.16"/>
    <n v="5.96"/>
    <n v="385.49"/>
    <n v="6707"/>
    <n v="1588"/>
    <n v="366"/>
    <n v="975.47"/>
    <n v="44773.760000000002"/>
    <d v="2024-08-11T00:00:00"/>
    <d v="2025-05-04T00:00:00"/>
    <d v="2024-08-11T00:00:00"/>
    <d v="2025-05-04T00:00:00"/>
  </r>
  <r>
    <x v="2011"/>
    <n v="28048"/>
    <x v="127"/>
    <n v="36520"/>
    <n v="17428"/>
    <n v="4609"/>
    <n v="351"/>
    <n v="8208.68"/>
    <n v="859.28"/>
    <n v="2.4500000000000002"/>
    <n v="23.39"/>
    <n v="24399"/>
    <n v="4848"/>
    <n v="814"/>
    <n v="5625.62"/>
    <n v="11865.76"/>
    <d v="2024-11-25T00:00:00"/>
    <d v="2025-05-22T00:00:00"/>
    <d v="2024-11-25T00:00:00"/>
    <d v="2025-05-22T00:00:00"/>
  </r>
  <r>
    <x v="2358"/>
    <n v="81055"/>
    <x v="493"/>
    <n v="61257"/>
    <n v="18827"/>
    <n v="1729"/>
    <n v="648"/>
    <n v="40230.74"/>
    <n v="817.07"/>
    <n v="1.26"/>
    <n v="62.08"/>
    <n v="19241"/>
    <n v="2579"/>
    <n v="1097"/>
    <n v="4914.5"/>
    <n v="40449.339999999997"/>
    <d v="2024-09-25T00:00:00"/>
    <d v="2025-05-06T00:00:00"/>
    <d v="2024-09-25T00:00:00"/>
    <d v="2025-05-06T00:00:00"/>
  </r>
  <r>
    <x v="2359"/>
    <n v="48536"/>
    <x v="506"/>
    <n v="44546"/>
    <n v="14602"/>
    <n v="601"/>
    <n v="171"/>
    <n v="84086.16"/>
    <n v="573.83000000000004"/>
    <n v="3.36"/>
    <n v="491.73"/>
    <n v="23327"/>
    <n v="965"/>
    <n v="537"/>
    <n v="4091.88"/>
    <n v="92109.5"/>
    <d v="2024-09-05T00:00:00"/>
    <d v="2025-05-28T00:00:00"/>
    <d v="2024-09-05T00:00:00"/>
    <d v="2025-05-28T00:00:00"/>
  </r>
  <r>
    <x v="2360"/>
    <n v="42132"/>
    <x v="404"/>
    <n v="95800"/>
    <n v="16525"/>
    <n v="2044"/>
    <n v="130"/>
    <n v="15883.31"/>
    <n v="667.72"/>
    <n v="5.14"/>
    <n v="122.18"/>
    <n v="16913"/>
    <n v="2097"/>
    <n v="153"/>
    <n v="4234.01"/>
    <n v="17935.52"/>
    <d v="2024-11-28T00:00:00"/>
    <d v="2025-05-17T00:00:00"/>
    <d v="2024-11-28T00:00:00"/>
    <d v="2025-05-17T00:00:00"/>
  </r>
  <r>
    <x v="2361"/>
    <n v="97385"/>
    <x v="639"/>
    <n v="82408"/>
    <n v="20903"/>
    <n v="2249"/>
    <n v="938"/>
    <n v="115018.6"/>
    <n v="115.55"/>
    <n v="0.12"/>
    <n v="122.62"/>
    <n v="23762"/>
    <n v="2594"/>
    <n v="1410"/>
    <n v="3080.36"/>
    <n v="122245.61"/>
    <d v="2024-10-12T00:00:00"/>
    <d v="2025-05-04T00:00:00"/>
    <d v="2024-10-12T00:00:00"/>
    <d v="2025-05-04T00:00:00"/>
  </r>
  <r>
    <x v="2362"/>
    <n v="94652"/>
    <x v="364"/>
    <n v="59644"/>
    <n v="24579"/>
    <n v="3761"/>
    <n v="282"/>
    <n v="80046.19"/>
    <n v="573.27"/>
    <n v="2.0299999999999998"/>
    <n v="283.85000000000002"/>
    <n v="30860"/>
    <n v="3885"/>
    <n v="703"/>
    <n v="3614.36"/>
    <n v="80342.03"/>
    <d v="2024-07-18T00:00:00"/>
    <d v="2025-05-03T00:00:00"/>
    <d v="2024-07-18T00:00:00"/>
    <d v="2025-05-03T00:00:00"/>
  </r>
  <r>
    <x v="2363"/>
    <n v="25481"/>
    <x v="861"/>
    <n v="68977"/>
    <n v="20383"/>
    <n v="3602"/>
    <n v="431"/>
    <n v="148343.48000000001"/>
    <n v="717.66"/>
    <n v="1.67"/>
    <n v="344.18"/>
    <n v="27929"/>
    <n v="3931"/>
    <n v="533"/>
    <n v="3644.36"/>
    <n v="157845.37"/>
    <d v="2025-01-09T00:00:00"/>
    <d v="2025-05-14T00:00:00"/>
    <d v="2025-01-09T00:00:00"/>
    <d v="2025-05-14T00:00:00"/>
  </r>
  <r>
    <x v="2364"/>
    <n v="76210"/>
    <x v="606"/>
    <n v="57734"/>
    <n v="35896"/>
    <n v="3461"/>
    <n v="537"/>
    <n v="189888.84"/>
    <n v="380.06"/>
    <n v="0.71"/>
    <n v="353.61"/>
    <n v="38958"/>
    <n v="3720"/>
    <n v="920"/>
    <n v="2666.78"/>
    <n v="191102.1"/>
    <d v="2025-02-07T00:00:00"/>
    <d v="2025-05-01T00:00:00"/>
    <d v="2025-02-07T00:00:00"/>
    <d v="2025-05-01T00:00:00"/>
  </r>
  <r>
    <x v="2365"/>
    <n v="96629"/>
    <x v="137"/>
    <n v="87804"/>
    <n v="32299"/>
    <n v="2864"/>
    <n v="80"/>
    <n v="10211.76"/>
    <n v="563.13"/>
    <n v="7.04"/>
    <n v="127.65"/>
    <n v="35276"/>
    <n v="3246"/>
    <n v="228"/>
    <n v="3978.99"/>
    <n v="18672.7"/>
    <d v="2024-10-19T00:00:00"/>
    <d v="2025-05-14T00:00:00"/>
    <d v="2024-10-19T00:00:00"/>
    <d v="2025-05-14T00:00:00"/>
  </r>
  <r>
    <x v="2366"/>
    <n v="62701"/>
    <x v="861"/>
    <n v="43261"/>
    <n v="13709"/>
    <n v="4081"/>
    <n v="29"/>
    <n v="2706.41"/>
    <n v="872.48"/>
    <n v="30.09"/>
    <n v="93.32"/>
    <n v="21235"/>
    <n v="4242"/>
    <n v="245"/>
    <n v="4118.95"/>
    <n v="10706.78"/>
    <d v="2024-10-30T00:00:00"/>
    <d v="2025-05-22T00:00:00"/>
    <d v="2024-10-30T00:00:00"/>
    <d v="2025-05-22T00:00:00"/>
  </r>
  <r>
    <x v="2367"/>
    <n v="72318"/>
    <x v="557"/>
    <n v="67638"/>
    <n v="1647"/>
    <n v="809"/>
    <n v="499"/>
    <n v="230275.64"/>
    <n v="445.68"/>
    <n v="0.89"/>
    <n v="461.47"/>
    <n v="2610"/>
    <n v="856"/>
    <n v="799"/>
    <n v="2335.29"/>
    <n v="230420.12"/>
    <d v="2024-08-04T00:00:00"/>
    <d v="2025-05-25T00:00:00"/>
    <d v="2024-08-04T00:00:00"/>
    <d v="2025-05-25T00:00:00"/>
  </r>
  <r>
    <x v="2368"/>
    <n v="92954"/>
    <x v="256"/>
    <n v="47710"/>
    <n v="621"/>
    <n v="227"/>
    <n v="52"/>
    <n v="11724.15"/>
    <n v="796.9"/>
    <n v="15.32"/>
    <n v="225.46"/>
    <n v="10437"/>
    <n v="402"/>
    <n v="343"/>
    <n v="3071.61"/>
    <n v="20593.400000000001"/>
    <d v="2025-01-13T00:00:00"/>
    <d v="2025-05-01T00:00:00"/>
    <d v="2025-01-13T00:00:00"/>
    <d v="2025-05-01T00:00:00"/>
  </r>
  <r>
    <x v="2369"/>
    <n v="66316"/>
    <x v="470"/>
    <n v="48556"/>
    <n v="28462"/>
    <n v="3917"/>
    <n v="603"/>
    <n v="81043.58"/>
    <n v="311.02"/>
    <n v="0.52"/>
    <n v="134.4"/>
    <n v="34222"/>
    <n v="4376"/>
    <n v="1093"/>
    <n v="3116.17"/>
    <n v="84936.77"/>
    <d v="2024-08-18T00:00:00"/>
    <d v="2025-05-28T00:00:00"/>
    <d v="2024-08-18T00:00:00"/>
    <d v="2025-05-28T00:00:00"/>
  </r>
  <r>
    <x v="2370"/>
    <n v="52749"/>
    <x v="855"/>
    <n v="41635"/>
    <n v="2404"/>
    <n v="1183"/>
    <n v="248"/>
    <n v="62174.82"/>
    <n v="507.42"/>
    <n v="2.0499999999999998"/>
    <n v="250.7"/>
    <n v="8664"/>
    <n v="1885"/>
    <n v="392"/>
    <n v="3825.54"/>
    <n v="67248.600000000006"/>
    <d v="2025-04-01T00:00:00"/>
    <d v="2025-05-29T00:00:00"/>
    <d v="2025-04-01T00:00:00"/>
    <d v="2025-05-29T00:00:00"/>
  </r>
  <r>
    <x v="2371"/>
    <n v="81039"/>
    <x v="623"/>
    <n v="32921"/>
    <n v="34701"/>
    <n v="4438"/>
    <n v="530"/>
    <n v="243131.22"/>
    <n v="222.8"/>
    <n v="0.42"/>
    <n v="458.74"/>
    <n v="38106"/>
    <n v="5189"/>
    <n v="905"/>
    <n v="1866.96"/>
    <n v="250428.19"/>
    <d v="2024-06-15T00:00:00"/>
    <d v="2025-05-28T00:00:00"/>
    <d v="2024-06-15T00:00:00"/>
    <d v="2025-05-28T00:00:00"/>
  </r>
  <r>
    <x v="2372"/>
    <n v="22642"/>
    <x v="175"/>
    <n v="43849"/>
    <n v="36979"/>
    <n v="2970"/>
    <n v="734"/>
    <n v="291001.27"/>
    <n v="905.66"/>
    <n v="1.23"/>
    <n v="396.46"/>
    <n v="43659"/>
    <n v="3189"/>
    <n v="1026"/>
    <n v="2961.21"/>
    <n v="298324.71999999997"/>
    <d v="2025-02-24T00:00:00"/>
    <d v="2025-05-14T00:00:00"/>
    <d v="2025-02-24T00:00:00"/>
    <d v="2025-05-14T00:00:00"/>
  </r>
  <r>
    <x v="2373"/>
    <n v="88696"/>
    <x v="48"/>
    <n v="74233"/>
    <n v="8372"/>
    <n v="762"/>
    <n v="114"/>
    <n v="34283.910000000003"/>
    <n v="909.42"/>
    <n v="7.98"/>
    <n v="300.74"/>
    <n v="11190"/>
    <n v="1230"/>
    <n v="539"/>
    <n v="4966.2700000000004"/>
    <n v="35134.86"/>
    <d v="2024-06-06T00:00:00"/>
    <d v="2025-05-22T00:00:00"/>
    <d v="2024-06-06T00:00:00"/>
    <d v="2025-05-22T00:00:00"/>
  </r>
  <r>
    <x v="2374"/>
    <n v="89642"/>
    <x v="288"/>
    <n v="31408"/>
    <n v="20365"/>
    <n v="2180"/>
    <n v="700"/>
    <n v="120382.36"/>
    <n v="38.56"/>
    <n v="0.06"/>
    <n v="171.97"/>
    <n v="20577"/>
    <n v="3009"/>
    <n v="901"/>
    <n v="2731.01"/>
    <n v="127395.4"/>
    <d v="2024-10-29T00:00:00"/>
    <d v="2025-05-17T00:00:00"/>
    <d v="2024-10-29T00:00:00"/>
    <d v="2025-05-17T00:00:00"/>
  </r>
  <r>
    <x v="2375"/>
    <n v="68114"/>
    <x v="594"/>
    <n v="97294"/>
    <n v="39048"/>
    <n v="4603"/>
    <n v="606"/>
    <n v="140076.14000000001"/>
    <n v="953.03"/>
    <n v="1.57"/>
    <n v="231.15"/>
    <n v="40574"/>
    <n v="5443"/>
    <n v="1076"/>
    <n v="4367.9399999999996"/>
    <n v="143332.24"/>
    <d v="2024-06-15T00:00:00"/>
    <d v="2025-05-11T00:00:00"/>
    <d v="2024-06-15T00:00:00"/>
    <d v="2025-05-11T00:00:00"/>
  </r>
  <r>
    <x v="2376"/>
    <n v="52597"/>
    <x v="726"/>
    <n v="38707"/>
    <n v="49443"/>
    <n v="3472"/>
    <n v="315"/>
    <n v="148313.84"/>
    <n v="159.61000000000001"/>
    <n v="0.51"/>
    <n v="470.84"/>
    <n v="55900"/>
    <n v="3656"/>
    <n v="349"/>
    <n v="1564.18"/>
    <n v="156790.1"/>
    <d v="2024-08-28T00:00:00"/>
    <d v="2025-05-29T00:00:00"/>
    <d v="2024-08-28T00:00:00"/>
    <d v="2025-05-29T00:00:00"/>
  </r>
  <r>
    <x v="2377"/>
    <n v="43572"/>
    <x v="549"/>
    <n v="89694"/>
    <n v="1478"/>
    <n v="267"/>
    <n v="29"/>
    <n v="1836.65"/>
    <n v="517.53"/>
    <n v="17.850000000000001"/>
    <n v="63.33"/>
    <n v="3986"/>
    <n v="875"/>
    <n v="252"/>
    <n v="1524.29"/>
    <n v="9076.94"/>
    <d v="2024-11-17T00:00:00"/>
    <d v="2025-05-28T00:00:00"/>
    <d v="2024-11-17T00:00:00"/>
    <d v="2025-05-28T00:00:00"/>
  </r>
  <r>
    <x v="2378"/>
    <n v="62344"/>
    <x v="885"/>
    <n v="39564"/>
    <n v="11605"/>
    <n v="3682"/>
    <n v="77"/>
    <n v="9753.73"/>
    <n v="520.86"/>
    <n v="6.76"/>
    <n v="126.67"/>
    <n v="11649"/>
    <n v="3719"/>
    <n v="492"/>
    <n v="4712.42"/>
    <n v="9968.15"/>
    <d v="2024-11-14T00:00:00"/>
    <d v="2025-05-17T00:00:00"/>
    <d v="2024-11-14T00:00:00"/>
    <d v="2025-05-17T00:00:00"/>
  </r>
  <r>
    <x v="2379"/>
    <n v="30707"/>
    <x v="281"/>
    <n v="43372"/>
    <n v="41216"/>
    <n v="4192"/>
    <n v="594"/>
    <n v="282618.65999999997"/>
    <n v="752.25"/>
    <n v="1.27"/>
    <n v="475.79"/>
    <n v="50030"/>
    <n v="5073"/>
    <n v="903"/>
    <n v="4291.21"/>
    <n v="290189.26"/>
    <d v="2024-08-04T00:00:00"/>
    <d v="2025-05-23T00:00:00"/>
    <d v="2024-08-04T00:00:00"/>
    <d v="2025-05-23T00:00:00"/>
  </r>
  <r>
    <x v="2380"/>
    <n v="95542"/>
    <x v="33"/>
    <n v="63993"/>
    <n v="34516"/>
    <n v="788"/>
    <n v="509"/>
    <n v="152240.73000000001"/>
    <n v="194.44"/>
    <n v="0.38"/>
    <n v="299.10000000000002"/>
    <n v="36098"/>
    <n v="1540"/>
    <n v="686"/>
    <n v="4645.78"/>
    <n v="155861.34"/>
    <d v="2024-12-18T00:00:00"/>
    <d v="2025-05-19T00:00:00"/>
    <d v="2024-12-18T00:00:00"/>
    <d v="2025-05-19T00:00:00"/>
  </r>
  <r>
    <x v="2381"/>
    <n v="70669"/>
    <x v="351"/>
    <n v="40924"/>
    <n v="5142"/>
    <n v="2973"/>
    <n v="791"/>
    <n v="247221.06"/>
    <n v="904.47"/>
    <n v="1.1399999999999999"/>
    <n v="312.54000000000002"/>
    <n v="14830"/>
    <n v="3628"/>
    <n v="1037"/>
    <n v="4133.1400000000003"/>
    <n v="255295.88"/>
    <d v="2024-06-28T00:00:00"/>
    <d v="2025-05-23T00:00:00"/>
    <d v="2024-06-28T00:00:00"/>
    <d v="2025-05-23T00:00:00"/>
  </r>
  <r>
    <x v="2382"/>
    <n v="25490"/>
    <x v="549"/>
    <n v="51719"/>
    <n v="49700"/>
    <n v="2520"/>
    <n v="117"/>
    <n v="53654.39"/>
    <n v="586.63"/>
    <n v="5.01"/>
    <n v="458.58"/>
    <n v="58387"/>
    <n v="3153"/>
    <n v="441"/>
    <n v="2966.39"/>
    <n v="57189.58"/>
    <d v="2024-11-19T00:00:00"/>
    <d v="2025-05-28T00:00:00"/>
    <d v="2024-11-19T00:00:00"/>
    <d v="2025-05-28T00:00:00"/>
  </r>
  <r>
    <x v="2383"/>
    <n v="28152"/>
    <x v="621"/>
    <n v="78486"/>
    <n v="20241"/>
    <n v="4402"/>
    <n v="259"/>
    <n v="66547.39"/>
    <n v="313.87"/>
    <n v="1.21"/>
    <n v="256.94"/>
    <n v="22199"/>
    <n v="4937"/>
    <n v="308"/>
    <n v="2509.33"/>
    <n v="72263.44"/>
    <d v="2024-11-15T00:00:00"/>
    <d v="2025-05-16T00:00:00"/>
    <d v="2024-11-15T00:00:00"/>
    <d v="2025-05-16T00:00:00"/>
  </r>
  <r>
    <x v="2384"/>
    <n v="23820"/>
    <x v="690"/>
    <n v="34322"/>
    <n v="38735"/>
    <n v="4143"/>
    <n v="382"/>
    <n v="165182.69"/>
    <n v="90.38"/>
    <n v="0.24"/>
    <n v="432.42"/>
    <n v="45184"/>
    <n v="4274"/>
    <n v="729"/>
    <n v="2491.0500000000002"/>
    <n v="174651.03"/>
    <d v="2025-01-01T00:00:00"/>
    <d v="2025-05-16T00:00:00"/>
    <d v="2025-01-01T00:00:00"/>
    <d v="2025-05-16T00:00:00"/>
  </r>
  <r>
    <x v="2385"/>
    <n v="41983"/>
    <x v="757"/>
    <n v="35905"/>
    <n v="25528"/>
    <n v="4083"/>
    <n v="846"/>
    <n v="304406.21999999997"/>
    <n v="388.08"/>
    <n v="0.46"/>
    <n v="359.82"/>
    <n v="33883"/>
    <n v="4506"/>
    <n v="1131"/>
    <n v="4688.8599999999997"/>
    <n v="304539.06"/>
    <d v="2024-08-18T00:00:00"/>
    <d v="2025-05-29T00:00:00"/>
    <d v="2024-08-18T00:00:00"/>
    <d v="2025-05-29T00:00:00"/>
  </r>
  <r>
    <x v="2386"/>
    <n v="78796"/>
    <x v="717"/>
    <n v="94065"/>
    <n v="11350"/>
    <n v="545"/>
    <n v="332"/>
    <n v="89171.02"/>
    <n v="671.46"/>
    <n v="2.02"/>
    <n v="268.58999999999997"/>
    <n v="21005"/>
    <n v="1150"/>
    <n v="790"/>
    <n v="5416.27"/>
    <n v="94602.62"/>
    <d v="2024-10-09T00:00:00"/>
    <d v="2025-05-22T00:00:00"/>
    <d v="2024-10-09T00:00:00"/>
    <d v="2025-05-22T00:00:00"/>
  </r>
  <r>
    <x v="2387"/>
    <n v="21971"/>
    <x v="625"/>
    <n v="76350"/>
    <n v="10144"/>
    <n v="1603"/>
    <n v="706"/>
    <n v="240996.72"/>
    <n v="456.53"/>
    <n v="0.65"/>
    <n v="341.36"/>
    <n v="16385"/>
    <n v="1931"/>
    <n v="786"/>
    <n v="1036.31"/>
    <n v="248214.61"/>
    <d v="2024-08-15T00:00:00"/>
    <d v="2025-05-27T00:00:00"/>
    <d v="2024-08-15T00:00:00"/>
    <d v="2025-05-27T00:00:00"/>
  </r>
  <r>
    <x v="2388"/>
    <n v="88379"/>
    <x v="588"/>
    <n v="54357"/>
    <n v="17476"/>
    <n v="507"/>
    <n v="86"/>
    <n v="38441.410000000003"/>
    <n v="43.87"/>
    <n v="0.51"/>
    <n v="446.99"/>
    <n v="21768"/>
    <n v="1270"/>
    <n v="168"/>
    <n v="294.02"/>
    <n v="42558.13"/>
    <d v="2024-10-09T00:00:00"/>
    <d v="2025-05-25T00:00:00"/>
    <d v="2024-10-09T00:00:00"/>
    <d v="2025-05-25T00:00:00"/>
  </r>
  <r>
    <x v="2389"/>
    <n v="22253"/>
    <x v="796"/>
    <n v="94538"/>
    <n v="20526"/>
    <n v="3665"/>
    <n v="414"/>
    <n v="81124.73"/>
    <n v="314.58"/>
    <n v="0.76"/>
    <n v="195.95"/>
    <n v="30001"/>
    <n v="4322"/>
    <n v="476"/>
    <n v="2646.46"/>
    <n v="88996.77"/>
    <d v="2024-05-31T00:00:00"/>
    <d v="2025-05-08T00:00:00"/>
    <d v="2024-05-31T00:00:00"/>
    <d v="2025-05-08T00:00:00"/>
  </r>
  <r>
    <x v="2390"/>
    <n v="27084"/>
    <x v="217"/>
    <n v="83493"/>
    <n v="23305"/>
    <n v="4452"/>
    <n v="936"/>
    <n v="271390.32"/>
    <n v="363.17"/>
    <n v="0.39"/>
    <n v="289.95"/>
    <n v="26433"/>
    <n v="4611"/>
    <n v="1062"/>
    <n v="1720.18"/>
    <n v="276351.69"/>
    <d v="2025-04-26T00:00:00"/>
    <d v="2025-05-19T00:00:00"/>
    <d v="2025-04-26T00:00:00"/>
    <d v="2025-05-19T00:00:00"/>
  </r>
  <r>
    <x v="2391"/>
    <n v="28937"/>
    <x v="714"/>
    <n v="77391"/>
    <n v="45975"/>
    <n v="3977"/>
    <n v="527"/>
    <n v="213595.7"/>
    <n v="353.39"/>
    <n v="0.67"/>
    <n v="405.3"/>
    <n v="46449"/>
    <n v="4881"/>
    <n v="651"/>
    <n v="2721.55"/>
    <n v="219432.82"/>
    <d v="2024-11-16T00:00:00"/>
    <d v="2025-05-21T00:00:00"/>
    <d v="2024-11-16T00:00:00"/>
    <d v="2025-05-21T00:00:00"/>
  </r>
  <r>
    <x v="2392"/>
    <n v="72096"/>
    <x v="88"/>
    <n v="52016"/>
    <n v="5884"/>
    <n v="1376"/>
    <n v="37"/>
    <n v="12605.39"/>
    <n v="342.69"/>
    <n v="9.26"/>
    <n v="340.69"/>
    <n v="15072"/>
    <n v="1636"/>
    <n v="512"/>
    <n v="3241.98"/>
    <n v="13198.83"/>
    <d v="2025-01-16T00:00:00"/>
    <d v="2025-05-03T00:00:00"/>
    <d v="2025-01-16T00:00:00"/>
    <d v="2025-05-03T00:00:00"/>
  </r>
  <r>
    <x v="2393"/>
    <n v="91102"/>
    <x v="124"/>
    <n v="99427"/>
    <n v="9546"/>
    <n v="1755"/>
    <n v="604"/>
    <n v="139778.13"/>
    <n v="934.48"/>
    <n v="1.55"/>
    <n v="231.42"/>
    <n v="18555"/>
    <n v="2468"/>
    <n v="669"/>
    <n v="5663.58"/>
    <n v="149239.01"/>
    <d v="2024-12-21T00:00:00"/>
    <d v="2025-05-16T00:00:00"/>
    <d v="2024-12-21T00:00:00"/>
    <d v="2025-05-16T00:00:00"/>
  </r>
  <r>
    <x v="2394"/>
    <n v="79879"/>
    <x v="338"/>
    <n v="77037"/>
    <n v="23485"/>
    <n v="600"/>
    <n v="524"/>
    <n v="182672.6"/>
    <n v="196.71"/>
    <n v="0.38"/>
    <n v="348.61"/>
    <n v="24174"/>
    <n v="1502"/>
    <n v="610"/>
    <n v="1550.84"/>
    <n v="187255.6"/>
    <d v="2024-09-14T00:00:00"/>
    <d v="2025-05-30T00:00:00"/>
    <d v="2024-09-14T00:00:00"/>
    <d v="2025-05-30T00:00:00"/>
  </r>
  <r>
    <x v="2395"/>
    <n v="49602"/>
    <x v="673"/>
    <n v="44947"/>
    <n v="36037"/>
    <n v="2997"/>
    <n v="967"/>
    <n v="344638.89"/>
    <n v="396.39"/>
    <n v="0.41"/>
    <n v="356.4"/>
    <n v="42127"/>
    <n v="3376"/>
    <n v="1456"/>
    <n v="895.04"/>
    <n v="354612.57"/>
    <d v="2024-11-08T00:00:00"/>
    <d v="2025-05-05T00:00:00"/>
    <d v="2024-11-08T00:00:00"/>
    <d v="2025-05-05T00:00:00"/>
  </r>
  <r>
    <x v="2396"/>
    <n v="45131"/>
    <x v="886"/>
    <n v="49680"/>
    <n v="20197"/>
    <n v="4502"/>
    <n v="152"/>
    <n v="7938.17"/>
    <n v="404.72"/>
    <n v="2.66"/>
    <n v="52.22"/>
    <n v="27766"/>
    <n v="5361"/>
    <n v="412"/>
    <n v="4800.29"/>
    <n v="10839.25"/>
    <d v="2024-12-20T00:00:00"/>
    <d v="2025-05-30T00:00:00"/>
    <d v="2024-12-20T00:00:00"/>
    <d v="2025-05-30T00:00:00"/>
  </r>
  <r>
    <x v="2397"/>
    <n v="61160"/>
    <x v="749"/>
    <n v="48274"/>
    <n v="25087"/>
    <n v="1986"/>
    <n v="767"/>
    <n v="212800.18"/>
    <n v="750.16"/>
    <n v="0.98"/>
    <n v="277.44"/>
    <n v="31751"/>
    <n v="2125"/>
    <n v="866"/>
    <n v="1542.06"/>
    <n v="216399.51"/>
    <d v="2024-10-10T00:00:00"/>
    <d v="2025-05-23T00:00:00"/>
    <d v="2024-10-10T00:00:00"/>
    <d v="2025-05-23T00:00:00"/>
  </r>
  <r>
    <x v="2398"/>
    <n v="20656"/>
    <x v="518"/>
    <n v="71120"/>
    <n v="15596"/>
    <n v="184"/>
    <n v="87"/>
    <n v="39344.29"/>
    <n v="694.26"/>
    <n v="7.98"/>
    <n v="452.23"/>
    <n v="22022"/>
    <n v="921"/>
    <n v="531"/>
    <n v="2500.65"/>
    <n v="45862.82"/>
    <d v="2024-07-20T00:00:00"/>
    <d v="2025-05-03T00:00:00"/>
    <d v="2024-07-20T00:00:00"/>
    <d v="2025-05-03T00:00:00"/>
  </r>
  <r>
    <x v="2399"/>
    <n v="71317"/>
    <x v="708"/>
    <n v="30645"/>
    <n v="33646"/>
    <n v="2665"/>
    <n v="965"/>
    <n v="131489.41"/>
    <n v="708.24"/>
    <n v="0.73"/>
    <n v="136.26"/>
    <n v="37381"/>
    <n v="3240"/>
    <n v="1389"/>
    <n v="4211.5600000000004"/>
    <n v="139221.94"/>
    <d v="2024-09-07T00:00:00"/>
    <d v="2025-05-23T00:00:00"/>
    <d v="2024-09-07T00:00:00"/>
    <d v="2025-05-23T00:00:00"/>
  </r>
  <r>
    <x v="2400"/>
    <n v="50802"/>
    <x v="789"/>
    <n v="82175"/>
    <n v="28909"/>
    <n v="1929"/>
    <n v="395"/>
    <n v="121238.64"/>
    <n v="781.43"/>
    <n v="1.98"/>
    <n v="306.93"/>
    <n v="37200"/>
    <n v="2385"/>
    <n v="881"/>
    <n v="4170.26"/>
    <n v="128778.12"/>
    <d v="2024-11-09T00:00:00"/>
    <d v="2025-05-19T00:00:00"/>
    <d v="2024-11-09T00:00:00"/>
    <d v="2025-05-19T00:00:00"/>
  </r>
  <r>
    <x v="2401"/>
    <n v="75387"/>
    <x v="391"/>
    <n v="72823"/>
    <n v="4519"/>
    <n v="4280"/>
    <n v="736"/>
    <n v="14407.84"/>
    <n v="850.88"/>
    <n v="1.1599999999999999"/>
    <n v="19.579999999999998"/>
    <n v="4553"/>
    <n v="4398"/>
    <n v="1106"/>
    <n v="3933.39"/>
    <n v="23127.01"/>
    <d v="2024-07-14T00:00:00"/>
    <d v="2025-05-20T00:00:00"/>
    <d v="2024-07-14T00:00:00"/>
    <d v="2025-05-20T00:00:00"/>
  </r>
  <r>
    <x v="2402"/>
    <n v="74628"/>
    <x v="692"/>
    <n v="44725"/>
    <n v="41635"/>
    <n v="2163"/>
    <n v="591"/>
    <n v="110438.56"/>
    <n v="253.6"/>
    <n v="0.43"/>
    <n v="186.87"/>
    <n v="49691"/>
    <n v="2441"/>
    <n v="893"/>
    <n v="897.04"/>
    <n v="113109.94"/>
    <d v="2024-12-01T00:00:00"/>
    <d v="2025-05-03T00:00:00"/>
    <d v="2024-12-01T00:00:00"/>
    <d v="2025-05-03T00:00:00"/>
  </r>
  <r>
    <x v="2403"/>
    <n v="30906"/>
    <x v="430"/>
    <n v="98514"/>
    <n v="47018"/>
    <n v="1819"/>
    <n v="555"/>
    <n v="30315.759999999998"/>
    <n v="74"/>
    <n v="0.13"/>
    <n v="54.62"/>
    <n v="49988"/>
    <n v="2631"/>
    <n v="617"/>
    <n v="387.69"/>
    <n v="34604.949999999997"/>
    <d v="2025-04-22T00:00:00"/>
    <d v="2025-05-19T00:00:00"/>
    <d v="2025-04-22T00:00:00"/>
    <d v="2025-05-19T00:00:00"/>
  </r>
  <r>
    <x v="2404"/>
    <n v="54343"/>
    <x v="887"/>
    <n v="65383"/>
    <n v="44831"/>
    <n v="621"/>
    <n v="214"/>
    <n v="48349.99"/>
    <n v="900.8"/>
    <n v="4.21"/>
    <n v="225.93"/>
    <n v="45457"/>
    <n v="1122"/>
    <n v="442"/>
    <n v="4253.6899999999996"/>
    <n v="51020.11"/>
    <d v="2024-06-13T00:00:00"/>
    <d v="2025-05-09T00:00:00"/>
    <d v="2024-06-13T00:00:00"/>
    <d v="2025-05-09T00:00:00"/>
  </r>
  <r>
    <x v="2405"/>
    <n v="69200"/>
    <x v="340"/>
    <n v="45015"/>
    <n v="37640"/>
    <n v="2104"/>
    <n v="770"/>
    <n v="87956.73"/>
    <n v="681.09"/>
    <n v="0.88"/>
    <n v="114.23"/>
    <n v="44106"/>
    <n v="2933"/>
    <n v="1190"/>
    <n v="4016.82"/>
    <n v="97339.47"/>
    <d v="2025-02-28T00:00:00"/>
    <d v="2025-05-05T00:00:00"/>
    <d v="2025-02-28T00:00:00"/>
    <d v="2025-05-05T00:00:00"/>
  </r>
  <r>
    <x v="2406"/>
    <n v="50508"/>
    <x v="174"/>
    <n v="81574"/>
    <n v="9024"/>
    <n v="1889"/>
    <n v="165"/>
    <n v="28152.71"/>
    <n v="558.85"/>
    <n v="3.39"/>
    <n v="170.62"/>
    <n v="18805"/>
    <n v="2327"/>
    <n v="468"/>
    <n v="2798.48"/>
    <n v="31060.15"/>
    <d v="2024-07-04T00:00:00"/>
    <d v="2025-05-21T00:00:00"/>
    <d v="2024-07-04T00:00:00"/>
    <d v="2025-05-21T00:00:00"/>
  </r>
  <r>
    <x v="2407"/>
    <n v="87799"/>
    <x v="551"/>
    <n v="68022"/>
    <n v="26142"/>
    <n v="2821"/>
    <n v="283"/>
    <n v="55821.74"/>
    <n v="802.31"/>
    <n v="2.84"/>
    <n v="197.25"/>
    <n v="30396"/>
    <n v="3644"/>
    <n v="753"/>
    <n v="4545.16"/>
    <n v="64014.5"/>
    <d v="2025-04-25T00:00:00"/>
    <d v="2025-05-17T00:00:00"/>
    <d v="2025-04-25T00:00:00"/>
    <d v="2025-05-17T00:00:00"/>
  </r>
  <r>
    <x v="2408"/>
    <n v="41496"/>
    <x v="24"/>
    <n v="30707"/>
    <n v="18267"/>
    <n v="1901"/>
    <n v="278"/>
    <n v="97849.18"/>
    <n v="579.99"/>
    <n v="2.09"/>
    <n v="351.98"/>
    <n v="27135"/>
    <n v="2417"/>
    <n v="528"/>
    <n v="4987.26"/>
    <n v="99543.87"/>
    <d v="2024-09-16T00:00:00"/>
    <d v="2025-05-26T00:00:00"/>
    <d v="2024-09-16T00:00:00"/>
    <d v="2025-05-26T00:00:00"/>
  </r>
  <r>
    <x v="2409"/>
    <n v="20357"/>
    <x v="845"/>
    <n v="51788"/>
    <n v="38680"/>
    <n v="3244"/>
    <n v="915"/>
    <n v="455795.4"/>
    <n v="566.73"/>
    <n v="0.62"/>
    <n v="498.14"/>
    <n v="42635"/>
    <n v="3813"/>
    <n v="1060"/>
    <n v="4359.13"/>
    <n v="461681.93"/>
    <d v="2024-08-23T00:00:00"/>
    <d v="2025-05-08T00:00:00"/>
    <d v="2024-08-23T00:00:00"/>
    <d v="2025-05-08T00:00:00"/>
  </r>
  <r>
    <x v="2410"/>
    <n v="53012"/>
    <x v="461"/>
    <n v="46250"/>
    <n v="17133"/>
    <n v="3103"/>
    <n v="476"/>
    <n v="213385.89"/>
    <n v="951.71"/>
    <n v="2"/>
    <n v="448.29"/>
    <n v="17643"/>
    <n v="3998"/>
    <n v="811"/>
    <n v="5807.74"/>
    <n v="215174.66"/>
    <d v="2024-11-18T00:00:00"/>
    <d v="2025-05-01T00:00:00"/>
    <d v="2024-11-18T00:00:00"/>
    <d v="2025-05-01T00:00:00"/>
  </r>
  <r>
    <x v="2411"/>
    <n v="93183"/>
    <x v="797"/>
    <n v="55499"/>
    <n v="32285"/>
    <n v="83"/>
    <n v="40"/>
    <n v="1061.52"/>
    <n v="525.47"/>
    <n v="13.14"/>
    <n v="26.54"/>
    <n v="34489"/>
    <n v="409"/>
    <n v="153"/>
    <n v="1227.54"/>
    <n v="4501.1899999999996"/>
    <d v="2024-08-10T00:00:00"/>
    <d v="2025-05-16T00:00:00"/>
    <d v="2024-08-10T00:00:00"/>
    <d v="2025-05-16T00:00:00"/>
  </r>
  <r>
    <x v="2412"/>
    <n v="31850"/>
    <x v="403"/>
    <n v="30984"/>
    <n v="7687"/>
    <n v="3754"/>
    <n v="208"/>
    <n v="96274.8"/>
    <n v="248.56"/>
    <n v="1.2"/>
    <n v="462.86"/>
    <n v="11374"/>
    <n v="4502"/>
    <n v="467"/>
    <n v="4759.6400000000003"/>
    <n v="105721.86"/>
    <d v="2025-02-21T00:00:00"/>
    <d v="2025-05-18T00:00:00"/>
    <d v="2025-02-21T00:00:00"/>
    <d v="2025-05-18T00:00:00"/>
  </r>
  <r>
    <x v="2413"/>
    <n v="87621"/>
    <x v="750"/>
    <n v="60837"/>
    <n v="39801"/>
    <n v="2737"/>
    <n v="376"/>
    <n v="13964.78"/>
    <n v="49.53"/>
    <n v="0.13"/>
    <n v="37.14"/>
    <n v="44491"/>
    <n v="3483"/>
    <n v="417"/>
    <n v="4340.43"/>
    <n v="21447.62"/>
    <d v="2025-03-03T00:00:00"/>
    <d v="2025-05-22T00:00:00"/>
    <d v="2025-03-03T00:00:00"/>
    <d v="2025-05-22T00:00:00"/>
  </r>
  <r>
    <x v="2414"/>
    <n v="28820"/>
    <x v="168"/>
    <n v="87232"/>
    <n v="19257"/>
    <n v="3984"/>
    <n v="159"/>
    <n v="1648.34"/>
    <n v="897.54"/>
    <n v="5.64"/>
    <n v="10.37"/>
    <n v="21208"/>
    <n v="4231"/>
    <n v="496"/>
    <n v="2775.37"/>
    <n v="5420.48"/>
    <d v="2024-09-12T00:00:00"/>
    <d v="2025-05-30T00:00:00"/>
    <d v="2024-09-12T00:00:00"/>
    <d v="2025-05-30T00:00:00"/>
  </r>
  <r>
    <x v="2415"/>
    <n v="51586"/>
    <x v="287"/>
    <n v="97879"/>
    <n v="3886"/>
    <n v="3077"/>
    <n v="291"/>
    <n v="100220.49"/>
    <n v="758.87"/>
    <n v="2.61"/>
    <n v="344.4"/>
    <n v="11097"/>
    <n v="4015"/>
    <n v="333"/>
    <n v="1630.43"/>
    <n v="102152.12"/>
    <d v="2025-03-31T00:00:00"/>
    <d v="2025-05-06T00:00:00"/>
    <d v="2025-03-31T00:00:00"/>
    <d v="2025-05-06T00:00:00"/>
  </r>
  <r>
    <x v="2416"/>
    <n v="20503"/>
    <x v="103"/>
    <n v="71045"/>
    <n v="44782"/>
    <n v="532"/>
    <n v="79"/>
    <n v="7694.9"/>
    <n v="743.74"/>
    <n v="9.41"/>
    <n v="97.4"/>
    <n v="44799"/>
    <n v="787"/>
    <n v="323"/>
    <n v="4545.96"/>
    <n v="16087.74"/>
    <d v="2024-09-21T00:00:00"/>
    <d v="2025-05-11T00:00:00"/>
    <d v="2024-09-21T00:00:00"/>
    <d v="2025-05-11T00:00:00"/>
  </r>
  <r>
    <x v="2417"/>
    <n v="69266"/>
    <x v="22"/>
    <n v="71712"/>
    <n v="39858"/>
    <n v="2410"/>
    <n v="624"/>
    <n v="166918.45000000001"/>
    <n v="156.51"/>
    <n v="0.25"/>
    <n v="267.5"/>
    <n v="40691"/>
    <n v="2521"/>
    <n v="835"/>
    <n v="612.21"/>
    <n v="175527.43"/>
    <d v="2024-08-16T00:00:00"/>
    <d v="2025-05-17T00:00:00"/>
    <d v="2024-08-16T00:00:00"/>
    <d v="2025-05-17T00:00:00"/>
  </r>
  <r>
    <x v="2418"/>
    <n v="88700"/>
    <x v="35"/>
    <n v="57788"/>
    <n v="34178"/>
    <n v="2461"/>
    <n v="929"/>
    <n v="106694.17"/>
    <n v="695.91"/>
    <n v="0.75"/>
    <n v="114.85"/>
    <n v="35868"/>
    <n v="2874"/>
    <n v="1368"/>
    <n v="4106.47"/>
    <n v="115104.89"/>
    <d v="2024-07-19T00:00:00"/>
    <d v="2025-05-27T00:00:00"/>
    <d v="2024-07-19T00:00:00"/>
    <d v="2025-05-27T00:00:00"/>
  </r>
  <r>
    <x v="2419"/>
    <n v="95370"/>
    <x v="71"/>
    <n v="57928"/>
    <n v="21329"/>
    <n v="1954"/>
    <n v="499"/>
    <n v="72372.67"/>
    <n v="650.87"/>
    <n v="1.3"/>
    <n v="145.04"/>
    <n v="28483"/>
    <n v="2389"/>
    <n v="509"/>
    <n v="2279.69"/>
    <n v="74091.67"/>
    <d v="2024-08-09T00:00:00"/>
    <d v="2025-05-15T00:00:00"/>
    <d v="2024-08-09T00:00:00"/>
    <d v="2025-05-15T00:00:00"/>
  </r>
  <r>
    <x v="2420"/>
    <n v="81246"/>
    <x v="822"/>
    <n v="63264"/>
    <n v="13560"/>
    <n v="2431"/>
    <n v="574"/>
    <n v="113405.3"/>
    <n v="749.97"/>
    <n v="1.31"/>
    <n v="197.57"/>
    <n v="20576"/>
    <n v="2862"/>
    <n v="580"/>
    <n v="2926.97"/>
    <n v="116882.98"/>
    <d v="2025-04-09T00:00:00"/>
    <d v="2025-05-30T00:00:00"/>
    <d v="2025-04-09T00:00:00"/>
    <d v="2025-05-30T00:00:00"/>
  </r>
  <r>
    <x v="2421"/>
    <n v="47281"/>
    <x v="790"/>
    <n v="46549"/>
    <n v="28123"/>
    <n v="1738"/>
    <n v="528"/>
    <n v="130922.92"/>
    <n v="451.37"/>
    <n v="0.85"/>
    <n v="247.96"/>
    <n v="30296"/>
    <n v="1775"/>
    <n v="875"/>
    <n v="1888.6"/>
    <n v="134493.57"/>
    <d v="2024-08-11T00:00:00"/>
    <d v="2025-05-06T00:00:00"/>
    <d v="2024-08-11T00:00:00"/>
    <d v="2025-05-06T00:00:00"/>
  </r>
  <r>
    <x v="646"/>
    <n v="82710"/>
    <x v="530"/>
    <n v="38839"/>
    <n v="31505"/>
    <n v="3312"/>
    <n v="319"/>
    <n v="142798.56"/>
    <n v="226.34"/>
    <n v="0.71"/>
    <n v="447.64"/>
    <n v="41419"/>
    <n v="4044"/>
    <n v="413"/>
    <n v="3885.9"/>
    <n v="150259.88"/>
    <d v="2025-03-26T00:00:00"/>
    <d v="2025-05-15T00:00:00"/>
    <d v="2025-03-26T00:00:00"/>
    <d v="2025-05-15T00:00:00"/>
  </r>
  <r>
    <x v="2422"/>
    <n v="47091"/>
    <x v="72"/>
    <n v="82999"/>
    <n v="34032"/>
    <n v="662"/>
    <n v="530"/>
    <n v="170375.74"/>
    <n v="524.28"/>
    <n v="0.99"/>
    <n v="321.45999999999998"/>
    <n v="39791"/>
    <n v="848"/>
    <n v="675"/>
    <n v="564.21"/>
    <n v="172281.1"/>
    <d v="2024-07-23T00:00:00"/>
    <d v="2025-05-23T00:00:00"/>
    <d v="2024-07-23T00:00:00"/>
    <d v="2025-05-23T00:00:00"/>
  </r>
  <r>
    <x v="2423"/>
    <n v="63547"/>
    <x v="505"/>
    <n v="32696"/>
    <n v="41508"/>
    <n v="3339"/>
    <n v="517"/>
    <n v="75048.63"/>
    <n v="410.78"/>
    <n v="0.79"/>
    <n v="145.16"/>
    <n v="46149"/>
    <n v="3778"/>
    <n v="753"/>
    <n v="4875.18"/>
    <n v="76244.52"/>
    <d v="2025-03-22T00:00:00"/>
    <d v="2025-05-14T00:00:00"/>
    <d v="2025-03-22T00:00:00"/>
    <d v="2025-05-14T00:00:00"/>
  </r>
  <r>
    <x v="2424"/>
    <n v="54842"/>
    <x v="639"/>
    <n v="85189"/>
    <n v="45702"/>
    <n v="4973"/>
    <n v="264"/>
    <n v="12255.18"/>
    <n v="782.23"/>
    <n v="2.96"/>
    <n v="46.42"/>
    <n v="50540"/>
    <n v="5954"/>
    <n v="762"/>
    <n v="2437.6999999999998"/>
    <n v="17329.73"/>
    <d v="2024-07-30T00:00:00"/>
    <d v="2025-05-12T00:00:00"/>
    <d v="2024-07-30T00:00:00"/>
    <d v="2025-05-12T00:00:00"/>
  </r>
  <r>
    <x v="2425"/>
    <n v="93677"/>
    <x v="273"/>
    <n v="58352"/>
    <n v="44556"/>
    <n v="1864"/>
    <n v="218"/>
    <n v="24674.57"/>
    <n v="657.09"/>
    <n v="3.01"/>
    <n v="113.19"/>
    <n v="51763"/>
    <n v="2460"/>
    <n v="560"/>
    <n v="2117.16"/>
    <n v="34531.56"/>
    <d v="2024-07-30T00:00:00"/>
    <d v="2025-05-16T00:00:00"/>
    <d v="2024-07-30T00:00:00"/>
    <d v="2025-05-16T00:00:00"/>
  </r>
  <r>
    <x v="2426"/>
    <n v="35094"/>
    <x v="364"/>
    <n v="61236"/>
    <n v="8164"/>
    <n v="1693"/>
    <n v="102"/>
    <n v="6958.44"/>
    <n v="823.02"/>
    <n v="8.07"/>
    <n v="68.22"/>
    <n v="18063"/>
    <n v="2210"/>
    <n v="541"/>
    <n v="5337.58"/>
    <n v="8186.5"/>
    <d v="2024-08-28T00:00:00"/>
    <d v="2025-05-09T00:00:00"/>
    <d v="2024-08-28T00:00:00"/>
    <d v="2025-05-09T00:00:00"/>
  </r>
  <r>
    <x v="2427"/>
    <n v="92762"/>
    <x v="223"/>
    <n v="47926"/>
    <n v="18121"/>
    <n v="2985"/>
    <n v="589"/>
    <n v="214526.2"/>
    <n v="783.71"/>
    <n v="1.33"/>
    <n v="364.22"/>
    <n v="18403"/>
    <n v="3815"/>
    <n v="1032"/>
    <n v="3036.42"/>
    <n v="216108.09"/>
    <d v="2024-11-16T00:00:00"/>
    <d v="2025-05-11T00:00:00"/>
    <d v="2024-11-16T00:00:00"/>
    <d v="2025-05-11T00:00:00"/>
  </r>
  <r>
    <x v="2428"/>
    <n v="44747"/>
    <x v="294"/>
    <n v="90800"/>
    <n v="30290"/>
    <n v="1892"/>
    <n v="43"/>
    <n v="13221.22"/>
    <n v="612.97"/>
    <n v="14.26"/>
    <n v="307.47000000000003"/>
    <n v="37792"/>
    <n v="2492"/>
    <n v="154"/>
    <n v="2140"/>
    <n v="22699.42"/>
    <d v="2024-09-05T00:00:00"/>
    <d v="2025-05-26T00:00:00"/>
    <d v="2024-09-05T00:00:00"/>
    <d v="2025-05-26T00:00:00"/>
  </r>
  <r>
    <x v="2429"/>
    <n v="50410"/>
    <x v="365"/>
    <n v="48976"/>
    <n v="23516"/>
    <n v="1029"/>
    <n v="214"/>
    <n v="34670.29"/>
    <n v="265.23"/>
    <n v="1.24"/>
    <n v="162.01"/>
    <n v="28265"/>
    <n v="1830"/>
    <n v="420"/>
    <n v="5091.79"/>
    <n v="38982.629999999997"/>
    <d v="2025-02-12T00:00:00"/>
    <d v="2025-05-27T00:00:00"/>
    <d v="2025-02-12T00:00:00"/>
    <d v="2025-05-27T00:00:00"/>
  </r>
  <r>
    <x v="2430"/>
    <n v="48154"/>
    <x v="146"/>
    <n v="74747"/>
    <n v="42333"/>
    <n v="1591"/>
    <n v="885"/>
    <n v="245759.02"/>
    <n v="835.41"/>
    <n v="0.94"/>
    <n v="277.69"/>
    <n v="52130"/>
    <n v="1954"/>
    <n v="886"/>
    <n v="4903.3599999999997"/>
    <n v="249669.18"/>
    <d v="2024-09-20T00:00:00"/>
    <d v="2025-05-19T00:00:00"/>
    <d v="2024-09-20T00:00:00"/>
    <d v="2025-05-19T00:00:00"/>
  </r>
  <r>
    <x v="2431"/>
    <n v="64223"/>
    <x v="642"/>
    <n v="58000"/>
    <n v="12545"/>
    <n v="2356"/>
    <n v="459"/>
    <n v="119363.21"/>
    <n v="201.96"/>
    <n v="0.44"/>
    <n v="260.05"/>
    <n v="17397"/>
    <n v="2386"/>
    <n v="790"/>
    <n v="4936.93"/>
    <n v="124440.06"/>
    <d v="2025-02-03T00:00:00"/>
    <d v="2025-05-18T00:00:00"/>
    <d v="2025-02-03T00:00:00"/>
    <d v="2025-05-18T00:00:00"/>
  </r>
  <r>
    <x v="2432"/>
    <n v="36626"/>
    <x v="888"/>
    <n v="53302"/>
    <n v="46241"/>
    <n v="1508"/>
    <n v="391"/>
    <n v="174866.69"/>
    <n v="313.60000000000002"/>
    <n v="0.8"/>
    <n v="447.23"/>
    <n v="53877"/>
    <n v="1915"/>
    <n v="397"/>
    <n v="1099.02"/>
    <n v="181622.96"/>
    <d v="2025-01-10T00:00:00"/>
    <d v="2025-05-25T00:00:00"/>
    <d v="2025-01-10T00:00:00"/>
    <d v="2025-05-25T00:00:00"/>
  </r>
  <r>
    <x v="2433"/>
    <n v="80572"/>
    <x v="886"/>
    <n v="63366"/>
    <n v="33337"/>
    <n v="1403"/>
    <n v="587"/>
    <n v="231642.1"/>
    <n v="458.8"/>
    <n v="0.78"/>
    <n v="394.62"/>
    <n v="37019"/>
    <n v="2038"/>
    <n v="1053"/>
    <n v="3152.48"/>
    <n v="234175.91"/>
    <d v="2024-08-04T00:00:00"/>
    <d v="2025-05-18T00:00:00"/>
    <d v="2024-08-04T00:00:00"/>
    <d v="2025-05-18T00:00:00"/>
  </r>
  <r>
    <x v="2434"/>
    <n v="25413"/>
    <x v="608"/>
    <n v="51984"/>
    <n v="20987"/>
    <n v="2085"/>
    <n v="782"/>
    <n v="131824.04"/>
    <n v="174.86"/>
    <n v="0.22"/>
    <n v="168.57"/>
    <n v="22044"/>
    <n v="2091"/>
    <n v="821"/>
    <n v="5054.53"/>
    <n v="138879.70000000001"/>
    <d v="2024-09-14T00:00:00"/>
    <d v="2025-05-29T00:00:00"/>
    <d v="2024-09-14T00:00:00"/>
    <d v="2025-05-29T00:00:00"/>
  </r>
  <r>
    <x v="2435"/>
    <n v="57185"/>
    <x v="397"/>
    <n v="99235"/>
    <n v="46936"/>
    <n v="3643"/>
    <n v="838"/>
    <n v="333166.21000000002"/>
    <n v="492.32"/>
    <n v="0.59"/>
    <n v="397.57"/>
    <n v="53099"/>
    <n v="4054"/>
    <n v="1216"/>
    <n v="743.95"/>
    <n v="340228.23"/>
    <d v="2024-07-15T00:00:00"/>
    <d v="2025-05-22T00:00:00"/>
    <d v="2024-07-15T00:00:00"/>
    <d v="2025-05-22T00:00:00"/>
  </r>
  <r>
    <x v="2436"/>
    <n v="31674"/>
    <x v="773"/>
    <n v="32812"/>
    <n v="43041"/>
    <n v="2288"/>
    <n v="94"/>
    <n v="20463.669999999998"/>
    <n v="334.64"/>
    <n v="3.56"/>
    <n v="217.7"/>
    <n v="43755"/>
    <n v="2915"/>
    <n v="506"/>
    <n v="4140.16"/>
    <n v="24261.91"/>
    <d v="2024-08-27T00:00:00"/>
    <d v="2025-05-16T00:00:00"/>
    <d v="2024-08-27T00:00:00"/>
    <d v="2025-05-16T00:00:00"/>
  </r>
  <r>
    <x v="2437"/>
    <n v="55583"/>
    <x v="613"/>
    <n v="34462"/>
    <n v="1388"/>
    <n v="1364"/>
    <n v="699"/>
    <n v="349124.39"/>
    <n v="505.84"/>
    <n v="0.72"/>
    <n v="499.46"/>
    <n v="8842"/>
    <n v="1486"/>
    <n v="856"/>
    <n v="4283.92"/>
    <n v="356410.83"/>
    <d v="2025-03-02T00:00:00"/>
    <d v="2025-05-10T00:00:00"/>
    <d v="2025-03-02T00:00:00"/>
    <d v="2025-05-10T00:00:00"/>
  </r>
  <r>
    <x v="2438"/>
    <n v="64866"/>
    <x v="448"/>
    <n v="96213"/>
    <n v="11602"/>
    <n v="4723"/>
    <n v="562"/>
    <n v="69762.89"/>
    <n v="923.03"/>
    <n v="1.64"/>
    <n v="124.13"/>
    <n v="20588"/>
    <n v="5319"/>
    <n v="778"/>
    <n v="2681.57"/>
    <n v="70767.11"/>
    <d v="2025-04-14T00:00:00"/>
    <d v="2025-05-07T00:00:00"/>
    <d v="2025-04-14T00:00:00"/>
    <d v="2025-05-07T00:00:00"/>
  </r>
  <r>
    <x v="2439"/>
    <n v="62956"/>
    <x v="98"/>
    <n v="43740"/>
    <n v="43569"/>
    <n v="647"/>
    <n v="171"/>
    <n v="18178.37"/>
    <n v="59.63"/>
    <n v="0.35"/>
    <n v="106.31"/>
    <n v="50403"/>
    <n v="1488"/>
    <n v="538"/>
    <n v="301.95999999999998"/>
    <n v="19373.27"/>
    <d v="2024-08-23T00:00:00"/>
    <d v="2025-05-11T00:00:00"/>
    <d v="2024-08-23T00:00:00"/>
    <d v="2025-05-11T00:00:00"/>
  </r>
  <r>
    <x v="2440"/>
    <n v="45474"/>
    <x v="18"/>
    <n v="94784"/>
    <n v="6086"/>
    <n v="2232"/>
    <n v="233"/>
    <n v="54666.96"/>
    <n v="474.13"/>
    <n v="2.0299999999999998"/>
    <n v="234.62"/>
    <n v="8969"/>
    <n v="2986"/>
    <n v="520"/>
    <n v="5286.76"/>
    <n v="54849.06"/>
    <d v="2025-01-10T00:00:00"/>
    <d v="2025-05-12T00:00:00"/>
    <d v="2025-01-10T00:00:00"/>
    <d v="2025-05-12T00:00:00"/>
  </r>
  <r>
    <x v="2441"/>
    <n v="36486"/>
    <x v="46"/>
    <n v="33993"/>
    <n v="12719"/>
    <n v="3718"/>
    <n v="116"/>
    <n v="5675.69"/>
    <n v="898.49"/>
    <n v="7.75"/>
    <n v="48.93"/>
    <n v="20256"/>
    <n v="4455"/>
    <n v="303"/>
    <n v="1976.75"/>
    <n v="6892.16"/>
    <d v="2024-09-19T00:00:00"/>
    <d v="2025-05-28T00:00:00"/>
    <d v="2024-09-19T00:00:00"/>
    <d v="2025-05-28T00:00:00"/>
  </r>
  <r>
    <x v="2442"/>
    <n v="57659"/>
    <x v="889"/>
    <n v="94043"/>
    <n v="4025"/>
    <n v="3527"/>
    <n v="681"/>
    <n v="319121.74"/>
    <n v="561.24"/>
    <n v="0.82"/>
    <n v="468.61"/>
    <n v="10279"/>
    <n v="4416"/>
    <n v="1090"/>
    <n v="2904.24"/>
    <n v="328700.27"/>
    <d v="2024-11-30T00:00:00"/>
    <d v="2025-05-07T00:00:00"/>
    <d v="2024-11-30T00:00:00"/>
    <d v="2025-05-07T00:00:00"/>
  </r>
  <r>
    <x v="2443"/>
    <n v="48434"/>
    <x v="812"/>
    <n v="50520"/>
    <n v="2010"/>
    <n v="1932"/>
    <n v="670"/>
    <n v="9982.93"/>
    <n v="918.68"/>
    <n v="1.37"/>
    <n v="14.9"/>
    <n v="10945"/>
    <n v="2649"/>
    <n v="1024"/>
    <n v="5475.98"/>
    <n v="13917.63"/>
    <d v="2025-04-25T00:00:00"/>
    <d v="2025-05-21T00:00:00"/>
    <d v="2025-04-25T00:00:00"/>
    <d v="2025-05-21T00:00:00"/>
  </r>
  <r>
    <x v="2444"/>
    <n v="60975"/>
    <x v="594"/>
    <n v="58129"/>
    <n v="38439"/>
    <n v="116"/>
    <n v="90"/>
    <n v="2148.54"/>
    <n v="762.33"/>
    <n v="8.4700000000000006"/>
    <n v="23.87"/>
    <n v="41296"/>
    <n v="369"/>
    <n v="494"/>
    <n v="3635.9"/>
    <n v="5940.91"/>
    <d v="2025-04-10T00:00:00"/>
    <d v="2025-05-21T00:00:00"/>
    <d v="2025-04-10T00:00:00"/>
    <d v="2025-05-21T00:00:00"/>
  </r>
  <r>
    <x v="2445"/>
    <n v="33272"/>
    <x v="51"/>
    <n v="41828"/>
    <n v="44931"/>
    <n v="3041"/>
    <n v="132"/>
    <n v="26688.799999999999"/>
    <n v="177.45"/>
    <n v="1.34"/>
    <n v="202.19"/>
    <n v="52175"/>
    <n v="3390"/>
    <n v="191"/>
    <n v="1869.47"/>
    <n v="35955.120000000003"/>
    <d v="2024-09-09T00:00:00"/>
    <d v="2025-05-20T00:00:00"/>
    <d v="2024-09-09T00:00:00"/>
    <d v="2025-05-20T00:00:00"/>
  </r>
  <r>
    <x v="2446"/>
    <n v="68068"/>
    <x v="374"/>
    <n v="74356"/>
    <n v="21259"/>
    <n v="976"/>
    <n v="117"/>
    <n v="18932.68"/>
    <n v="736.19"/>
    <n v="6.29"/>
    <n v="161.82"/>
    <n v="26895"/>
    <n v="1076"/>
    <n v="504"/>
    <n v="2381.4"/>
    <n v="22437.1"/>
    <d v="2024-10-27T00:00:00"/>
    <d v="2025-05-25T00:00:00"/>
    <d v="2024-10-27T00:00:00"/>
    <d v="2025-05-25T00:00:00"/>
  </r>
  <r>
    <x v="2447"/>
    <n v="79165"/>
    <x v="890"/>
    <n v="35099"/>
    <n v="30811"/>
    <n v="370"/>
    <n v="363"/>
    <n v="29890.799999999999"/>
    <n v="994.95"/>
    <n v="2.74"/>
    <n v="82.34"/>
    <n v="32161"/>
    <n v="1205"/>
    <n v="838"/>
    <n v="4434.1499999999996"/>
    <n v="38711.94"/>
    <d v="2024-10-31T00:00:00"/>
    <d v="2025-05-01T00:00:00"/>
    <d v="2024-10-31T00:00:00"/>
    <d v="2025-05-01T00:00:00"/>
  </r>
  <r>
    <x v="2448"/>
    <n v="20993"/>
    <x v="152"/>
    <n v="48150"/>
    <n v="45888"/>
    <n v="1190"/>
    <n v="418"/>
    <n v="108632.52"/>
    <n v="12.49"/>
    <n v="0.03"/>
    <n v="259.89"/>
    <n v="48793"/>
    <n v="1288"/>
    <n v="637"/>
    <n v="1362.86"/>
    <n v="113628.11"/>
    <d v="2024-07-04T00:00:00"/>
    <d v="2025-05-12T00:00:00"/>
    <d v="2024-07-04T00:00:00"/>
    <d v="2025-05-12T00:00:00"/>
  </r>
  <r>
    <x v="2449"/>
    <n v="82904"/>
    <x v="204"/>
    <n v="94705"/>
    <n v="38762"/>
    <n v="2719"/>
    <n v="366"/>
    <n v="173099.24"/>
    <n v="767.93"/>
    <n v="2.1"/>
    <n v="472.95"/>
    <n v="46557"/>
    <n v="2831"/>
    <n v="798"/>
    <n v="1796.61"/>
    <n v="175125.78"/>
    <d v="2024-07-10T00:00:00"/>
    <d v="2025-05-22T00:00:00"/>
    <d v="2024-07-10T00:00:00"/>
    <d v="2025-05-22T00:00:00"/>
  </r>
  <r>
    <x v="2450"/>
    <n v="75696"/>
    <x v="606"/>
    <n v="86373"/>
    <n v="16479"/>
    <n v="1747"/>
    <n v="421"/>
    <n v="46273.95"/>
    <n v="899.38"/>
    <n v="2.14"/>
    <n v="109.91"/>
    <n v="21841"/>
    <n v="2100"/>
    <n v="808"/>
    <n v="5122.5200000000004"/>
    <n v="51668.75"/>
    <d v="2025-03-17T00:00:00"/>
    <d v="2025-05-13T00:00:00"/>
    <d v="2025-03-17T00:00:00"/>
    <d v="2025-05-13T00:00:00"/>
  </r>
  <r>
    <x v="2451"/>
    <n v="98381"/>
    <x v="206"/>
    <n v="74638"/>
    <n v="42810"/>
    <n v="2377"/>
    <n v="737"/>
    <n v="15746.1"/>
    <n v="604.15"/>
    <n v="0.82"/>
    <n v="21.37"/>
    <n v="46654"/>
    <n v="3016"/>
    <n v="775"/>
    <n v="1858.05"/>
    <n v="20654.13"/>
    <d v="2024-11-27T00:00:00"/>
    <d v="2025-05-18T00:00:00"/>
    <d v="2024-11-27T00:00:00"/>
    <d v="2025-05-18T00:00:00"/>
  </r>
  <r>
    <x v="2452"/>
    <n v="61145"/>
    <x v="200"/>
    <n v="59672"/>
    <n v="16445"/>
    <n v="1328"/>
    <n v="527"/>
    <n v="129177.12"/>
    <n v="492.83"/>
    <n v="0.94"/>
    <n v="245.12"/>
    <n v="26204"/>
    <n v="1902"/>
    <n v="1025"/>
    <n v="3761.89"/>
    <n v="138980.98000000001"/>
    <d v="2025-03-26T00:00:00"/>
    <d v="2025-05-17T00:00:00"/>
    <d v="2025-03-26T00:00:00"/>
    <d v="2025-05-17T00:00:00"/>
  </r>
  <r>
    <x v="2453"/>
    <n v="28729"/>
    <x v="61"/>
    <n v="53938"/>
    <n v="38221"/>
    <n v="1584"/>
    <n v="192"/>
    <n v="77454.720000000001"/>
    <n v="188.02"/>
    <n v="0.98"/>
    <n v="403.41"/>
    <n v="45599"/>
    <n v="2373"/>
    <n v="379"/>
    <n v="1352.97"/>
    <n v="82362.509999999995"/>
    <d v="2024-11-07T00:00:00"/>
    <d v="2025-05-08T00:00:00"/>
    <d v="2024-11-07T00:00:00"/>
    <d v="2025-05-08T00:00:00"/>
  </r>
  <r>
    <x v="2454"/>
    <n v="50190"/>
    <x v="575"/>
    <n v="66522"/>
    <n v="6765"/>
    <n v="3539"/>
    <n v="417"/>
    <n v="75187.98"/>
    <n v="771.71"/>
    <n v="1.85"/>
    <n v="180.31"/>
    <n v="7790"/>
    <n v="4183"/>
    <n v="718"/>
    <n v="5771.17"/>
    <n v="84063.66"/>
    <d v="2025-01-14T00:00:00"/>
    <d v="2025-05-13T00:00:00"/>
    <d v="2025-01-14T00:00:00"/>
    <d v="2025-05-13T00:00:00"/>
  </r>
  <r>
    <x v="2455"/>
    <n v="55143"/>
    <x v="82"/>
    <n v="79427"/>
    <n v="7359"/>
    <n v="4557"/>
    <n v="564"/>
    <n v="87440.62"/>
    <n v="667.38"/>
    <n v="1.18"/>
    <n v="155.04"/>
    <n v="16439"/>
    <n v="4720"/>
    <n v="1005"/>
    <n v="2766.27"/>
    <n v="97310.24"/>
    <d v="2024-07-13T00:00:00"/>
    <d v="2025-05-01T00:00:00"/>
    <d v="2024-07-13T00:00:00"/>
    <d v="2025-05-01T00:00:00"/>
  </r>
  <r>
    <x v="2456"/>
    <n v="56019"/>
    <x v="640"/>
    <n v="46281"/>
    <n v="6363"/>
    <n v="3061"/>
    <n v="486"/>
    <n v="219290.68"/>
    <n v="23.36"/>
    <n v="0.05"/>
    <n v="451.22"/>
    <n v="15252"/>
    <n v="3125"/>
    <n v="818"/>
    <n v="1472.51"/>
    <n v="229127.85"/>
    <d v="2024-10-07T00:00:00"/>
    <d v="2025-05-13T00:00:00"/>
    <d v="2024-10-07T00:00:00"/>
    <d v="2025-05-13T00:00:00"/>
  </r>
  <r>
    <x v="2457"/>
    <n v="31981"/>
    <x v="433"/>
    <n v="98292"/>
    <n v="5523"/>
    <n v="1852"/>
    <n v="708"/>
    <n v="299197.06"/>
    <n v="41.49"/>
    <n v="0.06"/>
    <n v="422.59"/>
    <n v="14039"/>
    <n v="2841"/>
    <n v="722"/>
    <n v="2546.1"/>
    <n v="301402.65999999997"/>
    <d v="2024-08-13T00:00:00"/>
    <d v="2025-05-05T00:00:00"/>
    <d v="2024-08-13T00:00:00"/>
    <d v="2025-05-05T00:00:00"/>
  </r>
  <r>
    <x v="2458"/>
    <n v="55723"/>
    <x v="388"/>
    <n v="54787"/>
    <n v="26657"/>
    <n v="3841"/>
    <n v="419"/>
    <n v="21808.58"/>
    <n v="963.36"/>
    <n v="2.2999999999999998"/>
    <n v="52.05"/>
    <n v="34301"/>
    <n v="4790"/>
    <n v="507"/>
    <n v="5955.3"/>
    <n v="27327.81"/>
    <d v="2024-08-22T00:00:00"/>
    <d v="2025-05-07T00:00:00"/>
    <d v="2024-08-22T00:00:00"/>
    <d v="2025-05-07T00:00:00"/>
  </r>
  <r>
    <x v="2459"/>
    <n v="61405"/>
    <x v="891"/>
    <n v="39152"/>
    <n v="33398"/>
    <n v="2657"/>
    <n v="647"/>
    <n v="247250.1"/>
    <n v="840.2"/>
    <n v="1.3"/>
    <n v="382.15"/>
    <n v="37127"/>
    <n v="2992"/>
    <n v="870"/>
    <n v="3582.41"/>
    <n v="257167.53"/>
    <d v="2024-08-12T00:00:00"/>
    <d v="2025-05-06T00:00:00"/>
    <d v="2024-08-12T00:00:00"/>
    <d v="2025-05-06T00:00:00"/>
  </r>
  <r>
    <x v="2460"/>
    <n v="52179"/>
    <x v="585"/>
    <n v="82235"/>
    <n v="32537"/>
    <n v="517"/>
    <n v="127"/>
    <n v="39907.879999999997"/>
    <n v="253.37"/>
    <n v="2"/>
    <n v="314.24"/>
    <n v="35083"/>
    <n v="1482"/>
    <n v="174"/>
    <n v="2287.7199999999998"/>
    <n v="44316.33"/>
    <d v="2024-11-10T00:00:00"/>
    <d v="2025-05-01T00:00:00"/>
    <d v="2024-11-10T00:00:00"/>
    <d v="2025-05-01T00:00:00"/>
  </r>
  <r>
    <x v="2461"/>
    <n v="59314"/>
    <x v="283"/>
    <n v="82175"/>
    <n v="20164"/>
    <n v="1081"/>
    <n v="540"/>
    <n v="244440.13"/>
    <n v="738.13"/>
    <n v="1.37"/>
    <n v="452.67"/>
    <n v="26866"/>
    <n v="1425"/>
    <n v="599"/>
    <n v="4475.1499999999996"/>
    <n v="250314.76"/>
    <d v="2024-09-16T00:00:00"/>
    <d v="2025-05-21T00:00:00"/>
    <d v="2024-09-16T00:00:00"/>
    <d v="2025-05-21T00:00:00"/>
  </r>
  <r>
    <x v="2462"/>
    <n v="64782"/>
    <x v="92"/>
    <n v="81632"/>
    <n v="41858"/>
    <n v="3416"/>
    <n v="208"/>
    <n v="26947.16"/>
    <n v="634.27"/>
    <n v="3.05"/>
    <n v="129.55000000000001"/>
    <n v="51344"/>
    <n v="3595"/>
    <n v="622"/>
    <n v="5053.45"/>
    <n v="31167.05"/>
    <d v="2025-02-27T00:00:00"/>
    <d v="2025-05-27T00:00:00"/>
    <d v="2025-02-27T00:00:00"/>
    <d v="2025-05-27T00:00:00"/>
  </r>
  <r>
    <x v="2463"/>
    <n v="35372"/>
    <x v="417"/>
    <n v="56611"/>
    <n v="6023"/>
    <n v="4843"/>
    <n v="777"/>
    <n v="289942.52"/>
    <n v="75.16"/>
    <n v="0.1"/>
    <n v="373.16"/>
    <n v="15876"/>
    <n v="5125"/>
    <n v="1194"/>
    <n v="4645.96"/>
    <n v="295830.61"/>
    <d v="2025-04-13T00:00:00"/>
    <d v="2025-05-09T00:00:00"/>
    <d v="2025-04-13T00:00:00"/>
    <d v="2025-05-09T00:00:00"/>
  </r>
  <r>
    <x v="2464"/>
    <n v="90671"/>
    <x v="836"/>
    <n v="38602"/>
    <n v="7732"/>
    <n v="2869"/>
    <n v="925"/>
    <n v="206848.87"/>
    <n v="797.91"/>
    <n v="0.86"/>
    <n v="223.62"/>
    <n v="11075"/>
    <n v="3307"/>
    <n v="942"/>
    <n v="5617.98"/>
    <n v="216446.87"/>
    <d v="2024-08-07T00:00:00"/>
    <d v="2025-05-14T00:00:00"/>
    <d v="2024-08-07T00:00:00"/>
    <d v="2025-05-14T00:00:00"/>
  </r>
  <r>
    <x v="2465"/>
    <n v="98684"/>
    <x v="674"/>
    <n v="35640"/>
    <n v="37252"/>
    <n v="4900"/>
    <n v="804"/>
    <n v="288986.57"/>
    <n v="463.96"/>
    <n v="0.57999999999999996"/>
    <n v="359.44"/>
    <n v="40291"/>
    <n v="5739"/>
    <n v="975"/>
    <n v="4275.6000000000004"/>
    <n v="298572.62"/>
    <d v="2025-03-11T00:00:00"/>
    <d v="2025-05-29T00:00:00"/>
    <d v="2025-03-11T00:00:00"/>
    <d v="2025-05-29T00:00:00"/>
  </r>
  <r>
    <x v="2466"/>
    <n v="61215"/>
    <x v="649"/>
    <n v="32487"/>
    <n v="34626"/>
    <n v="3711"/>
    <n v="434"/>
    <n v="21587.25"/>
    <n v="484.97"/>
    <n v="1.1200000000000001"/>
    <n v="49.74"/>
    <n v="44514"/>
    <n v="3805"/>
    <n v="842"/>
    <n v="4394.3900000000003"/>
    <n v="21832.57"/>
    <d v="2024-06-10T00:00:00"/>
    <d v="2025-05-11T00:00:00"/>
    <d v="2024-06-10T00:00:00"/>
    <d v="2025-05-11T00:00:00"/>
  </r>
  <r>
    <x v="2467"/>
    <n v="74799"/>
    <x v="519"/>
    <n v="69553"/>
    <n v="29269"/>
    <n v="1784"/>
    <n v="521"/>
    <n v="146799.29999999999"/>
    <n v="153.55000000000001"/>
    <n v="0.28999999999999998"/>
    <n v="281.76"/>
    <n v="30476"/>
    <n v="2200"/>
    <n v="737"/>
    <n v="1235.77"/>
    <n v="155293.94"/>
    <d v="2024-10-30T00:00:00"/>
    <d v="2025-05-01T00:00:00"/>
    <d v="2024-10-30T00:00:00"/>
    <d v="2025-05-01T00:00:00"/>
  </r>
  <r>
    <x v="2468"/>
    <n v="67798"/>
    <x v="753"/>
    <n v="58694"/>
    <n v="48733"/>
    <n v="3684"/>
    <n v="630"/>
    <n v="34266.49"/>
    <n v="36.69"/>
    <n v="0.06"/>
    <n v="54.39"/>
    <n v="53501"/>
    <n v="3891"/>
    <n v="978"/>
    <n v="1751.12"/>
    <n v="36529.22"/>
    <d v="2025-01-11T00:00:00"/>
    <d v="2025-05-30T00:00:00"/>
    <d v="2025-01-11T00:00:00"/>
    <d v="2025-05-30T00:00:00"/>
  </r>
  <r>
    <x v="2469"/>
    <n v="36201"/>
    <x v="219"/>
    <n v="48936"/>
    <n v="13758"/>
    <n v="4418"/>
    <n v="797"/>
    <n v="303637.88"/>
    <n v="61.4"/>
    <n v="0.08"/>
    <n v="380.98"/>
    <n v="17168"/>
    <n v="4826"/>
    <n v="1190"/>
    <n v="3959.79"/>
    <n v="309929.44"/>
    <d v="2024-06-27T00:00:00"/>
    <d v="2025-05-18T00:00:00"/>
    <d v="2024-06-27T00:00:00"/>
    <d v="2025-05-18T00:00:00"/>
  </r>
  <r>
    <x v="2470"/>
    <n v="72986"/>
    <x v="714"/>
    <n v="89175"/>
    <n v="40575"/>
    <n v="997"/>
    <n v="497"/>
    <n v="171126.23"/>
    <n v="258.33"/>
    <n v="0.52"/>
    <n v="344.32"/>
    <n v="49521"/>
    <n v="1672"/>
    <n v="816"/>
    <n v="2944.49"/>
    <n v="176661.85"/>
    <d v="2024-06-19T00:00:00"/>
    <d v="2025-05-06T00:00:00"/>
    <d v="2024-06-19T00:00:00"/>
    <d v="2025-05-06T00:00:00"/>
  </r>
  <r>
    <x v="2471"/>
    <n v="39859"/>
    <x v="892"/>
    <n v="79693"/>
    <n v="17048"/>
    <n v="2265"/>
    <n v="948"/>
    <n v="128656.56"/>
    <n v="190.18"/>
    <n v="0.2"/>
    <n v="135.71"/>
    <n v="25308"/>
    <n v="2784"/>
    <n v="1070"/>
    <n v="1935.99"/>
    <n v="138448.32000000001"/>
    <d v="2024-11-20T00:00:00"/>
    <d v="2025-05-13T00:00:00"/>
    <d v="2024-11-20T00:00:00"/>
    <d v="2025-05-13T00:00:00"/>
  </r>
  <r>
    <x v="2472"/>
    <n v="67612"/>
    <x v="265"/>
    <n v="54761"/>
    <n v="11201"/>
    <n v="4448"/>
    <n v="634"/>
    <n v="252988.72"/>
    <n v="858.99"/>
    <n v="1.35"/>
    <n v="399.04"/>
    <n v="17219"/>
    <n v="4830"/>
    <n v="819"/>
    <n v="4564.5600000000004"/>
    <n v="253633.29"/>
    <d v="2024-09-18T00:00:00"/>
    <d v="2025-05-22T00:00:00"/>
    <d v="2024-09-18T00:00:00"/>
    <d v="2025-05-22T00:00:00"/>
  </r>
  <r>
    <x v="2473"/>
    <n v="34974"/>
    <x v="263"/>
    <n v="76984"/>
    <n v="47393"/>
    <n v="2378"/>
    <n v="688"/>
    <n v="320728.74"/>
    <n v="926.74"/>
    <n v="1.35"/>
    <n v="466.18"/>
    <n v="51773"/>
    <n v="3178"/>
    <n v="715"/>
    <n v="2470.59"/>
    <n v="329300.73"/>
    <d v="2024-06-15T00:00:00"/>
    <d v="2025-05-03T00:00:00"/>
    <d v="2024-06-15T00:00:00"/>
    <d v="2025-05-03T00:00:00"/>
  </r>
  <r>
    <x v="2474"/>
    <n v="88124"/>
    <x v="893"/>
    <n v="90810"/>
    <n v="15315"/>
    <n v="3695"/>
    <n v="929"/>
    <n v="163089.5"/>
    <n v="421.44"/>
    <n v="0.45"/>
    <n v="175.55"/>
    <n v="16718"/>
    <n v="3894"/>
    <n v="1096"/>
    <n v="4447.5200000000004"/>
    <n v="171207.12"/>
    <d v="2024-09-20T00:00:00"/>
    <d v="2025-05-09T00:00:00"/>
    <d v="2024-09-20T00:00:00"/>
    <d v="2025-05-09T00:00:00"/>
  </r>
  <r>
    <x v="2475"/>
    <n v="53646"/>
    <x v="212"/>
    <n v="58922"/>
    <n v="12043"/>
    <n v="2533"/>
    <n v="497"/>
    <n v="237927.11"/>
    <n v="530.16"/>
    <n v="1.07"/>
    <n v="478.73"/>
    <n v="19621"/>
    <n v="3316"/>
    <n v="925"/>
    <n v="1149.08"/>
    <n v="242118.19"/>
    <d v="2025-02-23T00:00:00"/>
    <d v="2025-05-09T00:00:00"/>
    <d v="2025-02-23T00:00:00"/>
    <d v="2025-05-09T00:00:00"/>
  </r>
  <r>
    <x v="2476"/>
    <n v="38117"/>
    <x v="628"/>
    <n v="63258"/>
    <n v="31690"/>
    <n v="1719"/>
    <n v="729"/>
    <n v="119752.92"/>
    <n v="681.4"/>
    <n v="0.93"/>
    <n v="164.27"/>
    <n v="37715"/>
    <n v="2181"/>
    <n v="766"/>
    <n v="4137.03"/>
    <n v="127346.62"/>
    <d v="2024-06-27T00:00:00"/>
    <d v="2025-05-24T00:00:00"/>
    <d v="2024-06-27T00:00:00"/>
    <d v="2025-05-24T00:00:00"/>
  </r>
  <r>
    <x v="2477"/>
    <n v="29726"/>
    <x v="879"/>
    <n v="80865"/>
    <n v="10040"/>
    <n v="4793"/>
    <n v="934"/>
    <n v="348244.92"/>
    <n v="417.99"/>
    <n v="0.45"/>
    <n v="372.85"/>
    <n v="11054"/>
    <n v="5034"/>
    <n v="1249"/>
    <n v="4055.88"/>
    <n v="357684.03"/>
    <d v="2025-02-24T00:00:00"/>
    <d v="2025-05-07T00:00:00"/>
    <d v="2025-02-24T00:00:00"/>
    <d v="2025-05-07T00:00:00"/>
  </r>
  <r>
    <x v="2478"/>
    <n v="55394"/>
    <x v="765"/>
    <n v="90484"/>
    <n v="43584"/>
    <n v="1520"/>
    <n v="794"/>
    <n v="104368.57"/>
    <n v="137.44999999999999"/>
    <n v="0.17"/>
    <n v="131.44999999999999"/>
    <n v="47886"/>
    <n v="1860"/>
    <n v="901"/>
    <n v="1326.25"/>
    <n v="105039.8"/>
    <d v="2024-06-10T00:00:00"/>
    <d v="2025-05-20T00:00:00"/>
    <d v="2024-06-10T00:00:00"/>
    <d v="2025-05-20T00:00:00"/>
  </r>
  <r>
    <x v="2479"/>
    <n v="95127"/>
    <x v="894"/>
    <n v="39742"/>
    <n v="3911"/>
    <n v="92"/>
    <n v="64"/>
    <n v="26235.75"/>
    <n v="393.24"/>
    <n v="6.14"/>
    <n v="409.93"/>
    <n v="6351"/>
    <n v="732"/>
    <n v="310"/>
    <n v="1240.6400000000001"/>
    <n v="30401.54"/>
    <d v="2024-09-10T00:00:00"/>
    <d v="2025-05-23T00:00:00"/>
    <d v="2024-09-10T00:00:00"/>
    <d v="2025-05-23T00:00:00"/>
  </r>
  <r>
    <x v="2480"/>
    <n v="59194"/>
    <x v="465"/>
    <n v="42525"/>
    <n v="41174"/>
    <n v="740"/>
    <n v="318"/>
    <n v="117359.55"/>
    <n v="694.84"/>
    <n v="2.19"/>
    <n v="369.06"/>
    <n v="48967"/>
    <n v="1353"/>
    <n v="410"/>
    <n v="1888.57"/>
    <n v="120134.09"/>
    <d v="2025-03-28T00:00:00"/>
    <d v="2025-05-21T00:00:00"/>
    <d v="2025-03-28T00:00:00"/>
    <d v="2025-05-21T00:00:00"/>
  </r>
  <r>
    <x v="2481"/>
    <n v="77479"/>
    <x v="248"/>
    <n v="88321"/>
    <n v="8975"/>
    <n v="2907"/>
    <n v="350"/>
    <n v="109661.82"/>
    <n v="652.57000000000005"/>
    <n v="1.86"/>
    <n v="313.32"/>
    <n v="14338"/>
    <n v="3001"/>
    <n v="470"/>
    <n v="5125.13"/>
    <n v="117419.46"/>
    <d v="2025-03-28T00:00:00"/>
    <d v="2025-05-01T00:00:00"/>
    <d v="2025-03-28T00:00:00"/>
    <d v="2025-05-01T00:00:00"/>
  </r>
  <r>
    <x v="2482"/>
    <n v="70791"/>
    <x v="437"/>
    <n v="71379"/>
    <n v="26902"/>
    <n v="3148"/>
    <n v="617"/>
    <n v="30392.14"/>
    <n v="419.79"/>
    <n v="0.68"/>
    <n v="49.26"/>
    <n v="30292"/>
    <n v="3230"/>
    <n v="1040"/>
    <n v="1752.83"/>
    <n v="39656.089999999997"/>
    <d v="2024-07-29T00:00:00"/>
    <d v="2025-05-03T00:00:00"/>
    <d v="2024-07-29T00:00:00"/>
    <d v="2025-05-03T00:00:00"/>
  </r>
  <r>
    <x v="2483"/>
    <n v="38564"/>
    <x v="429"/>
    <n v="96982"/>
    <n v="1451"/>
    <n v="815"/>
    <n v="365"/>
    <n v="130445.87"/>
    <n v="784.15"/>
    <n v="2.15"/>
    <n v="357.39"/>
    <n v="8926"/>
    <n v="1529"/>
    <n v="482"/>
    <n v="4501.2700000000004"/>
    <n v="136812.99"/>
    <d v="2025-04-11T00:00:00"/>
    <d v="2025-05-20T00:00:00"/>
    <d v="2025-04-11T00:00:00"/>
    <d v="2025-05-20T00:00:00"/>
  </r>
  <r>
    <x v="2484"/>
    <n v="39600"/>
    <x v="312"/>
    <n v="93086"/>
    <n v="12442"/>
    <n v="4068"/>
    <n v="48"/>
    <n v="17096.490000000002"/>
    <n v="948.22"/>
    <n v="19.75"/>
    <n v="356.18"/>
    <n v="18725"/>
    <n v="4976"/>
    <n v="361"/>
    <n v="3356.21"/>
    <n v="23561.61"/>
    <d v="2024-07-24T00:00:00"/>
    <d v="2025-05-08T00:00:00"/>
    <d v="2024-07-24T00:00:00"/>
    <d v="2025-05-08T00:00:00"/>
  </r>
  <r>
    <x v="2485"/>
    <n v="40857"/>
    <x v="895"/>
    <n v="57640"/>
    <n v="38935"/>
    <n v="4747"/>
    <n v="854"/>
    <n v="267390.11"/>
    <n v="855.99"/>
    <n v="1"/>
    <n v="313.10000000000002"/>
    <n v="48711"/>
    <n v="5669"/>
    <n v="1249"/>
    <n v="4115.8"/>
    <n v="268046.3"/>
    <d v="2024-07-07T00:00:00"/>
    <d v="2025-05-08T00:00:00"/>
    <d v="2024-07-07T00:00:00"/>
    <d v="2025-05-08T00:00:00"/>
  </r>
  <r>
    <x v="2486"/>
    <n v="62774"/>
    <x v="428"/>
    <n v="61090"/>
    <n v="37309"/>
    <n v="1899"/>
    <n v="508"/>
    <n v="42447.97"/>
    <n v="730.27"/>
    <n v="1.44"/>
    <n v="83.56"/>
    <n v="41027"/>
    <n v="2314"/>
    <n v="540"/>
    <n v="4843.3599999999997"/>
    <n v="44334.69"/>
    <d v="2025-03-20T00:00:00"/>
    <d v="2025-05-25T00:00:00"/>
    <d v="2025-03-20T00:00:00"/>
    <d v="2025-05-25T00:00:00"/>
  </r>
  <r>
    <x v="2487"/>
    <n v="68051"/>
    <x v="124"/>
    <n v="36866"/>
    <n v="29044"/>
    <n v="712"/>
    <n v="6"/>
    <n v="280.70999999999998"/>
    <n v="390.59"/>
    <n v="65.099999999999994"/>
    <n v="46.78"/>
    <n v="37798"/>
    <n v="1343"/>
    <n v="143"/>
    <n v="2889.3"/>
    <n v="7335.46"/>
    <d v="2025-03-18T00:00:00"/>
    <d v="2025-05-24T00:00:00"/>
    <d v="2025-03-18T00:00:00"/>
    <d v="2025-05-24T00:00:00"/>
  </r>
  <r>
    <x v="2488"/>
    <n v="99529"/>
    <x v="844"/>
    <n v="99131"/>
    <n v="48795"/>
    <n v="864"/>
    <n v="77"/>
    <n v="4415.53"/>
    <n v="303.95"/>
    <n v="3.95"/>
    <n v="57.34"/>
    <n v="52898"/>
    <n v="1600"/>
    <n v="303"/>
    <n v="1935.89"/>
    <n v="10183.549999999999"/>
    <d v="2024-11-11T00:00:00"/>
    <d v="2025-05-24T00:00:00"/>
    <d v="2024-11-11T00:00:00"/>
    <d v="2025-05-24T00:00:00"/>
  </r>
  <r>
    <x v="2489"/>
    <n v="28429"/>
    <x v="238"/>
    <n v="43783"/>
    <n v="24790"/>
    <n v="4292"/>
    <n v="881"/>
    <n v="240462.22"/>
    <n v="879.36"/>
    <n v="1"/>
    <n v="272.94"/>
    <n v="25604"/>
    <n v="4905"/>
    <n v="1260"/>
    <n v="5309.14"/>
    <n v="241305.34"/>
    <d v="2024-12-07T00:00:00"/>
    <d v="2025-05-13T00:00:00"/>
    <d v="2024-12-07T00:00:00"/>
    <d v="2025-05-13T00:00:00"/>
  </r>
  <r>
    <x v="2490"/>
    <n v="75034"/>
    <x v="552"/>
    <n v="40738"/>
    <n v="5541"/>
    <n v="1464"/>
    <n v="726"/>
    <n v="298058.23999999999"/>
    <n v="416.58"/>
    <n v="0.56999999999999995"/>
    <n v="410.55"/>
    <n v="14845"/>
    <n v="1798"/>
    <n v="1160"/>
    <n v="642.55999999999995"/>
    <n v="300661.32"/>
    <d v="2025-01-03T00:00:00"/>
    <d v="2025-05-24T00:00:00"/>
    <d v="2025-01-03T00:00:00"/>
    <d v="2025-05-24T00:00:00"/>
  </r>
  <r>
    <x v="2491"/>
    <n v="51915"/>
    <x v="692"/>
    <n v="96090"/>
    <n v="23921"/>
    <n v="2582"/>
    <n v="173"/>
    <n v="41955.24"/>
    <n v="931.13"/>
    <n v="5.38"/>
    <n v="242.52"/>
    <n v="24869"/>
    <n v="3540"/>
    <n v="276"/>
    <n v="3743.16"/>
    <n v="46019.73"/>
    <d v="2024-08-15T00:00:00"/>
    <d v="2025-05-11T00:00:00"/>
    <d v="2024-08-15T00:00:00"/>
    <d v="2025-05-11T00:00:00"/>
  </r>
  <r>
    <x v="2492"/>
    <n v="25956"/>
    <x v="323"/>
    <n v="53753"/>
    <n v="7822"/>
    <n v="2624"/>
    <n v="105"/>
    <n v="28033.5"/>
    <n v="520.04"/>
    <n v="4.95"/>
    <n v="266.99"/>
    <n v="15206"/>
    <n v="3034"/>
    <n v="151"/>
    <n v="3217.81"/>
    <n v="29658.13"/>
    <d v="2024-12-15T00:00:00"/>
    <d v="2025-05-24T00:00:00"/>
    <d v="2024-12-15T00:00:00"/>
    <d v="2025-05-24T00:00:00"/>
  </r>
  <r>
    <x v="2493"/>
    <n v="63162"/>
    <x v="567"/>
    <n v="49718"/>
    <n v="16366"/>
    <n v="2208"/>
    <n v="211"/>
    <n v="14319.51"/>
    <n v="348.8"/>
    <n v="1.65"/>
    <n v="67.86"/>
    <n v="25258"/>
    <n v="2379"/>
    <n v="581"/>
    <n v="3960.63"/>
    <n v="23854.25"/>
    <d v="2025-02-03T00:00:00"/>
    <d v="2025-05-03T00:00:00"/>
    <d v="2025-02-03T00:00:00"/>
    <d v="2025-05-03T00:00:00"/>
  </r>
  <r>
    <x v="2494"/>
    <n v="69953"/>
    <x v="493"/>
    <n v="52783"/>
    <n v="42449"/>
    <n v="4781"/>
    <n v="645"/>
    <n v="156317.54999999999"/>
    <n v="398.21"/>
    <n v="0.62"/>
    <n v="242.35"/>
    <n v="45786"/>
    <n v="5321"/>
    <n v="783"/>
    <n v="4874.4799999999996"/>
    <n v="159706.71"/>
    <d v="2025-04-01T00:00:00"/>
    <d v="2025-05-12T00:00:00"/>
    <d v="2025-04-01T00:00:00"/>
    <d v="2025-05-12T00:00:00"/>
  </r>
  <r>
    <x v="2495"/>
    <n v="48920"/>
    <x v="276"/>
    <n v="85134"/>
    <n v="41261"/>
    <n v="2802"/>
    <n v="307"/>
    <n v="47644.23"/>
    <n v="776.46"/>
    <n v="2.5299999999999998"/>
    <n v="155.19"/>
    <n v="46357"/>
    <n v="3562"/>
    <n v="378"/>
    <n v="2839.03"/>
    <n v="50156.31"/>
    <d v="2025-02-23T00:00:00"/>
    <d v="2025-05-16T00:00:00"/>
    <d v="2025-02-23T00:00:00"/>
    <d v="2025-05-16T00:00:00"/>
  </r>
  <r>
    <x v="2496"/>
    <n v="65192"/>
    <x v="610"/>
    <n v="99844"/>
    <n v="18746"/>
    <n v="628"/>
    <n v="206"/>
    <n v="4010.88"/>
    <n v="496.81"/>
    <n v="2.41"/>
    <n v="19.47"/>
    <n v="20914"/>
    <n v="801"/>
    <n v="536"/>
    <n v="683.16"/>
    <n v="6840.08"/>
    <d v="2025-04-07T00:00:00"/>
    <d v="2025-05-17T00:00:00"/>
    <d v="2025-04-07T00:00:00"/>
    <d v="2025-05-17T00:00:00"/>
  </r>
  <r>
    <x v="2497"/>
    <n v="31593"/>
    <x v="335"/>
    <n v="70928"/>
    <n v="28385"/>
    <n v="1109"/>
    <n v="946"/>
    <n v="438185.7"/>
    <n v="512.04999999999995"/>
    <n v="0.54"/>
    <n v="463.2"/>
    <n v="32517"/>
    <n v="2072"/>
    <n v="1278"/>
    <n v="5499.93"/>
    <n v="444112.39"/>
    <d v="2024-07-16T00:00:00"/>
    <d v="2025-05-05T00:00:00"/>
    <d v="2024-07-16T00:00:00"/>
    <d v="2025-05-05T00:00:00"/>
  </r>
  <r>
    <x v="2498"/>
    <n v="54031"/>
    <x v="660"/>
    <n v="65702"/>
    <n v="23023"/>
    <n v="225"/>
    <n v="168"/>
    <n v="22946.92"/>
    <n v="709.91"/>
    <n v="4.2300000000000004"/>
    <n v="136.59"/>
    <n v="32722"/>
    <n v="267"/>
    <n v="474"/>
    <n v="2823.96"/>
    <n v="26403.78"/>
    <d v="2025-04-29T00:00:00"/>
    <d v="2025-05-27T00:00:00"/>
    <d v="2025-04-29T00:00:00"/>
    <d v="2025-05-27T00:00:00"/>
  </r>
  <r>
    <x v="2499"/>
    <n v="66014"/>
    <x v="337"/>
    <n v="49640"/>
    <n v="42608"/>
    <n v="3186"/>
    <n v="236"/>
    <n v="45155.83"/>
    <n v="773.54"/>
    <n v="3.28"/>
    <n v="191.34"/>
    <n v="45953"/>
    <n v="4075"/>
    <n v="576"/>
    <n v="1604.32"/>
    <n v="46831.92"/>
    <d v="2024-09-21T00:00:00"/>
    <d v="2025-05-30T00:00:00"/>
    <d v="2024-09-21T00:00:00"/>
    <d v="2025-05-30T00:00:00"/>
  </r>
  <r>
    <x v="2500"/>
    <n v="87984"/>
    <x v="859"/>
    <n v="47211"/>
    <n v="22780"/>
    <n v="1213"/>
    <n v="231"/>
    <n v="25868.68"/>
    <n v="903.95"/>
    <n v="3.91"/>
    <n v="111.99"/>
    <n v="24048"/>
    <n v="1805"/>
    <n v="356"/>
    <n v="1383.21"/>
    <n v="32074.639999999999"/>
    <d v="2025-03-12T00:00:00"/>
    <d v="2025-05-11T00:00:00"/>
    <d v="2025-03-12T00:00:00"/>
    <d v="2025-05-11T00:00:00"/>
  </r>
  <r>
    <x v="2501"/>
    <n v="57853"/>
    <x v="667"/>
    <n v="54703"/>
    <n v="26027"/>
    <n v="2274"/>
    <n v="710"/>
    <n v="292066.15999999997"/>
    <n v="438.31"/>
    <n v="0.62"/>
    <n v="411.36"/>
    <n v="32884"/>
    <n v="3012"/>
    <n v="838"/>
    <n v="1049.1600000000001"/>
    <n v="292496.73"/>
    <d v="2025-04-24T00:00:00"/>
    <d v="2025-05-21T00:00:00"/>
    <d v="2025-04-24T00:00:00"/>
    <d v="2025-05-21T00:00:00"/>
  </r>
  <r>
    <x v="2502"/>
    <n v="73751"/>
    <x v="896"/>
    <n v="43025"/>
    <n v="5387"/>
    <n v="3341"/>
    <n v="346"/>
    <n v="69938.899999999994"/>
    <n v="760.25"/>
    <n v="2.2000000000000002"/>
    <n v="202.14"/>
    <n v="9375"/>
    <n v="3953"/>
    <n v="505"/>
    <n v="3697.22"/>
    <n v="73970.17"/>
    <d v="2024-11-03T00:00:00"/>
    <d v="2025-05-18T00:00:00"/>
    <d v="2024-11-03T00:00:00"/>
    <d v="2025-05-18T00:00:00"/>
  </r>
  <r>
    <x v="2503"/>
    <n v="41816"/>
    <x v="222"/>
    <n v="57055"/>
    <n v="6970"/>
    <n v="4584"/>
    <n v="427"/>
    <n v="43410.99"/>
    <n v="453.87"/>
    <n v="1.06"/>
    <n v="101.67"/>
    <n v="13971"/>
    <n v="4947"/>
    <n v="556"/>
    <n v="1162.3699999999999"/>
    <n v="49654.47"/>
    <d v="2024-09-29T00:00:00"/>
    <d v="2025-05-03T00:00:00"/>
    <d v="2024-09-29T00:00:00"/>
    <d v="2025-05-03T00:00:00"/>
  </r>
  <r>
    <x v="2504"/>
    <n v="61978"/>
    <x v="267"/>
    <n v="70564"/>
    <n v="30499"/>
    <n v="4068"/>
    <n v="587"/>
    <n v="30758.85"/>
    <n v="387.99"/>
    <n v="0.66"/>
    <n v="52.4"/>
    <n v="31955"/>
    <n v="4639"/>
    <n v="693"/>
    <n v="1797.57"/>
    <n v="35108.81"/>
    <d v="2025-03-15T00:00:00"/>
    <d v="2025-05-27T00:00:00"/>
    <d v="2025-03-15T00:00:00"/>
    <d v="2025-05-27T00:00:00"/>
  </r>
  <r>
    <x v="2505"/>
    <n v="80044"/>
    <x v="534"/>
    <n v="82633"/>
    <n v="19001"/>
    <n v="4492"/>
    <n v="982"/>
    <n v="365804.82"/>
    <n v="428.92"/>
    <n v="0.44"/>
    <n v="372.51"/>
    <n v="24695"/>
    <n v="4669"/>
    <n v="1412"/>
    <n v="2130.88"/>
    <n v="370984.73"/>
    <d v="2024-10-18T00:00:00"/>
    <d v="2025-05-22T00:00:00"/>
    <d v="2024-10-18T00:00:00"/>
    <d v="2025-05-22T00:00:00"/>
  </r>
  <r>
    <x v="2506"/>
    <n v="96382"/>
    <x v="627"/>
    <n v="77258"/>
    <n v="46785"/>
    <n v="3196"/>
    <n v="378"/>
    <n v="10898.91"/>
    <n v="308.14"/>
    <n v="0.82"/>
    <n v="28.83"/>
    <n v="52002"/>
    <n v="4138"/>
    <n v="396"/>
    <n v="4749.1899999999996"/>
    <n v="17263.919999999998"/>
    <d v="2025-02-05T00:00:00"/>
    <d v="2025-05-25T00:00:00"/>
    <d v="2025-02-05T00:00:00"/>
    <d v="2025-05-25T00:00:00"/>
  </r>
  <r>
    <x v="2507"/>
    <n v="62905"/>
    <x v="784"/>
    <n v="46614"/>
    <n v="11364"/>
    <n v="3464"/>
    <n v="511"/>
    <n v="220741.17"/>
    <n v="773.65"/>
    <n v="1.51"/>
    <n v="431.98"/>
    <n v="18642"/>
    <n v="3686"/>
    <n v="896"/>
    <n v="2763.4"/>
    <n v="226390.27"/>
    <d v="2025-02-26T00:00:00"/>
    <d v="2025-05-11T00:00:00"/>
    <d v="2025-02-26T00:00:00"/>
    <d v="2025-05-11T00:00:00"/>
  </r>
  <r>
    <x v="2508"/>
    <n v="46870"/>
    <x v="264"/>
    <n v="82790"/>
    <n v="46376"/>
    <n v="3377"/>
    <n v="212"/>
    <n v="26561.29"/>
    <n v="432.2"/>
    <n v="2.04"/>
    <n v="125.29"/>
    <n v="56207"/>
    <n v="3993"/>
    <n v="451"/>
    <n v="1024.8"/>
    <n v="31478.95"/>
    <d v="2024-07-17T00:00:00"/>
    <d v="2025-05-08T00:00:00"/>
    <d v="2024-07-17T00:00:00"/>
    <d v="2025-05-08T00:00:00"/>
  </r>
  <r>
    <x v="2509"/>
    <n v="61882"/>
    <x v="303"/>
    <n v="84039"/>
    <n v="17696"/>
    <n v="1740"/>
    <n v="831"/>
    <n v="220681.76"/>
    <n v="816.87"/>
    <n v="0.98"/>
    <n v="265.56"/>
    <n v="19903"/>
    <n v="2483"/>
    <n v="1191"/>
    <n v="5357.85"/>
    <n v="221690.1"/>
    <d v="2024-12-11T00:00:00"/>
    <d v="2025-05-06T00:00:00"/>
    <d v="2024-12-11T00:00:00"/>
    <d v="2025-05-06T00:00:00"/>
  </r>
  <r>
    <x v="2510"/>
    <n v="68522"/>
    <x v="897"/>
    <n v="95124"/>
    <n v="30822"/>
    <n v="2270"/>
    <n v="529"/>
    <n v="35453.39"/>
    <n v="660.88"/>
    <n v="1.25"/>
    <n v="67.02"/>
    <n v="35202"/>
    <n v="2930"/>
    <n v="813"/>
    <n v="2836.18"/>
    <n v="37482.07"/>
    <d v="2024-10-21T00:00:00"/>
    <d v="2025-05-22T00:00:00"/>
    <d v="2024-10-21T00:00:00"/>
    <d v="2025-05-22T00:00:00"/>
  </r>
  <r>
    <x v="2511"/>
    <n v="34331"/>
    <x v="773"/>
    <n v="67380"/>
    <n v="34818"/>
    <n v="2926"/>
    <n v="848"/>
    <n v="10256.4"/>
    <n v="482.34"/>
    <n v="0.56999999999999995"/>
    <n v="12.09"/>
    <n v="34851"/>
    <n v="3221"/>
    <n v="1300"/>
    <n v="1780.78"/>
    <n v="12558.59"/>
    <d v="2025-02-05T00:00:00"/>
    <d v="2025-05-20T00:00:00"/>
    <d v="2025-02-05T00:00:00"/>
    <d v="2025-05-20T00:00:00"/>
  </r>
  <r>
    <x v="2512"/>
    <n v="21987"/>
    <x v="898"/>
    <n v="49266"/>
    <n v="48528"/>
    <n v="2787"/>
    <n v="625"/>
    <n v="115617.1"/>
    <n v="355.29"/>
    <n v="0.56999999999999995"/>
    <n v="184.99"/>
    <n v="55235"/>
    <n v="2972"/>
    <n v="857"/>
    <n v="603.41999999999996"/>
    <n v="119006.81"/>
    <d v="2024-07-24T00:00:00"/>
    <d v="2025-05-17T00:00:00"/>
    <d v="2024-07-24T00:00:00"/>
    <d v="2025-05-17T00:00:00"/>
  </r>
  <r>
    <x v="2513"/>
    <n v="81031"/>
    <x v="157"/>
    <n v="33938"/>
    <n v="1971"/>
    <n v="1869"/>
    <n v="337"/>
    <n v="64472.62"/>
    <n v="178.81"/>
    <n v="0.53"/>
    <n v="191.31"/>
    <n v="5383"/>
    <n v="1972"/>
    <n v="681"/>
    <n v="3158.34"/>
    <n v="67300.62"/>
    <d v="2024-08-13T00:00:00"/>
    <d v="2025-05-06T00:00:00"/>
    <d v="2024-08-13T00:00:00"/>
    <d v="2025-05-06T00:00:00"/>
  </r>
  <r>
    <x v="2514"/>
    <n v="95431"/>
    <x v="879"/>
    <n v="47255"/>
    <n v="3909"/>
    <n v="2599"/>
    <n v="456"/>
    <n v="193437.57"/>
    <n v="946.15"/>
    <n v="2.0699999999999998"/>
    <n v="424.21"/>
    <n v="6530"/>
    <n v="3080"/>
    <n v="565"/>
    <n v="5443.99"/>
    <n v="199391.89"/>
    <d v="2024-06-21T00:00:00"/>
    <d v="2025-05-05T00:00:00"/>
    <d v="2024-06-21T00:00:00"/>
    <d v="2025-05-05T00:00:00"/>
  </r>
  <r>
    <x v="2515"/>
    <n v="62959"/>
    <x v="375"/>
    <n v="52949"/>
    <n v="28069"/>
    <n v="2944"/>
    <n v="263"/>
    <n v="67357.14"/>
    <n v="416.66"/>
    <n v="1.58"/>
    <n v="256.11"/>
    <n v="32397"/>
    <n v="3460"/>
    <n v="307"/>
    <n v="3777.32"/>
    <n v="73320.31"/>
    <d v="2024-06-24T00:00:00"/>
    <d v="2025-05-23T00:00:00"/>
    <d v="2024-06-24T00:00:00"/>
    <d v="2025-05-23T00:00:00"/>
  </r>
  <r>
    <x v="2516"/>
    <n v="48927"/>
    <x v="874"/>
    <n v="90411"/>
    <n v="44448"/>
    <n v="781"/>
    <n v="87"/>
    <n v="32237.65"/>
    <n v="150.16999999999999"/>
    <n v="1.73"/>
    <n v="370.55"/>
    <n v="53921"/>
    <n v="1338"/>
    <n v="88"/>
    <n v="897.47"/>
    <n v="33622.31"/>
    <d v="2024-08-01T00:00:00"/>
    <d v="2025-05-29T00:00:00"/>
    <d v="2024-08-01T00:00:00"/>
    <d v="2025-05-29T00:00:00"/>
  </r>
  <r>
    <x v="2517"/>
    <n v="34352"/>
    <x v="703"/>
    <n v="85994"/>
    <n v="15844"/>
    <n v="351"/>
    <n v="325"/>
    <n v="22786.400000000001"/>
    <n v="37.15"/>
    <n v="0.11"/>
    <n v="70.11"/>
    <n v="16553"/>
    <n v="1199"/>
    <n v="551"/>
    <n v="3581.93"/>
    <n v="28281.91"/>
    <d v="2024-07-19T00:00:00"/>
    <d v="2025-05-29T00:00:00"/>
    <d v="2024-07-19T00:00:00"/>
    <d v="2025-05-29T00:00:00"/>
  </r>
  <r>
    <x v="2518"/>
    <n v="33718"/>
    <x v="778"/>
    <n v="43105"/>
    <n v="41469"/>
    <n v="1747"/>
    <n v="530"/>
    <n v="30197.35"/>
    <n v="504"/>
    <n v="0.95"/>
    <n v="56.98"/>
    <n v="46014"/>
    <n v="1966"/>
    <n v="625"/>
    <n v="1659.77"/>
    <n v="33462.92"/>
    <d v="2024-08-16T00:00:00"/>
    <d v="2025-05-05T00:00:00"/>
    <d v="2024-08-16T00:00:00"/>
    <d v="2025-05-05T00:00:00"/>
  </r>
  <r>
    <x v="692"/>
    <n v="21809"/>
    <x v="58"/>
    <n v="35830"/>
    <n v="18881"/>
    <n v="2941"/>
    <n v="82"/>
    <n v="22585.55"/>
    <n v="237.05"/>
    <n v="2.89"/>
    <n v="275.43"/>
    <n v="21677"/>
    <n v="3521"/>
    <n v="265"/>
    <n v="911.21"/>
    <n v="30524.83"/>
    <d v="2024-07-09T00:00:00"/>
    <d v="2025-05-25T00:00:00"/>
    <d v="2024-07-09T00:00:00"/>
    <d v="2025-05-25T00:00:00"/>
  </r>
  <r>
    <x v="2519"/>
    <n v="31882"/>
    <x v="759"/>
    <n v="99979"/>
    <n v="14083"/>
    <n v="340"/>
    <n v="97"/>
    <n v="37105.089999999997"/>
    <n v="880.68"/>
    <n v="9.08"/>
    <n v="382.53"/>
    <n v="23959"/>
    <n v="728"/>
    <n v="555"/>
    <n v="1850.52"/>
    <n v="41388.660000000003"/>
    <d v="2024-12-19T00:00:00"/>
    <d v="2025-05-04T00:00:00"/>
    <d v="2024-12-19T00:00:00"/>
    <d v="2025-05-04T00:00:00"/>
  </r>
  <r>
    <x v="2520"/>
    <n v="48606"/>
    <x v="859"/>
    <n v="84473"/>
    <n v="9710"/>
    <n v="2588"/>
    <n v="15"/>
    <n v="2820.95"/>
    <n v="369.48"/>
    <n v="24.63"/>
    <n v="188.06"/>
    <n v="11734"/>
    <n v="2655"/>
    <n v="92"/>
    <n v="534.91"/>
    <n v="11739.98"/>
    <d v="2025-01-29T00:00:00"/>
    <d v="2025-05-20T00:00:00"/>
    <d v="2025-01-29T00:00:00"/>
    <d v="2025-05-20T00:00:00"/>
  </r>
  <r>
    <x v="2521"/>
    <n v="76170"/>
    <x v="61"/>
    <n v="88798"/>
    <n v="40465"/>
    <n v="3013"/>
    <n v="678"/>
    <n v="186073.21"/>
    <n v="554.20000000000005"/>
    <n v="0.82"/>
    <n v="274.44"/>
    <n v="48120"/>
    <n v="3310"/>
    <n v="939"/>
    <n v="2841.52"/>
    <n v="193464.24"/>
    <d v="2024-10-17T00:00:00"/>
    <d v="2025-05-18T00:00:00"/>
    <d v="2024-10-17T00:00:00"/>
    <d v="2025-05-18T00:00:00"/>
  </r>
  <r>
    <x v="2522"/>
    <n v="38508"/>
    <x v="899"/>
    <n v="34974"/>
    <n v="20661"/>
    <n v="4541"/>
    <n v="113"/>
    <n v="51041.53"/>
    <n v="822.02"/>
    <n v="7.27"/>
    <n v="451.69"/>
    <n v="23146"/>
    <n v="4952"/>
    <n v="213"/>
    <n v="3058.23"/>
    <n v="57761.72"/>
    <d v="2025-02-17T00:00:00"/>
    <d v="2025-05-04T00:00:00"/>
    <d v="2025-02-17T00:00:00"/>
    <d v="2025-05-04T00:00:00"/>
  </r>
  <r>
    <x v="2523"/>
    <n v="33174"/>
    <x v="900"/>
    <n v="59697"/>
    <n v="6111"/>
    <n v="1305"/>
    <n v="143"/>
    <n v="26637.040000000001"/>
    <n v="919.39"/>
    <n v="6.43"/>
    <n v="186.27"/>
    <n v="15218"/>
    <n v="1532"/>
    <n v="175"/>
    <n v="5741.51"/>
    <n v="34036.85"/>
    <d v="2024-12-31T00:00:00"/>
    <d v="2025-05-21T00:00:00"/>
    <d v="2024-12-31T00:00:00"/>
    <d v="2025-05-21T00:00:00"/>
  </r>
  <r>
    <x v="2524"/>
    <n v="99423"/>
    <x v="225"/>
    <n v="42324"/>
    <n v="1223"/>
    <n v="989"/>
    <n v="83"/>
    <n v="30365.599999999999"/>
    <n v="627.33000000000004"/>
    <n v="7.56"/>
    <n v="365.85"/>
    <n v="9964"/>
    <n v="1409"/>
    <n v="430"/>
    <n v="3458.25"/>
    <n v="31246"/>
    <d v="2024-12-28T00:00:00"/>
    <d v="2025-05-27T00:00:00"/>
    <d v="2024-12-28T00:00:00"/>
    <d v="2025-05-27T00:00:00"/>
  </r>
  <r>
    <x v="2525"/>
    <n v="44727"/>
    <x v="251"/>
    <n v="54073"/>
    <n v="22041"/>
    <n v="3508"/>
    <n v="104"/>
    <n v="30414.69"/>
    <n v="762.67"/>
    <n v="7.33"/>
    <n v="292.45"/>
    <n v="30444"/>
    <n v="4033"/>
    <n v="333"/>
    <n v="1223.31"/>
    <n v="37417.699999999997"/>
    <d v="2024-07-20T00:00:00"/>
    <d v="2025-05-11T00:00:00"/>
    <d v="2024-07-20T00:00:00"/>
    <d v="2025-05-11T00:00:00"/>
  </r>
  <r>
    <x v="2526"/>
    <n v="57903"/>
    <x v="862"/>
    <n v="89046"/>
    <n v="40019"/>
    <n v="27"/>
    <n v="24"/>
    <n v="351.99"/>
    <n v="35.11"/>
    <n v="1.46"/>
    <n v="14.67"/>
    <n v="44033"/>
    <n v="909"/>
    <n v="489"/>
    <n v="342.02"/>
    <n v="9622.92"/>
    <d v="2024-07-13T00:00:00"/>
    <d v="2025-05-07T00:00:00"/>
    <d v="2024-07-13T00:00:00"/>
    <d v="2025-05-07T00:00:00"/>
  </r>
  <r>
    <x v="2527"/>
    <n v="78219"/>
    <x v="342"/>
    <n v="67877"/>
    <n v="19332"/>
    <n v="4567"/>
    <n v="528"/>
    <n v="207640.31"/>
    <n v="60.02"/>
    <n v="0.11"/>
    <n v="393.26"/>
    <n v="27095"/>
    <n v="5511"/>
    <n v="611"/>
    <n v="4487.13"/>
    <n v="208818.5"/>
    <d v="2025-02-01T00:00:00"/>
    <d v="2025-05-16T00:00:00"/>
    <d v="2025-02-01T00:00:00"/>
    <d v="2025-05-16T00:00:00"/>
  </r>
  <r>
    <x v="2528"/>
    <n v="63179"/>
    <x v="699"/>
    <n v="71658"/>
    <n v="31492"/>
    <n v="4635"/>
    <n v="679"/>
    <n v="230383.56"/>
    <n v="733.28"/>
    <n v="1.08"/>
    <n v="339.3"/>
    <n v="39119"/>
    <n v="5481"/>
    <n v="1024"/>
    <n v="957.48"/>
    <n v="237832.3"/>
    <d v="2024-11-06T00:00:00"/>
    <d v="2025-05-29T00:00:00"/>
    <d v="2024-11-06T00:00:00"/>
    <d v="2025-05-29T00:00:00"/>
  </r>
  <r>
    <x v="2529"/>
    <n v="93416"/>
    <x v="167"/>
    <n v="64883"/>
    <n v="39849"/>
    <n v="3073"/>
    <n v="531"/>
    <n v="147838.07999999999"/>
    <n v="878.17"/>
    <n v="1.65"/>
    <n v="278.41000000000003"/>
    <n v="48336"/>
    <n v="3719"/>
    <n v="986"/>
    <n v="3885.61"/>
    <n v="154444.13"/>
    <d v="2024-07-04T00:00:00"/>
    <d v="2025-05-11T00:00:00"/>
    <d v="2024-07-04T00:00:00"/>
    <d v="2025-05-11T00:00:00"/>
  </r>
  <r>
    <x v="2530"/>
    <n v="24650"/>
    <x v="274"/>
    <n v="87278"/>
    <n v="45335"/>
    <n v="4410"/>
    <n v="792"/>
    <n v="57729.9"/>
    <n v="502.03"/>
    <n v="0.63"/>
    <n v="72.89"/>
    <n v="53756"/>
    <n v="5142"/>
    <n v="1149"/>
    <n v="5500.23"/>
    <n v="59763.96"/>
    <d v="2024-06-10T00:00:00"/>
    <d v="2025-05-20T00:00:00"/>
    <d v="2024-06-10T00:00:00"/>
    <d v="2025-05-20T00:00:00"/>
  </r>
  <r>
    <x v="2531"/>
    <n v="40841"/>
    <x v="844"/>
    <n v="43475"/>
    <n v="7171"/>
    <n v="3250"/>
    <n v="20"/>
    <n v="7864.15"/>
    <n v="53.85"/>
    <n v="2.69"/>
    <n v="393.21"/>
    <n v="12326"/>
    <n v="3744"/>
    <n v="333"/>
    <n v="3351.01"/>
    <n v="11476.19"/>
    <d v="2024-09-11T00:00:00"/>
    <d v="2025-05-20T00:00:00"/>
    <d v="2024-09-11T00:00:00"/>
    <d v="2025-05-20T00:00:00"/>
  </r>
  <r>
    <x v="2532"/>
    <n v="29221"/>
    <x v="626"/>
    <n v="74566"/>
    <n v="24733"/>
    <n v="2721"/>
    <n v="243"/>
    <n v="8614.94"/>
    <n v="992.96"/>
    <n v="4.09"/>
    <n v="35.450000000000003"/>
    <n v="28077"/>
    <n v="2795"/>
    <n v="525"/>
    <n v="3889.03"/>
    <n v="9083.7900000000009"/>
    <d v="2024-09-14T00:00:00"/>
    <d v="2025-05-18T00:00:00"/>
    <d v="2024-09-14T00:00:00"/>
    <d v="2025-05-18T00:00:00"/>
  </r>
  <r>
    <x v="2533"/>
    <n v="86708"/>
    <x v="138"/>
    <n v="37317"/>
    <n v="659"/>
    <n v="455"/>
    <n v="283"/>
    <n v="6391.72"/>
    <n v="87.15"/>
    <n v="0.31"/>
    <n v="22.59"/>
    <n v="3672"/>
    <n v="980"/>
    <n v="760"/>
    <n v="3838.36"/>
    <n v="8439.14"/>
    <d v="2024-08-18T00:00:00"/>
    <d v="2025-05-03T00:00:00"/>
    <d v="2024-08-18T00:00:00"/>
    <d v="2025-05-03T00:00:00"/>
  </r>
  <r>
    <x v="2534"/>
    <n v="80715"/>
    <x v="836"/>
    <n v="64728"/>
    <n v="31292"/>
    <n v="3854"/>
    <n v="601"/>
    <n v="99835.82"/>
    <n v="317.33"/>
    <n v="0.53"/>
    <n v="166.12"/>
    <n v="36234"/>
    <n v="4016"/>
    <n v="716"/>
    <n v="4356.68"/>
    <n v="106854.52"/>
    <d v="2024-12-29T00:00:00"/>
    <d v="2025-05-01T00:00:00"/>
    <d v="2024-12-29T00:00:00"/>
    <d v="2025-05-01T00:00:00"/>
  </r>
  <r>
    <x v="2535"/>
    <n v="41526"/>
    <x v="678"/>
    <n v="73798"/>
    <n v="25757"/>
    <n v="651"/>
    <n v="408"/>
    <n v="52029.47"/>
    <n v="231.29"/>
    <n v="0.56999999999999995"/>
    <n v="127.52"/>
    <n v="26725"/>
    <n v="1331"/>
    <n v="573"/>
    <n v="1078.6099999999999"/>
    <n v="54721.46"/>
    <d v="2025-01-03T00:00:00"/>
    <d v="2025-05-06T00:00:00"/>
    <d v="2025-01-03T00:00:00"/>
    <d v="2025-05-06T00:00:00"/>
  </r>
  <r>
    <x v="2536"/>
    <n v="93006"/>
    <x v="805"/>
    <n v="93238"/>
    <n v="5319"/>
    <n v="3245"/>
    <n v="135"/>
    <n v="65562.73"/>
    <n v="605.91"/>
    <n v="4.49"/>
    <n v="485.65"/>
    <n v="12728"/>
    <n v="4076"/>
    <n v="549"/>
    <n v="2012.09"/>
    <n v="66227.88"/>
    <d v="2024-09-17T00:00:00"/>
    <d v="2025-05-18T00:00:00"/>
    <d v="2024-09-17T00:00:00"/>
    <d v="2025-05-18T00:00:00"/>
  </r>
  <r>
    <x v="2537"/>
    <n v="81833"/>
    <x v="452"/>
    <n v="44316"/>
    <n v="28144"/>
    <n v="2717"/>
    <n v="911"/>
    <n v="317711.03000000003"/>
    <n v="386.48"/>
    <n v="0.42"/>
    <n v="348.75"/>
    <n v="33450"/>
    <n v="3682"/>
    <n v="1122"/>
    <n v="1273.92"/>
    <n v="322191.11"/>
    <d v="2024-11-12T00:00:00"/>
    <d v="2025-05-06T00:00:00"/>
    <d v="2024-11-12T00:00:00"/>
    <d v="2025-05-06T00:00:00"/>
  </r>
  <r>
    <x v="2538"/>
    <n v="97383"/>
    <x v="356"/>
    <n v="48953"/>
    <n v="20964"/>
    <n v="4466"/>
    <n v="236"/>
    <n v="52086.559999999998"/>
    <n v="101.2"/>
    <n v="0.43"/>
    <n v="220.71"/>
    <n v="26181"/>
    <n v="4691"/>
    <n v="457"/>
    <n v="1320.18"/>
    <n v="58839.94"/>
    <d v="2025-03-03T00:00:00"/>
    <d v="2025-05-16T00:00:00"/>
    <d v="2025-03-03T00:00:00"/>
    <d v="2025-05-16T00:00:00"/>
  </r>
  <r>
    <x v="2539"/>
    <n v="90423"/>
    <x v="579"/>
    <n v="47755"/>
    <n v="20108"/>
    <n v="1884"/>
    <n v="451"/>
    <n v="196949.25"/>
    <n v="455.16"/>
    <n v="1.01"/>
    <n v="436.69"/>
    <n v="24417"/>
    <n v="2448"/>
    <n v="670"/>
    <n v="1834.2"/>
    <n v="205234.59"/>
    <d v="2024-11-06T00:00:00"/>
    <d v="2025-05-23T00:00:00"/>
    <d v="2024-11-06T00:00:00"/>
    <d v="2025-05-23T00:00:00"/>
  </r>
  <r>
    <x v="2540"/>
    <n v="64874"/>
    <x v="111"/>
    <n v="99878"/>
    <n v="48508"/>
    <n v="3372"/>
    <n v="247"/>
    <n v="10149.19"/>
    <n v="285.14999999999998"/>
    <n v="1.1499999999999999"/>
    <n v="41.09"/>
    <n v="54735"/>
    <n v="4144"/>
    <n v="467"/>
    <n v="3187.7"/>
    <n v="15613.96"/>
    <d v="2024-10-23T00:00:00"/>
    <d v="2025-05-13T00:00:00"/>
    <d v="2024-10-23T00:00:00"/>
    <d v="2025-05-13T00:00:00"/>
  </r>
  <r>
    <x v="2541"/>
    <n v="84734"/>
    <x v="770"/>
    <n v="40704"/>
    <n v="5014"/>
    <n v="268"/>
    <n v="180"/>
    <n v="39454.74"/>
    <n v="849.23"/>
    <n v="4.72"/>
    <n v="219.19"/>
    <n v="10629"/>
    <n v="512"/>
    <n v="607"/>
    <n v="1061.02"/>
    <n v="47684.28"/>
    <d v="2025-03-21T00:00:00"/>
    <d v="2025-05-01T00:00:00"/>
    <d v="2025-03-21T00:00:00"/>
    <d v="2025-05-01T00:00:00"/>
  </r>
  <r>
    <x v="2542"/>
    <n v="39480"/>
    <x v="496"/>
    <n v="46945"/>
    <n v="12141"/>
    <n v="3376"/>
    <n v="51"/>
    <n v="14484.47"/>
    <n v="32.22"/>
    <n v="0.63"/>
    <n v="284.01"/>
    <n v="19012"/>
    <n v="3832"/>
    <n v="416"/>
    <n v="1491.75"/>
    <n v="19440.11"/>
    <d v="2024-08-12T00:00:00"/>
    <d v="2025-05-29T00:00:00"/>
    <d v="2024-08-12T00:00:00"/>
    <d v="2025-05-29T00:00:00"/>
  </r>
  <r>
    <x v="2543"/>
    <n v="65832"/>
    <x v="545"/>
    <n v="36822"/>
    <n v="21393"/>
    <n v="4031"/>
    <n v="209"/>
    <n v="2092.1"/>
    <n v="621.13"/>
    <n v="2.97"/>
    <n v="10.01"/>
    <n v="31229"/>
    <n v="4519"/>
    <n v="256"/>
    <n v="1493.87"/>
    <n v="6938.52"/>
    <d v="2024-11-27T00:00:00"/>
    <d v="2025-05-25T00:00:00"/>
    <d v="2024-11-27T00:00:00"/>
    <d v="2025-05-25T00:00:00"/>
  </r>
  <r>
    <x v="2544"/>
    <n v="86948"/>
    <x v="901"/>
    <n v="97785"/>
    <n v="2739"/>
    <n v="116"/>
    <n v="65"/>
    <n v="15418.89"/>
    <n v="161.05000000000001"/>
    <n v="2.48"/>
    <n v="237.21"/>
    <n v="8142"/>
    <n v="583"/>
    <n v="286"/>
    <n v="4411.95"/>
    <n v="17432.78"/>
    <d v="2024-09-02T00:00:00"/>
    <d v="2025-05-09T00:00:00"/>
    <d v="2024-09-02T00:00:00"/>
    <d v="2025-05-09T00:00:00"/>
  </r>
  <r>
    <x v="2545"/>
    <n v="62345"/>
    <x v="577"/>
    <n v="69920"/>
    <n v="33114"/>
    <n v="2594"/>
    <n v="577"/>
    <n v="19803.12"/>
    <n v="916.1"/>
    <n v="1.59"/>
    <n v="34.32"/>
    <n v="33921"/>
    <n v="3205"/>
    <n v="754"/>
    <n v="1558.81"/>
    <n v="21084.38"/>
    <d v="2024-10-30T00:00:00"/>
    <d v="2025-05-30T00:00:00"/>
    <d v="2024-10-30T00:00:00"/>
    <d v="2025-05-30T00:00:00"/>
  </r>
  <r>
    <x v="2546"/>
    <n v="65252"/>
    <x v="100"/>
    <n v="42093"/>
    <n v="8665"/>
    <n v="2738"/>
    <n v="75"/>
    <n v="29381.599999999999"/>
    <n v="634.74"/>
    <n v="8.4600000000000009"/>
    <n v="391.75"/>
    <n v="17717"/>
    <n v="3479"/>
    <n v="269"/>
    <n v="2121.2199999999998"/>
    <n v="39014.15"/>
    <d v="2025-02-12T00:00:00"/>
    <d v="2025-05-19T00:00:00"/>
    <d v="2025-02-12T00:00:00"/>
    <d v="2025-05-19T00:00:00"/>
  </r>
  <r>
    <x v="2547"/>
    <n v="24509"/>
    <x v="521"/>
    <n v="68677"/>
    <n v="36435"/>
    <n v="1928"/>
    <n v="438"/>
    <n v="200915.91"/>
    <n v="922.77"/>
    <n v="2.11"/>
    <n v="458.71"/>
    <n v="37949"/>
    <n v="2315"/>
    <n v="914"/>
    <n v="5113.8900000000003"/>
    <n v="209979.51999999999"/>
    <d v="2025-02-24T00:00:00"/>
    <d v="2025-05-23T00:00:00"/>
    <d v="2025-02-24T00:00:00"/>
    <d v="2025-05-23T00:00:00"/>
  </r>
  <r>
    <x v="2548"/>
    <n v="29304"/>
    <x v="397"/>
    <n v="89289"/>
    <n v="5308"/>
    <n v="1568"/>
    <n v="807"/>
    <n v="292898.36"/>
    <n v="361.15"/>
    <n v="0.45"/>
    <n v="362.95"/>
    <n v="10215"/>
    <n v="1982"/>
    <n v="960"/>
    <n v="4276.1400000000003"/>
    <n v="299371.59999999998"/>
    <d v="2025-03-19T00:00:00"/>
    <d v="2025-05-02T00:00:00"/>
    <d v="2025-03-19T00:00:00"/>
    <d v="2025-05-02T00:00:00"/>
  </r>
  <r>
    <x v="2549"/>
    <n v="78884"/>
    <x v="122"/>
    <n v="98120"/>
    <n v="5442"/>
    <n v="1287"/>
    <n v="995"/>
    <n v="350067.07"/>
    <n v="824.41"/>
    <n v="0.83"/>
    <n v="351.83"/>
    <n v="9224"/>
    <n v="2200"/>
    <n v="1172"/>
    <n v="4847.83"/>
    <n v="351544.26"/>
    <d v="2025-03-30T00:00:00"/>
    <d v="2025-05-19T00:00:00"/>
    <d v="2025-03-30T00:00:00"/>
    <d v="2025-05-19T00:00:00"/>
  </r>
  <r>
    <x v="2550"/>
    <n v="31551"/>
    <x v="140"/>
    <n v="84924"/>
    <n v="49152"/>
    <n v="1434"/>
    <n v="216"/>
    <n v="89490.29"/>
    <n v="156.19"/>
    <n v="0.72"/>
    <n v="414.31"/>
    <n v="57049"/>
    <n v="1855"/>
    <n v="229"/>
    <n v="3172"/>
    <n v="96025.62"/>
    <d v="2024-10-04T00:00:00"/>
    <d v="2025-05-21T00:00:00"/>
    <d v="2024-10-04T00:00:00"/>
    <d v="2025-05-21T00:00:00"/>
  </r>
  <r>
    <x v="2551"/>
    <n v="29782"/>
    <x v="519"/>
    <n v="60398"/>
    <n v="26188"/>
    <n v="1078"/>
    <n v="643"/>
    <n v="206418.96"/>
    <n v="27.52"/>
    <n v="0.04"/>
    <n v="321.02"/>
    <n v="28002"/>
    <n v="1913"/>
    <n v="790"/>
    <n v="4346.7700000000004"/>
    <n v="210990.56"/>
    <d v="2024-09-12T00:00:00"/>
    <d v="2025-05-30T00:00:00"/>
    <d v="2024-09-12T00:00:00"/>
    <d v="2025-05-30T00:00:00"/>
  </r>
  <r>
    <x v="2552"/>
    <n v="64666"/>
    <x v="816"/>
    <n v="43478"/>
    <n v="30944"/>
    <n v="3186"/>
    <n v="801"/>
    <n v="381585.23"/>
    <n v="674.06"/>
    <n v="0.84"/>
    <n v="476.39"/>
    <n v="39217"/>
    <n v="3279"/>
    <n v="1121"/>
    <n v="2920.75"/>
    <n v="390266.84"/>
    <d v="2024-10-29T00:00:00"/>
    <d v="2025-05-27T00:00:00"/>
    <d v="2024-10-29T00:00:00"/>
    <d v="2025-05-27T00:00:00"/>
  </r>
  <r>
    <x v="2553"/>
    <n v="48575"/>
    <x v="362"/>
    <n v="88433"/>
    <n v="34135"/>
    <n v="2486"/>
    <n v="400"/>
    <n v="52312.53"/>
    <n v="178.26"/>
    <n v="0.45"/>
    <n v="130.78"/>
    <n v="35650"/>
    <n v="2519"/>
    <n v="400"/>
    <n v="3161.54"/>
    <n v="57899.46"/>
    <d v="2024-06-26T00:00:00"/>
    <d v="2025-05-06T00:00:00"/>
    <d v="2024-06-26T00:00:00"/>
    <d v="2025-05-06T00:00:00"/>
  </r>
  <r>
    <x v="2554"/>
    <n v="51347"/>
    <x v="332"/>
    <n v="38986"/>
    <n v="2566"/>
    <n v="1829"/>
    <n v="34"/>
    <n v="14748.08"/>
    <n v="829.43"/>
    <n v="24.39"/>
    <n v="433.77"/>
    <n v="5162"/>
    <n v="2199"/>
    <n v="186"/>
    <n v="3422.1"/>
    <n v="22624.09"/>
    <d v="2024-09-17T00:00:00"/>
    <d v="2025-05-20T00:00:00"/>
    <d v="2024-09-17T00:00:00"/>
    <d v="2025-05-20T00:00:00"/>
  </r>
  <r>
    <x v="2555"/>
    <n v="62125"/>
    <x v="163"/>
    <n v="88852"/>
    <n v="47017"/>
    <n v="3851"/>
    <n v="87"/>
    <n v="40108.06"/>
    <n v="184.12"/>
    <n v="2.12"/>
    <n v="461.01"/>
    <n v="51935"/>
    <n v="4374"/>
    <n v="297"/>
    <n v="2729.44"/>
    <n v="41533.440000000002"/>
    <d v="2024-11-20T00:00:00"/>
    <d v="2025-05-29T00:00:00"/>
    <d v="2024-11-20T00:00:00"/>
    <d v="2025-05-29T00:00:00"/>
  </r>
  <r>
    <x v="2556"/>
    <n v="27388"/>
    <x v="902"/>
    <n v="89247"/>
    <n v="10926"/>
    <n v="945"/>
    <n v="244"/>
    <n v="23360.5"/>
    <n v="979.37"/>
    <n v="4.01"/>
    <n v="95.74"/>
    <n v="13365"/>
    <n v="1260"/>
    <n v="308"/>
    <n v="2152.52"/>
    <n v="30921.279999999999"/>
    <d v="2025-03-05T00:00:00"/>
    <d v="2025-05-21T00:00:00"/>
    <d v="2025-03-05T00:00:00"/>
    <d v="2025-05-21T00:00:00"/>
  </r>
  <r>
    <x v="2557"/>
    <n v="93927"/>
    <x v="662"/>
    <n v="59658"/>
    <n v="8869"/>
    <n v="940"/>
    <n v="664"/>
    <n v="152325.09"/>
    <n v="782.78"/>
    <n v="1.18"/>
    <n v="229.41"/>
    <n v="13132"/>
    <n v="1226"/>
    <n v="860"/>
    <n v="793.98"/>
    <n v="159325.29"/>
    <d v="2024-10-11T00:00:00"/>
    <d v="2025-05-23T00:00:00"/>
    <d v="2024-10-11T00:00:00"/>
    <d v="2025-05-23T00:00:00"/>
  </r>
  <r>
    <x v="2558"/>
    <n v="44591"/>
    <x v="903"/>
    <n v="43891"/>
    <n v="44394"/>
    <n v="846"/>
    <n v="553"/>
    <n v="194810.23"/>
    <n v="506.8"/>
    <n v="0.92"/>
    <n v="352.28"/>
    <n v="46447"/>
    <n v="1688"/>
    <n v="733"/>
    <n v="2299.0100000000002"/>
    <n v="196419.95"/>
    <d v="2025-01-12T00:00:00"/>
    <d v="2025-05-24T00:00:00"/>
    <d v="2025-01-12T00:00:00"/>
    <d v="2025-05-24T00:00:00"/>
  </r>
  <r>
    <x v="2559"/>
    <n v="21971"/>
    <x v="84"/>
    <n v="59795"/>
    <n v="34381"/>
    <n v="993"/>
    <n v="245"/>
    <n v="77748.09"/>
    <n v="185.14"/>
    <n v="0.76"/>
    <n v="317.33999999999997"/>
    <n v="36508"/>
    <n v="1560"/>
    <n v="423"/>
    <n v="1952.36"/>
    <n v="85395.01"/>
    <d v="2024-12-20T00:00:00"/>
    <d v="2025-05-19T00:00:00"/>
    <d v="2024-12-20T00:00:00"/>
    <d v="2025-05-19T00:00:00"/>
  </r>
  <r>
    <x v="2560"/>
    <n v="40771"/>
    <x v="647"/>
    <n v="82084"/>
    <n v="41750"/>
    <n v="4647"/>
    <n v="885"/>
    <n v="315184.11"/>
    <n v="657.43"/>
    <n v="0.74"/>
    <n v="356.14"/>
    <n v="42697"/>
    <n v="5126"/>
    <n v="1209"/>
    <n v="3277.57"/>
    <n v="322272.92"/>
    <d v="2024-11-21T00:00:00"/>
    <d v="2025-05-23T00:00:00"/>
    <d v="2024-11-21T00:00:00"/>
    <d v="2025-05-23T00:00:00"/>
  </r>
  <r>
    <x v="761"/>
    <n v="95226"/>
    <x v="188"/>
    <n v="76221"/>
    <n v="42120"/>
    <n v="3457"/>
    <n v="225"/>
    <n v="95489.18"/>
    <n v="109.78"/>
    <n v="0.49"/>
    <n v="424.4"/>
    <n v="44262"/>
    <n v="3964"/>
    <n v="277"/>
    <n v="3417.29"/>
    <n v="95732.34"/>
    <d v="2025-02-26T00:00:00"/>
    <d v="2025-05-04T00:00:00"/>
    <d v="2025-02-26T00:00:00"/>
    <d v="2025-05-04T00:00:00"/>
  </r>
  <r>
    <x v="2561"/>
    <n v="30142"/>
    <x v="723"/>
    <n v="58498"/>
    <n v="33726"/>
    <n v="2958"/>
    <n v="337"/>
    <n v="56247.66"/>
    <n v="243.64"/>
    <n v="0.72"/>
    <n v="166.91"/>
    <n v="37746"/>
    <n v="3302"/>
    <n v="400"/>
    <n v="1511.42"/>
    <n v="57347.199999999997"/>
    <d v="2024-06-08T00:00:00"/>
    <d v="2025-05-01T00:00:00"/>
    <d v="2024-06-08T00:00:00"/>
    <d v="2025-05-01T00:00:00"/>
  </r>
  <r>
    <x v="2562"/>
    <n v="81039"/>
    <x v="454"/>
    <n v="71284"/>
    <n v="7110"/>
    <n v="2148"/>
    <n v="293"/>
    <n v="51545.82"/>
    <n v="332.79"/>
    <n v="1.1399999999999999"/>
    <n v="175.92"/>
    <n v="7368"/>
    <n v="2234"/>
    <n v="450"/>
    <n v="4954.33"/>
    <n v="58409.79"/>
    <d v="2024-10-17T00:00:00"/>
    <d v="2025-05-24T00:00:00"/>
    <d v="2024-10-17T00:00:00"/>
    <d v="2025-05-24T00:00:00"/>
  </r>
  <r>
    <x v="2563"/>
    <n v="47364"/>
    <x v="871"/>
    <n v="68403"/>
    <n v="21548"/>
    <n v="4614"/>
    <n v="539"/>
    <n v="207020.3"/>
    <n v="636.48"/>
    <n v="1.18"/>
    <n v="384.08"/>
    <n v="30048"/>
    <n v="5429"/>
    <n v="819"/>
    <n v="2087.12"/>
    <n v="213038.03"/>
    <d v="2025-04-19T00:00:00"/>
    <d v="2025-05-12T00:00:00"/>
    <d v="2025-04-19T00:00:00"/>
    <d v="2025-05-12T00:00:00"/>
  </r>
  <r>
    <x v="2564"/>
    <n v="96695"/>
    <x v="613"/>
    <n v="43299"/>
    <n v="28532"/>
    <n v="447"/>
    <n v="111"/>
    <n v="34017.29"/>
    <n v="999.51"/>
    <n v="9"/>
    <n v="306.45999999999998"/>
    <n v="38342"/>
    <n v="987"/>
    <n v="599"/>
    <n v="2952.87"/>
    <n v="40746.839999999997"/>
    <d v="2025-04-19T00:00:00"/>
    <d v="2025-05-20T00:00:00"/>
    <d v="2025-04-19T00:00:00"/>
    <d v="2025-05-20T00:00:00"/>
  </r>
  <r>
    <x v="2565"/>
    <n v="26176"/>
    <x v="378"/>
    <n v="78263"/>
    <n v="9612"/>
    <n v="2467"/>
    <n v="528"/>
    <n v="255492.86"/>
    <n v="307.27"/>
    <n v="0.57999999999999996"/>
    <n v="483.89"/>
    <n v="17266"/>
    <n v="3231"/>
    <n v="600"/>
    <n v="4294.62"/>
    <n v="262261.06"/>
    <d v="2025-04-03T00:00:00"/>
    <d v="2025-05-06T00:00:00"/>
    <d v="2025-04-03T00:00:00"/>
    <d v="2025-05-06T00:00:00"/>
  </r>
  <r>
    <x v="2566"/>
    <n v="25944"/>
    <x v="70"/>
    <n v="52518"/>
    <n v="23759"/>
    <n v="344"/>
    <n v="219"/>
    <n v="66812.100000000006"/>
    <n v="905.8"/>
    <n v="4.1399999999999997"/>
    <n v="305.08"/>
    <n v="28949"/>
    <n v="1284"/>
    <n v="310"/>
    <n v="5146.6099999999997"/>
    <n v="69401.960000000006"/>
    <d v="2024-08-09T00:00:00"/>
    <d v="2025-05-17T00:00:00"/>
    <d v="2024-08-09T00:00:00"/>
    <d v="2025-05-17T00:00:00"/>
  </r>
  <r>
    <x v="2567"/>
    <n v="24652"/>
    <x v="160"/>
    <n v="65516"/>
    <n v="26472"/>
    <n v="3367"/>
    <n v="832"/>
    <n v="36970.22"/>
    <n v="296.95999999999998"/>
    <n v="0.36"/>
    <n v="44.44"/>
    <n v="36421"/>
    <n v="4248"/>
    <n v="1307"/>
    <n v="996.34"/>
    <n v="41926.699999999997"/>
    <d v="2025-01-06T00:00:00"/>
    <d v="2025-05-27T00:00:00"/>
    <d v="2025-01-06T00:00:00"/>
    <d v="2025-05-27T00:00:00"/>
  </r>
  <r>
    <x v="2568"/>
    <n v="58105"/>
    <x v="654"/>
    <n v="99309"/>
    <n v="48694"/>
    <n v="2088"/>
    <n v="321"/>
    <n v="129604.17"/>
    <n v="564.92999999999995"/>
    <n v="1.76"/>
    <n v="403.75"/>
    <n v="51668"/>
    <n v="2372"/>
    <n v="473"/>
    <n v="3918.09"/>
    <n v="131894.49"/>
    <d v="2024-06-02T00:00:00"/>
    <d v="2025-05-26T00:00:00"/>
    <d v="2024-06-02T00:00:00"/>
    <d v="2025-05-26T00:00:00"/>
  </r>
  <r>
    <x v="2569"/>
    <n v="87414"/>
    <x v="167"/>
    <n v="58538"/>
    <n v="49263"/>
    <n v="4246"/>
    <n v="87"/>
    <n v="14456"/>
    <n v="34.659999999999997"/>
    <n v="0.4"/>
    <n v="166.16"/>
    <n v="50641"/>
    <n v="4266"/>
    <n v="92"/>
    <n v="4660.32"/>
    <n v="20127.87"/>
    <d v="2024-10-10T00:00:00"/>
    <d v="2025-05-18T00:00:00"/>
    <d v="2024-10-10T00:00:00"/>
    <d v="2025-05-18T00:00:00"/>
  </r>
  <r>
    <x v="2570"/>
    <n v="20392"/>
    <x v="865"/>
    <n v="80421"/>
    <n v="8637"/>
    <n v="3060"/>
    <n v="112"/>
    <n v="5166.72"/>
    <n v="286.38"/>
    <n v="2.56"/>
    <n v="46.13"/>
    <n v="13431"/>
    <n v="3302"/>
    <n v="277"/>
    <n v="2513.16"/>
    <n v="8347.1200000000008"/>
    <d v="2024-12-29T00:00:00"/>
    <d v="2025-05-28T00:00:00"/>
    <d v="2024-12-29T00:00:00"/>
    <d v="2025-05-28T00:00:00"/>
  </r>
  <r>
    <x v="2571"/>
    <n v="97568"/>
    <x v="832"/>
    <n v="97041"/>
    <n v="9948"/>
    <n v="2272"/>
    <n v="241"/>
    <n v="78865.97"/>
    <n v="888.6"/>
    <n v="3.69"/>
    <n v="327.24"/>
    <n v="14469"/>
    <n v="3271"/>
    <n v="709"/>
    <n v="1452.68"/>
    <n v="83914.16"/>
    <d v="2024-09-01T00:00:00"/>
    <d v="2025-05-26T00:00:00"/>
    <d v="2024-09-01T00:00:00"/>
    <d v="2025-05-26T00:00:00"/>
  </r>
  <r>
    <x v="2572"/>
    <n v="32231"/>
    <x v="904"/>
    <n v="79426"/>
    <n v="14516"/>
    <n v="3005"/>
    <n v="770"/>
    <n v="281757.87"/>
    <n v="142.93"/>
    <n v="0.19"/>
    <n v="365.92"/>
    <n v="24131"/>
    <n v="3418"/>
    <n v="1266"/>
    <n v="5089.46"/>
    <n v="285909.03000000003"/>
    <d v="2024-06-01T00:00:00"/>
    <d v="2025-05-04T00:00:00"/>
    <d v="2024-06-01T00:00:00"/>
    <d v="2025-05-04T00:00:00"/>
  </r>
  <r>
    <x v="1926"/>
    <n v="30546"/>
    <x v="454"/>
    <n v="40748"/>
    <n v="25996"/>
    <n v="1563"/>
    <n v="637"/>
    <n v="155653.06"/>
    <n v="240.56"/>
    <n v="0.38"/>
    <n v="244.35"/>
    <n v="27470"/>
    <n v="1989"/>
    <n v="1026"/>
    <n v="1666.51"/>
    <n v="157089.13"/>
    <d v="2024-07-17T00:00:00"/>
    <d v="2025-05-03T00:00:00"/>
    <d v="2024-07-17T00:00:00"/>
    <d v="2025-05-03T00:00:00"/>
  </r>
  <r>
    <x v="2573"/>
    <n v="91500"/>
    <x v="861"/>
    <n v="65596"/>
    <n v="6972"/>
    <n v="3983"/>
    <n v="517"/>
    <n v="175287.57"/>
    <n v="696.55"/>
    <n v="1.35"/>
    <n v="339.05"/>
    <n v="8639"/>
    <n v="4784"/>
    <n v="966"/>
    <n v="1308.18"/>
    <n v="179889.22"/>
    <d v="2024-07-18T00:00:00"/>
    <d v="2025-05-27T00:00:00"/>
    <d v="2024-07-18T00:00:00"/>
    <d v="2025-05-27T00:00:00"/>
  </r>
  <r>
    <x v="2574"/>
    <n v="47634"/>
    <x v="905"/>
    <n v="84928"/>
    <n v="10089"/>
    <n v="4391"/>
    <n v="170"/>
    <n v="75314.31"/>
    <n v="655.65"/>
    <n v="3.86"/>
    <n v="443.03"/>
    <n v="11916"/>
    <n v="4532"/>
    <n v="317"/>
    <n v="1014.14"/>
    <n v="76733.62"/>
    <d v="2025-03-23T00:00:00"/>
    <d v="2025-05-13T00:00:00"/>
    <d v="2025-03-23T00:00:00"/>
    <d v="2025-05-13T00:00:00"/>
  </r>
  <r>
    <x v="2575"/>
    <n v="75480"/>
    <x v="556"/>
    <n v="63453"/>
    <n v="33952"/>
    <n v="2947"/>
    <n v="815"/>
    <n v="273710.17"/>
    <n v="400.88"/>
    <n v="0.49"/>
    <n v="335.84"/>
    <n v="34685"/>
    <n v="3419"/>
    <n v="1121"/>
    <n v="3761.7"/>
    <n v="281666.74"/>
    <d v="2024-12-11T00:00:00"/>
    <d v="2025-05-10T00:00:00"/>
    <d v="2024-12-11T00:00:00"/>
    <d v="2025-05-10T00:00:00"/>
  </r>
  <r>
    <x v="2576"/>
    <n v="66791"/>
    <x v="780"/>
    <n v="57289"/>
    <n v="23609"/>
    <n v="2489"/>
    <n v="863"/>
    <n v="94664.19"/>
    <n v="507.86"/>
    <n v="0.59"/>
    <n v="109.69"/>
    <n v="32288"/>
    <n v="3236"/>
    <n v="1051"/>
    <n v="3516.5"/>
    <n v="99646.67"/>
    <d v="2024-09-09T00:00:00"/>
    <d v="2025-05-27T00:00:00"/>
    <d v="2024-09-09T00:00:00"/>
    <d v="2025-05-27T00:00:00"/>
  </r>
  <r>
    <x v="2577"/>
    <n v="21391"/>
    <x v="282"/>
    <n v="86574"/>
    <n v="17152"/>
    <n v="3927"/>
    <n v="500"/>
    <n v="110524.15"/>
    <n v="636.25"/>
    <n v="1.27"/>
    <n v="221.05"/>
    <n v="25953"/>
    <n v="4785"/>
    <n v="941"/>
    <n v="2031.14"/>
    <n v="119682.92"/>
    <d v="2024-07-17T00:00:00"/>
    <d v="2025-05-24T00:00:00"/>
    <d v="2024-07-17T00:00:00"/>
    <d v="2025-05-24T00:00:00"/>
  </r>
  <r>
    <x v="2578"/>
    <n v="47973"/>
    <x v="887"/>
    <n v="67861"/>
    <n v="6938"/>
    <n v="4547"/>
    <n v="794"/>
    <n v="86263.4"/>
    <n v="947.65"/>
    <n v="1.19"/>
    <n v="108.64"/>
    <n v="16881"/>
    <n v="5073"/>
    <n v="1231"/>
    <n v="3970.97"/>
    <n v="90390.34"/>
    <d v="2024-10-01T00:00:00"/>
    <d v="2025-05-02T00:00:00"/>
    <d v="2024-10-01T00:00:00"/>
    <d v="2025-05-02T00:00:00"/>
  </r>
  <r>
    <x v="1724"/>
    <n v="75850"/>
    <x v="340"/>
    <n v="44172"/>
    <n v="4042"/>
    <n v="4019"/>
    <n v="766"/>
    <n v="196530.46"/>
    <n v="708.06"/>
    <n v="0.92"/>
    <n v="256.57"/>
    <n v="12311"/>
    <n v="4869"/>
    <n v="850"/>
    <n v="2231.8200000000002"/>
    <n v="205284.35"/>
    <d v="2025-01-20T00:00:00"/>
    <d v="2025-05-16T00:00:00"/>
    <d v="2025-01-20T00:00:00"/>
    <d v="2025-05-16T00:00:00"/>
  </r>
  <r>
    <x v="2579"/>
    <n v="35097"/>
    <x v="804"/>
    <n v="32859"/>
    <n v="25377"/>
    <n v="4399"/>
    <n v="108"/>
    <n v="31142.57"/>
    <n v="418.35"/>
    <n v="3.87"/>
    <n v="288.36"/>
    <n v="28715"/>
    <n v="4491"/>
    <n v="280"/>
    <n v="4603.17"/>
    <n v="37742.68"/>
    <d v="2024-09-23T00:00:00"/>
    <d v="2025-05-01T00:00:00"/>
    <d v="2024-09-23T00:00:00"/>
    <d v="2025-05-01T00:00:00"/>
  </r>
  <r>
    <x v="2580"/>
    <n v="32392"/>
    <x v="757"/>
    <n v="50029"/>
    <n v="27597"/>
    <n v="3427"/>
    <n v="11"/>
    <n v="853.9"/>
    <n v="628.24"/>
    <n v="57.11"/>
    <n v="77.63"/>
    <n v="28471"/>
    <n v="3812"/>
    <n v="146"/>
    <n v="2142.4699999999998"/>
    <n v="6009.67"/>
    <d v="2024-08-18T00:00:00"/>
    <d v="2025-05-14T00:00:00"/>
    <d v="2024-08-18T00:00:00"/>
    <d v="2025-05-14T00:00:00"/>
  </r>
  <r>
    <x v="2581"/>
    <n v="41823"/>
    <x v="903"/>
    <n v="41963"/>
    <n v="25428"/>
    <n v="1516"/>
    <n v="415"/>
    <n v="141260.31"/>
    <n v="450.92"/>
    <n v="1.0900000000000001"/>
    <n v="340.39"/>
    <n v="27818"/>
    <n v="2474"/>
    <n v="739"/>
    <n v="2937.35"/>
    <n v="143791.59"/>
    <d v="2024-08-13T00:00:00"/>
    <d v="2025-05-21T00:00:00"/>
    <d v="2024-08-13T00:00:00"/>
    <d v="2025-05-21T00:00:00"/>
  </r>
  <r>
    <x v="2582"/>
    <n v="71303"/>
    <x v="760"/>
    <n v="60360"/>
    <n v="1274"/>
    <n v="896"/>
    <n v="242"/>
    <n v="54744.87"/>
    <n v="408.39"/>
    <n v="1.69"/>
    <n v="226.22"/>
    <n v="6234"/>
    <n v="1068"/>
    <n v="657"/>
    <n v="4312.7"/>
    <n v="55163.55"/>
    <d v="2025-01-08T00:00:00"/>
    <d v="2025-05-13T00:00:00"/>
    <d v="2025-01-08T00:00:00"/>
    <d v="2025-05-13T00:00:00"/>
  </r>
  <r>
    <x v="2583"/>
    <n v="74236"/>
    <x v="42"/>
    <n v="68278"/>
    <n v="11673"/>
    <n v="79"/>
    <n v="52"/>
    <n v="5118.04"/>
    <n v="908.26"/>
    <n v="17.47"/>
    <n v="98.42"/>
    <n v="20782"/>
    <n v="776"/>
    <n v="282"/>
    <n v="3292.09"/>
    <n v="8043.77"/>
    <d v="2025-01-08T00:00:00"/>
    <d v="2025-05-25T00:00:00"/>
    <d v="2025-01-08T00:00:00"/>
    <d v="2025-05-25T00:00:00"/>
  </r>
  <r>
    <x v="2584"/>
    <n v="44985"/>
    <x v="337"/>
    <n v="49391"/>
    <n v="28028"/>
    <n v="4252"/>
    <n v="489"/>
    <n v="31036.54"/>
    <n v="142.28"/>
    <n v="0.28999999999999998"/>
    <n v="63.47"/>
    <n v="29225"/>
    <n v="5026"/>
    <n v="778"/>
    <n v="4761.84"/>
    <n v="37512.26"/>
    <d v="2025-04-17T00:00:00"/>
    <d v="2025-05-01T00:00:00"/>
    <d v="2025-04-17T00:00:00"/>
    <d v="2025-05-01T00:00:00"/>
  </r>
  <r>
    <x v="2585"/>
    <n v="23193"/>
    <x v="464"/>
    <n v="70986"/>
    <n v="5720"/>
    <n v="2983"/>
    <n v="387"/>
    <n v="128641.3"/>
    <n v="327.02"/>
    <n v="0.85"/>
    <n v="332.41"/>
    <n v="5986"/>
    <n v="3534"/>
    <n v="601"/>
    <n v="739.02"/>
    <n v="136434.93"/>
    <d v="2024-09-18T00:00:00"/>
    <d v="2025-05-07T00:00:00"/>
    <d v="2024-09-18T00:00:00"/>
    <d v="2025-05-07T00:00:00"/>
  </r>
  <r>
    <x v="2586"/>
    <n v="80424"/>
    <x v="58"/>
    <n v="51320"/>
    <n v="2927"/>
    <n v="853"/>
    <n v="143"/>
    <n v="2998.83"/>
    <n v="75.989999999999995"/>
    <n v="0.53"/>
    <n v="20.97"/>
    <n v="3576"/>
    <n v="1269"/>
    <n v="500"/>
    <n v="484.04"/>
    <n v="8582.3700000000008"/>
    <d v="2025-04-30T00:00:00"/>
    <d v="2025-05-29T00:00:00"/>
    <d v="2025-04-30T00:00:00"/>
    <d v="2025-05-29T00:00:00"/>
  </r>
  <r>
    <x v="2587"/>
    <n v="60884"/>
    <x v="832"/>
    <n v="47677"/>
    <n v="20142"/>
    <n v="2723"/>
    <n v="171"/>
    <n v="60360.15"/>
    <n v="708.71"/>
    <n v="4.1399999999999997"/>
    <n v="352.98"/>
    <n v="24174"/>
    <n v="3245"/>
    <n v="217"/>
    <n v="3033.39"/>
    <n v="63645.68"/>
    <d v="2025-01-26T00:00:00"/>
    <d v="2025-05-07T00:00:00"/>
    <d v="2025-01-26T00:00:00"/>
    <d v="2025-05-07T00:00:00"/>
  </r>
  <r>
    <x v="2588"/>
    <n v="49580"/>
    <x v="371"/>
    <n v="86792"/>
    <n v="23818"/>
    <n v="3333"/>
    <n v="587"/>
    <n v="138232.68"/>
    <n v="668.19"/>
    <n v="1.1399999999999999"/>
    <n v="235.49"/>
    <n v="33047"/>
    <n v="4025"/>
    <n v="908"/>
    <n v="2052.0300000000002"/>
    <n v="144857.01999999999"/>
    <d v="2024-08-02T00:00:00"/>
    <d v="2025-05-28T00:00:00"/>
    <d v="2024-08-02T00:00:00"/>
    <d v="2025-05-28T00:00:00"/>
  </r>
  <r>
    <x v="2589"/>
    <n v="68229"/>
    <x v="460"/>
    <n v="62368"/>
    <n v="11444"/>
    <n v="158"/>
    <n v="81"/>
    <n v="13196.18"/>
    <n v="667.17"/>
    <n v="8.24"/>
    <n v="162.91999999999999"/>
    <n v="20743"/>
    <n v="712"/>
    <n v="146"/>
    <n v="5485.56"/>
    <n v="23020.17"/>
    <d v="2024-11-17T00:00:00"/>
    <d v="2025-05-01T00:00:00"/>
    <d v="2024-11-17T00:00:00"/>
    <d v="2025-05-01T00:00:00"/>
  </r>
  <r>
    <x v="2590"/>
    <n v="55974"/>
    <x v="353"/>
    <n v="31109"/>
    <n v="29255"/>
    <n v="1987"/>
    <n v="226"/>
    <n v="13727.78"/>
    <n v="992.4"/>
    <n v="4.3899999999999997"/>
    <n v="60.74"/>
    <n v="32361"/>
    <n v="2851"/>
    <n v="468"/>
    <n v="5878.88"/>
    <n v="14522.92"/>
    <d v="2025-04-24T00:00:00"/>
    <d v="2025-05-11T00:00:00"/>
    <d v="2025-04-24T00:00:00"/>
    <d v="2025-05-11T00:00:00"/>
  </r>
  <r>
    <x v="2591"/>
    <n v="62491"/>
    <x v="505"/>
    <n v="38495"/>
    <n v="32791"/>
    <n v="4915"/>
    <n v="28"/>
    <n v="855.88"/>
    <n v="727.16"/>
    <n v="25.97"/>
    <n v="30.57"/>
    <n v="40725"/>
    <n v="5823"/>
    <n v="465"/>
    <n v="1840.48"/>
    <n v="3192.44"/>
    <d v="2024-12-25T00:00:00"/>
    <d v="2025-05-21T00:00:00"/>
    <d v="2024-12-25T00:00:00"/>
    <d v="2025-05-21T00:00:00"/>
  </r>
  <r>
    <x v="2592"/>
    <n v="81295"/>
    <x v="817"/>
    <n v="73252"/>
    <n v="44383"/>
    <n v="948"/>
    <n v="448"/>
    <n v="60598.58"/>
    <n v="196.6"/>
    <n v="0.44"/>
    <n v="135.26"/>
    <n v="49433"/>
    <n v="1238"/>
    <n v="478"/>
    <n v="1990.22"/>
    <n v="64899.49"/>
    <d v="2024-09-14T00:00:00"/>
    <d v="2025-05-20T00:00:00"/>
    <d v="2024-09-14T00:00:00"/>
    <d v="2025-05-20T00:00:00"/>
  </r>
  <r>
    <x v="2593"/>
    <n v="71933"/>
    <x v="579"/>
    <n v="45479"/>
    <n v="11683"/>
    <n v="2622"/>
    <n v="576"/>
    <n v="22376.080000000002"/>
    <n v="21.89"/>
    <n v="0.04"/>
    <n v="38.85"/>
    <n v="18715"/>
    <n v="2824"/>
    <n v="864"/>
    <n v="3146.55"/>
    <n v="31136.19"/>
    <d v="2024-07-19T00:00:00"/>
    <d v="2025-05-28T00:00:00"/>
    <d v="2024-07-19T00:00:00"/>
    <d v="2025-05-28T00:00:00"/>
  </r>
  <r>
    <x v="501"/>
    <n v="41613"/>
    <x v="567"/>
    <n v="49879"/>
    <n v="42124"/>
    <n v="4511"/>
    <n v="985"/>
    <n v="365713.25"/>
    <n v="654.57000000000005"/>
    <n v="0.66"/>
    <n v="371.28"/>
    <n v="45232"/>
    <n v="5027"/>
    <n v="1322"/>
    <n v="2075"/>
    <n v="371644.17"/>
    <d v="2024-06-27T00:00:00"/>
    <d v="2025-05-22T00:00:00"/>
    <d v="2024-06-27T00:00:00"/>
    <d v="2025-05-22T00:00:00"/>
  </r>
  <r>
    <x v="2594"/>
    <n v="33573"/>
    <x v="343"/>
    <n v="88851"/>
    <n v="29198"/>
    <n v="1528"/>
    <n v="54"/>
    <n v="9525.43"/>
    <n v="738.97"/>
    <n v="13.68"/>
    <n v="176.4"/>
    <n v="36624"/>
    <n v="2305"/>
    <n v="244"/>
    <n v="2634.86"/>
    <n v="17858.66"/>
    <d v="2025-04-12T00:00:00"/>
    <d v="2025-05-25T00:00:00"/>
    <d v="2025-04-12T00:00:00"/>
    <d v="2025-05-25T00:00:00"/>
  </r>
  <r>
    <x v="2595"/>
    <n v="51335"/>
    <x v="583"/>
    <n v="64184"/>
    <n v="2294"/>
    <n v="118"/>
    <n v="11"/>
    <n v="5261.96"/>
    <n v="34.909999999999997"/>
    <n v="3.17"/>
    <n v="478.36"/>
    <n v="10838"/>
    <n v="277"/>
    <n v="414"/>
    <n v="2194.08"/>
    <n v="14002.41"/>
    <d v="2024-06-04T00:00:00"/>
    <d v="2025-05-09T00:00:00"/>
    <d v="2024-06-04T00:00:00"/>
    <d v="2025-05-09T00:00:00"/>
  </r>
  <r>
    <x v="2596"/>
    <n v="43683"/>
    <x v="717"/>
    <n v="55692"/>
    <n v="35588"/>
    <n v="543"/>
    <n v="193"/>
    <n v="91104.78"/>
    <n v="28.54"/>
    <n v="0.15"/>
    <n v="472.05"/>
    <n v="40939"/>
    <n v="1498"/>
    <n v="221"/>
    <n v="4568.49"/>
    <n v="96418.1"/>
    <d v="2024-12-27T00:00:00"/>
    <d v="2025-05-17T00:00:00"/>
    <d v="2024-12-27T00:00:00"/>
    <d v="2025-05-17T00:00:00"/>
  </r>
  <r>
    <x v="2597"/>
    <n v="96827"/>
    <x v="110"/>
    <n v="42021"/>
    <n v="4614"/>
    <n v="2594"/>
    <n v="524"/>
    <n v="220293.93"/>
    <n v="384.57"/>
    <n v="0.73"/>
    <n v="420.41"/>
    <n v="12661"/>
    <n v="2821"/>
    <n v="899"/>
    <n v="3184.85"/>
    <n v="227796.57"/>
    <d v="2025-01-23T00:00:00"/>
    <d v="2025-05-26T00:00:00"/>
    <d v="2025-01-23T00:00:00"/>
    <d v="2025-05-26T00:00:00"/>
  </r>
  <r>
    <x v="2598"/>
    <n v="49407"/>
    <x v="743"/>
    <n v="83504"/>
    <n v="15350"/>
    <n v="4938"/>
    <n v="782"/>
    <n v="213359.1"/>
    <n v="849.93"/>
    <n v="1.0900000000000001"/>
    <n v="272.83999999999997"/>
    <n v="16048"/>
    <n v="5375"/>
    <n v="969"/>
    <n v="4536.3599999999997"/>
    <n v="221759.38"/>
    <d v="2024-11-14T00:00:00"/>
    <d v="2025-05-10T00:00:00"/>
    <d v="2024-11-14T00:00:00"/>
    <d v="2025-05-10T00:00:00"/>
  </r>
  <r>
    <x v="2599"/>
    <n v="75160"/>
    <x v="524"/>
    <n v="35278"/>
    <n v="34227"/>
    <n v="1849"/>
    <n v="281"/>
    <n v="108757.95"/>
    <n v="638.14"/>
    <n v="2.27"/>
    <n v="387.04"/>
    <n v="43762"/>
    <n v="2523"/>
    <n v="483"/>
    <n v="4610.17"/>
    <n v="115235.76"/>
    <d v="2024-08-31T00:00:00"/>
    <d v="2025-05-26T00:00:00"/>
    <d v="2024-08-31T00:00:00"/>
    <d v="2025-05-26T00:00:00"/>
  </r>
  <r>
    <x v="2418"/>
    <n v="90544"/>
    <x v="255"/>
    <n v="85237"/>
    <n v="25053"/>
    <n v="2452"/>
    <n v="772"/>
    <n v="50012"/>
    <n v="83.02"/>
    <n v="0.11"/>
    <n v="64.78"/>
    <n v="34997"/>
    <n v="2909"/>
    <n v="1260"/>
    <n v="4436.6099999999997"/>
    <n v="57133.77"/>
    <d v="2024-10-27T00:00:00"/>
    <d v="2025-05-20T00:00:00"/>
    <d v="2024-10-27T00:00:00"/>
    <d v="2025-05-20T00:00:00"/>
  </r>
  <r>
    <x v="2600"/>
    <n v="70189"/>
    <x v="781"/>
    <n v="61559"/>
    <n v="6260"/>
    <n v="921"/>
    <n v="793"/>
    <n v="294412.15999999997"/>
    <n v="173.96"/>
    <n v="0.22"/>
    <n v="371.26"/>
    <n v="12213"/>
    <n v="973"/>
    <n v="1057"/>
    <n v="5114.43"/>
    <n v="303683.56"/>
    <d v="2024-07-28T00:00:00"/>
    <d v="2025-05-04T00:00:00"/>
    <d v="2024-07-28T00:00:00"/>
    <d v="2025-05-04T00:00:00"/>
  </r>
  <r>
    <x v="2601"/>
    <n v="65060"/>
    <x v="354"/>
    <n v="72564"/>
    <n v="34343"/>
    <n v="4058"/>
    <n v="328"/>
    <n v="84318.22"/>
    <n v="790.93"/>
    <n v="2.41"/>
    <n v="257.07"/>
    <n v="35345"/>
    <n v="4840"/>
    <n v="392"/>
    <n v="1860.69"/>
    <n v="85190.73"/>
    <d v="2024-10-09T00:00:00"/>
    <d v="2025-05-08T00:00:00"/>
    <d v="2024-10-09T00:00:00"/>
    <d v="2025-05-08T00:00:00"/>
  </r>
  <r>
    <x v="2602"/>
    <n v="84211"/>
    <x v="621"/>
    <n v="74185"/>
    <n v="27357"/>
    <n v="4757"/>
    <n v="332"/>
    <n v="31787.11"/>
    <n v="822.49"/>
    <n v="2.48"/>
    <n v="95.74"/>
    <n v="36702"/>
    <n v="5684"/>
    <n v="509"/>
    <n v="4207.6099999999997"/>
    <n v="35511.99"/>
    <d v="2024-08-11T00:00:00"/>
    <d v="2025-05-23T00:00:00"/>
    <d v="2024-08-11T00:00:00"/>
    <d v="2025-05-23T00:00:00"/>
  </r>
  <r>
    <x v="2603"/>
    <n v="96382"/>
    <x v="44"/>
    <n v="80790"/>
    <n v="22011"/>
    <n v="145"/>
    <n v="97"/>
    <n v="20660.830000000002"/>
    <n v="715.92"/>
    <n v="7.38"/>
    <n v="213"/>
    <n v="28035"/>
    <n v="841"/>
    <n v="534"/>
    <n v="2178.0500000000002"/>
    <n v="28818.53"/>
    <d v="2024-11-20T00:00:00"/>
    <d v="2025-05-13T00:00:00"/>
    <d v="2024-11-20T00:00:00"/>
    <d v="2025-05-13T00:00:00"/>
  </r>
  <r>
    <x v="2604"/>
    <n v="65772"/>
    <x v="142"/>
    <n v="40797"/>
    <n v="25521"/>
    <n v="2791"/>
    <n v="443"/>
    <n v="130493.14"/>
    <n v="550.6"/>
    <n v="1.24"/>
    <n v="294.57"/>
    <n v="26087"/>
    <n v="3321"/>
    <n v="843"/>
    <n v="1336.52"/>
    <n v="131931.35"/>
    <d v="2024-10-14T00:00:00"/>
    <d v="2025-05-21T00:00:00"/>
    <d v="2024-10-14T00:00:00"/>
    <d v="2025-05-21T00:00:00"/>
  </r>
  <r>
    <x v="2605"/>
    <n v="73542"/>
    <x v="357"/>
    <n v="51199"/>
    <n v="6000"/>
    <n v="4791"/>
    <n v="638"/>
    <n v="115138.6"/>
    <n v="417.66"/>
    <n v="0.65"/>
    <n v="180.47"/>
    <n v="13057"/>
    <n v="4877"/>
    <n v="1043"/>
    <n v="5277.88"/>
    <n v="116647.36"/>
    <d v="2024-12-15T00:00:00"/>
    <d v="2025-05-14T00:00:00"/>
    <d v="2024-12-15T00:00:00"/>
    <d v="2025-05-14T00:00:00"/>
  </r>
  <r>
    <x v="2606"/>
    <n v="73366"/>
    <x v="168"/>
    <n v="50463"/>
    <n v="49594"/>
    <n v="322"/>
    <n v="162"/>
    <n v="51159.16"/>
    <n v="629.57000000000005"/>
    <n v="3.89"/>
    <n v="315.8"/>
    <n v="59351"/>
    <n v="722"/>
    <n v="322"/>
    <n v="4728.6899999999996"/>
    <n v="54997.9"/>
    <d v="2024-11-01T00:00:00"/>
    <d v="2025-05-14T00:00:00"/>
    <d v="2024-11-01T00:00:00"/>
    <d v="2025-05-14T00:00:00"/>
  </r>
  <r>
    <x v="2607"/>
    <n v="37431"/>
    <x v="64"/>
    <n v="48326"/>
    <n v="28206"/>
    <n v="2806"/>
    <n v="239"/>
    <n v="54512.87"/>
    <n v="58.27"/>
    <n v="0.24"/>
    <n v="228.09"/>
    <n v="30825"/>
    <n v="3557"/>
    <n v="652"/>
    <n v="1155.83"/>
    <n v="60428.88"/>
    <d v="2025-01-29T00:00:00"/>
    <d v="2025-05-13T00:00:00"/>
    <d v="2025-01-29T00:00:00"/>
    <d v="2025-05-13T00:00:00"/>
  </r>
  <r>
    <x v="2608"/>
    <n v="29334"/>
    <x v="484"/>
    <n v="67892"/>
    <n v="28984"/>
    <n v="4265"/>
    <n v="887"/>
    <n v="266612.09000000003"/>
    <n v="954.44"/>
    <n v="1.08"/>
    <n v="300.58"/>
    <n v="36265"/>
    <n v="4798"/>
    <n v="906"/>
    <n v="3148.56"/>
    <n v="266986.82"/>
    <d v="2024-07-10T00:00:00"/>
    <d v="2025-05-11T00:00:00"/>
    <d v="2024-07-10T00:00:00"/>
    <d v="2025-05-11T00:00:00"/>
  </r>
  <r>
    <x v="2609"/>
    <n v="86564"/>
    <x v="295"/>
    <n v="40368"/>
    <n v="21935"/>
    <n v="680"/>
    <n v="498"/>
    <n v="173494.13"/>
    <n v="73.13"/>
    <n v="0.15"/>
    <n v="348.38"/>
    <n v="25364"/>
    <n v="1329"/>
    <n v="654"/>
    <n v="889.21"/>
    <n v="174201.91"/>
    <d v="2024-06-14T00:00:00"/>
    <d v="2025-05-12T00:00:00"/>
    <d v="2024-06-14T00:00:00"/>
    <d v="2025-05-12T00:00:00"/>
  </r>
  <r>
    <x v="2610"/>
    <n v="40815"/>
    <x v="712"/>
    <n v="80298"/>
    <n v="12466"/>
    <n v="874"/>
    <n v="370"/>
    <n v="104997.25"/>
    <n v="352.56"/>
    <n v="0.95"/>
    <n v="283.77999999999997"/>
    <n v="17815"/>
    <n v="1422"/>
    <n v="375"/>
    <n v="3940.53"/>
    <n v="107425.84"/>
    <d v="2024-07-24T00:00:00"/>
    <d v="2025-05-29T00:00:00"/>
    <d v="2024-07-24T00:00:00"/>
    <d v="2025-05-29T00:00:00"/>
  </r>
  <r>
    <x v="2611"/>
    <n v="68461"/>
    <x v="294"/>
    <n v="48471"/>
    <n v="25756"/>
    <n v="384"/>
    <n v="297"/>
    <n v="115547.13"/>
    <n v="437.23"/>
    <n v="1.47"/>
    <n v="389.05"/>
    <n v="32031"/>
    <n v="673"/>
    <n v="614"/>
    <n v="3893.66"/>
    <n v="116007.2"/>
    <d v="2024-08-18T00:00:00"/>
    <d v="2025-05-26T00:00:00"/>
    <d v="2024-08-18T00:00:00"/>
    <d v="2025-05-26T00:00:00"/>
  </r>
  <r>
    <x v="2612"/>
    <n v="86941"/>
    <x v="188"/>
    <n v="71747"/>
    <n v="7650"/>
    <n v="1342"/>
    <n v="897"/>
    <n v="236970.23"/>
    <n v="266.17"/>
    <n v="0.3"/>
    <n v="264.18"/>
    <n v="11099"/>
    <n v="1774"/>
    <n v="1243"/>
    <n v="2278.12"/>
    <n v="246375.45"/>
    <d v="2025-02-23T00:00:00"/>
    <d v="2025-05-08T00:00:00"/>
    <d v="2025-02-23T00:00:00"/>
    <d v="2025-05-08T00:00:00"/>
  </r>
  <r>
    <x v="2613"/>
    <n v="25307"/>
    <x v="301"/>
    <n v="34216"/>
    <n v="1865"/>
    <n v="662"/>
    <n v="303"/>
    <n v="35656.620000000003"/>
    <n v="700.75"/>
    <n v="2.31"/>
    <n v="117.68"/>
    <n v="2360"/>
    <n v="1182"/>
    <n v="487"/>
    <n v="3952.46"/>
    <n v="41397.620000000003"/>
    <d v="2024-07-09T00:00:00"/>
    <d v="2025-05-12T00:00:00"/>
    <d v="2024-07-09T00:00:00"/>
    <d v="2025-05-12T00:00:00"/>
  </r>
  <r>
    <x v="2614"/>
    <n v="33000"/>
    <x v="634"/>
    <n v="36719"/>
    <n v="4945"/>
    <n v="2377"/>
    <n v="536"/>
    <n v="88312.16"/>
    <n v="933.9"/>
    <n v="1.74"/>
    <n v="164.76"/>
    <n v="12845"/>
    <n v="3180"/>
    <n v="674"/>
    <n v="4386.97"/>
    <n v="94645.19"/>
    <d v="2024-10-15T00:00:00"/>
    <d v="2025-05-24T00:00:00"/>
    <d v="2024-10-15T00:00:00"/>
    <d v="2025-05-24T00:00:00"/>
  </r>
  <r>
    <x v="2615"/>
    <n v="92771"/>
    <x v="718"/>
    <n v="86360"/>
    <n v="41226"/>
    <n v="4816"/>
    <n v="749"/>
    <n v="301018.48"/>
    <n v="809.09"/>
    <n v="1.08"/>
    <n v="401.89"/>
    <n v="51090"/>
    <n v="5070"/>
    <n v="863"/>
    <n v="5613.85"/>
    <n v="305133.09999999998"/>
    <d v="2024-09-29T00:00:00"/>
    <d v="2025-05-01T00:00:00"/>
    <d v="2024-09-29T00:00:00"/>
    <d v="2025-05-01T00:00:00"/>
  </r>
  <r>
    <x v="2616"/>
    <n v="51709"/>
    <x v="290"/>
    <n v="72850"/>
    <n v="41766"/>
    <n v="130"/>
    <n v="89"/>
    <n v="4968.1000000000004"/>
    <n v="912.47"/>
    <n v="10.25"/>
    <n v="55.82"/>
    <n v="51235"/>
    <n v="533"/>
    <n v="582"/>
    <n v="5554.49"/>
    <n v="13697.51"/>
    <d v="2024-12-16T00:00:00"/>
    <d v="2025-05-23T00:00:00"/>
    <d v="2024-12-16T00:00:00"/>
    <d v="2025-05-23T00:00:00"/>
  </r>
  <r>
    <x v="2617"/>
    <n v="54114"/>
    <x v="505"/>
    <n v="71588"/>
    <n v="30371"/>
    <n v="1971"/>
    <n v="947"/>
    <n v="149506.35"/>
    <n v="750.38"/>
    <n v="0.79"/>
    <n v="157.87"/>
    <n v="33229"/>
    <n v="2732"/>
    <n v="1285"/>
    <n v="4287.32"/>
    <n v="153279.87"/>
    <d v="2025-03-18T00:00:00"/>
    <d v="2025-05-27T00:00:00"/>
    <d v="2025-03-18T00:00:00"/>
    <d v="2025-05-27T00:00:00"/>
  </r>
  <r>
    <x v="2618"/>
    <n v="24902"/>
    <x v="636"/>
    <n v="31496"/>
    <n v="28164"/>
    <n v="1253"/>
    <n v="486"/>
    <n v="175857.98"/>
    <n v="125.12"/>
    <n v="0.26"/>
    <n v="361.85"/>
    <n v="28998"/>
    <n v="1876"/>
    <n v="509"/>
    <n v="1702.17"/>
    <n v="183832.76"/>
    <d v="2024-11-06T00:00:00"/>
    <d v="2025-05-28T00:00:00"/>
    <d v="2024-11-06T00:00:00"/>
    <d v="2025-05-28T00:00:00"/>
  </r>
  <r>
    <x v="2619"/>
    <n v="85230"/>
    <x v="5"/>
    <n v="57005"/>
    <n v="43723"/>
    <n v="552"/>
    <n v="10"/>
    <n v="332.49"/>
    <n v="736.48"/>
    <n v="73.650000000000006"/>
    <n v="33.25"/>
    <n v="45794"/>
    <n v="1358"/>
    <n v="384"/>
    <n v="5047.8100000000004"/>
    <n v="4124.7"/>
    <d v="2024-10-27T00:00:00"/>
    <d v="2025-05-20T00:00:00"/>
    <d v="2024-10-27T00:00:00"/>
    <d v="2025-05-20T00:00:00"/>
  </r>
  <r>
    <x v="2620"/>
    <n v="62494"/>
    <x v="667"/>
    <n v="60288"/>
    <n v="47844"/>
    <n v="190"/>
    <n v="36"/>
    <n v="7192.76"/>
    <n v="264.95999999999998"/>
    <n v="7.36"/>
    <n v="199.8"/>
    <n v="50330"/>
    <n v="904"/>
    <n v="66"/>
    <n v="1059.44"/>
    <n v="7958.96"/>
    <d v="2024-10-31T00:00:00"/>
    <d v="2025-05-11T00:00:00"/>
    <d v="2024-10-31T00:00:00"/>
    <d v="2025-05-11T00:00:00"/>
  </r>
  <r>
    <x v="2621"/>
    <n v="70608"/>
    <x v="704"/>
    <n v="73153"/>
    <n v="28150"/>
    <n v="1347"/>
    <n v="326"/>
    <n v="34403.54"/>
    <n v="376.9"/>
    <n v="1.1599999999999999"/>
    <n v="105.53"/>
    <n v="31017"/>
    <n v="1834"/>
    <n v="624"/>
    <n v="3786.49"/>
    <n v="37522.559999999998"/>
    <d v="2024-10-20T00:00:00"/>
    <d v="2025-05-19T00:00:00"/>
    <d v="2024-10-20T00:00:00"/>
    <d v="2025-05-19T00:00:00"/>
  </r>
  <r>
    <x v="2622"/>
    <n v="76235"/>
    <x v="717"/>
    <n v="51682"/>
    <n v="47942"/>
    <n v="88"/>
    <n v="84"/>
    <n v="2975.22"/>
    <n v="646.32000000000005"/>
    <n v="7.69"/>
    <n v="35.42"/>
    <n v="55909"/>
    <n v="784"/>
    <n v="508"/>
    <n v="1659.98"/>
    <n v="9834.57"/>
    <d v="2024-07-09T00:00:00"/>
    <d v="2025-05-12T00:00:00"/>
    <d v="2024-07-09T00:00:00"/>
    <d v="2025-05-12T00:00:00"/>
  </r>
  <r>
    <x v="2623"/>
    <n v="45639"/>
    <x v="793"/>
    <n v="97752"/>
    <n v="48697"/>
    <n v="2849"/>
    <n v="913"/>
    <n v="35253"/>
    <n v="917.29"/>
    <n v="1"/>
    <n v="38.61"/>
    <n v="53120"/>
    <n v="3346"/>
    <n v="1331"/>
    <n v="2828.26"/>
    <n v="38683.9"/>
    <d v="2025-04-21T00:00:00"/>
    <d v="2025-05-11T00:00:00"/>
    <d v="2025-04-21T00:00:00"/>
    <d v="2025-05-11T00:00:00"/>
  </r>
  <r>
    <x v="2624"/>
    <n v="33606"/>
    <x v="711"/>
    <n v="62031"/>
    <n v="7921"/>
    <n v="2558"/>
    <n v="84"/>
    <n v="37909.54"/>
    <n v="685.17"/>
    <n v="8.16"/>
    <n v="451.3"/>
    <n v="14561"/>
    <n v="3159"/>
    <n v="245"/>
    <n v="2313.2199999999998"/>
    <n v="45175.31"/>
    <d v="2024-10-02T00:00:00"/>
    <d v="2025-05-02T00:00:00"/>
    <d v="2024-10-02T00:00:00"/>
    <d v="2025-05-02T00:00:00"/>
  </r>
  <r>
    <x v="2625"/>
    <n v="53734"/>
    <x v="528"/>
    <n v="85228"/>
    <n v="22578"/>
    <n v="373"/>
    <n v="107"/>
    <n v="16575.66"/>
    <n v="52.03"/>
    <n v="0.49"/>
    <n v="154.91"/>
    <n v="23087"/>
    <n v="1044"/>
    <n v="147"/>
    <n v="196.63"/>
    <n v="23233.09"/>
    <d v="2025-03-18T00:00:00"/>
    <d v="2025-05-03T00:00:00"/>
    <d v="2025-03-18T00:00:00"/>
    <d v="2025-05-03T00:00:00"/>
  </r>
  <r>
    <x v="2626"/>
    <n v="80865"/>
    <x v="783"/>
    <n v="62408"/>
    <n v="49221"/>
    <n v="3510"/>
    <n v="151"/>
    <n v="53209.77"/>
    <n v="195.17"/>
    <n v="1.29"/>
    <n v="352.38"/>
    <n v="55291"/>
    <n v="3732"/>
    <n v="416"/>
    <n v="5191.5200000000004"/>
    <n v="59964.11"/>
    <d v="2024-12-20T00:00:00"/>
    <d v="2025-05-21T00:00:00"/>
    <d v="2024-12-20T00:00:00"/>
    <d v="2025-05-21T00:00:00"/>
  </r>
  <r>
    <x v="2627"/>
    <n v="70129"/>
    <x v="817"/>
    <n v="61879"/>
    <n v="17518"/>
    <n v="4727"/>
    <n v="142"/>
    <n v="28240.76"/>
    <n v="840.01"/>
    <n v="5.92"/>
    <n v="198.88"/>
    <n v="24599"/>
    <n v="5129"/>
    <n v="181"/>
    <n v="1429.38"/>
    <n v="33569.019999999997"/>
    <d v="2025-01-28T00:00:00"/>
    <d v="2025-05-07T00:00:00"/>
    <d v="2025-01-28T00:00:00"/>
    <d v="2025-05-07T00:00:00"/>
  </r>
  <r>
    <x v="2628"/>
    <n v="77441"/>
    <x v="243"/>
    <n v="67582"/>
    <n v="14096"/>
    <n v="3532"/>
    <n v="322"/>
    <n v="33959.279999999999"/>
    <n v="359.85"/>
    <n v="1.1200000000000001"/>
    <n v="105.46"/>
    <n v="22258"/>
    <n v="3901"/>
    <n v="775"/>
    <n v="1775.35"/>
    <n v="36314.42"/>
    <d v="2024-07-12T00:00:00"/>
    <d v="2025-05-14T00:00:00"/>
    <d v="2024-07-12T00:00:00"/>
    <d v="2025-05-14T00:00:00"/>
  </r>
  <r>
    <x v="2629"/>
    <n v="78396"/>
    <x v="778"/>
    <n v="49999"/>
    <n v="7305"/>
    <n v="3167"/>
    <n v="57"/>
    <n v="15427.08"/>
    <n v="788.37"/>
    <n v="13.83"/>
    <n v="270.64999999999998"/>
    <n v="7494"/>
    <n v="4125"/>
    <n v="132"/>
    <n v="5190.7700000000004"/>
    <n v="23682.959999999999"/>
    <d v="2024-12-31T00:00:00"/>
    <d v="2025-05-16T00:00:00"/>
    <d v="2024-12-31T00:00:00"/>
    <d v="2025-05-16T00:00:00"/>
  </r>
  <r>
    <x v="2630"/>
    <n v="46542"/>
    <x v="539"/>
    <n v="69814"/>
    <n v="16137"/>
    <n v="3421"/>
    <n v="874"/>
    <n v="53355.3"/>
    <n v="532.69000000000005"/>
    <n v="0.61"/>
    <n v="61.05"/>
    <n v="17503"/>
    <n v="4299"/>
    <n v="925"/>
    <n v="1653.28"/>
    <n v="53504.57"/>
    <d v="2024-11-14T00:00:00"/>
    <d v="2025-05-11T00:00:00"/>
    <d v="2024-11-14T00:00:00"/>
    <d v="2025-05-11T00:00:00"/>
  </r>
  <r>
    <x v="2631"/>
    <n v="97961"/>
    <x v="30"/>
    <n v="44676"/>
    <n v="22319"/>
    <n v="2599"/>
    <n v="224"/>
    <n v="72690.64"/>
    <n v="496.6"/>
    <n v="2.2200000000000002"/>
    <n v="324.51"/>
    <n v="27111"/>
    <n v="3409"/>
    <n v="403"/>
    <n v="5331.27"/>
    <n v="78767.600000000006"/>
    <d v="2024-10-25T00:00:00"/>
    <d v="2025-05-01T00:00:00"/>
    <d v="2024-10-25T00:00:00"/>
    <d v="2025-05-01T00:00:00"/>
  </r>
  <r>
    <x v="2632"/>
    <n v="89975"/>
    <x v="721"/>
    <n v="78139"/>
    <n v="13727"/>
    <n v="2751"/>
    <n v="845"/>
    <n v="34763.760000000002"/>
    <n v="11.23"/>
    <n v="0.01"/>
    <n v="41.14"/>
    <n v="17285"/>
    <n v="3591"/>
    <n v="1178"/>
    <n v="1184.3900000000001"/>
    <n v="41549.300000000003"/>
    <d v="2024-07-02T00:00:00"/>
    <d v="2025-05-08T00:00:00"/>
    <d v="2024-07-02T00:00:00"/>
    <d v="2025-05-08T00:00:00"/>
  </r>
  <r>
    <x v="2633"/>
    <n v="31229"/>
    <x v="843"/>
    <n v="75292"/>
    <n v="6800"/>
    <n v="1284"/>
    <n v="220"/>
    <n v="12167.18"/>
    <n v="580.49"/>
    <n v="2.64"/>
    <n v="55.31"/>
    <n v="8667"/>
    <n v="2217"/>
    <n v="478"/>
    <n v="4639.3100000000004"/>
    <n v="21364.43"/>
    <d v="2024-11-25T00:00:00"/>
    <d v="2025-05-21T00:00:00"/>
    <d v="2024-11-25T00:00:00"/>
    <d v="2025-05-21T00:00:00"/>
  </r>
  <r>
    <x v="2634"/>
    <n v="22036"/>
    <x v="881"/>
    <n v="94092"/>
    <n v="15222"/>
    <n v="1751"/>
    <n v="483"/>
    <n v="122398.7"/>
    <n v="757.79"/>
    <n v="1.57"/>
    <n v="253.41"/>
    <n v="24967"/>
    <n v="1984"/>
    <n v="970"/>
    <n v="1059.26"/>
    <n v="127209.12"/>
    <d v="2024-07-15T00:00:00"/>
    <d v="2025-05-23T00:00:00"/>
    <d v="2024-07-15T00:00:00"/>
    <d v="2025-05-23T00:00:00"/>
  </r>
  <r>
    <x v="2635"/>
    <n v="78054"/>
    <x v="299"/>
    <n v="44794"/>
    <n v="30648"/>
    <n v="4177"/>
    <n v="666"/>
    <n v="235314.76"/>
    <n v="834.88"/>
    <n v="1.25"/>
    <n v="353.33"/>
    <n v="36122"/>
    <n v="4970"/>
    <n v="816"/>
    <n v="2169.59"/>
    <n v="235674.44"/>
    <d v="2024-09-11T00:00:00"/>
    <d v="2025-05-22T00:00:00"/>
    <d v="2024-09-11T00:00:00"/>
    <d v="2025-05-22T00:00:00"/>
  </r>
  <r>
    <x v="2636"/>
    <n v="58809"/>
    <x v="674"/>
    <n v="69828"/>
    <n v="26145"/>
    <n v="4379"/>
    <n v="742"/>
    <n v="320915.90000000002"/>
    <n v="770.91"/>
    <n v="1.04"/>
    <n v="432.5"/>
    <n v="33113"/>
    <n v="4383"/>
    <n v="1010"/>
    <n v="5030.33"/>
    <n v="328667.09000000003"/>
    <d v="2025-03-07T00:00:00"/>
    <d v="2025-05-08T00:00:00"/>
    <d v="2025-03-07T00:00:00"/>
    <d v="2025-05-08T00:00:00"/>
  </r>
  <r>
    <x v="2637"/>
    <n v="24089"/>
    <x v="906"/>
    <n v="60788"/>
    <n v="27923"/>
    <n v="367"/>
    <n v="175"/>
    <n v="54581.11"/>
    <n v="803.61"/>
    <n v="4.59"/>
    <n v="311.89"/>
    <n v="31173"/>
    <n v="622"/>
    <n v="593"/>
    <n v="5184.96"/>
    <n v="55567.51"/>
    <d v="2024-08-13T00:00:00"/>
    <d v="2025-05-29T00:00:00"/>
    <d v="2024-08-13T00:00:00"/>
    <d v="2025-05-29T00:00:00"/>
  </r>
  <r>
    <x v="2638"/>
    <n v="75509"/>
    <x v="639"/>
    <n v="40768"/>
    <n v="26228"/>
    <n v="1793"/>
    <n v="69"/>
    <n v="31349.27"/>
    <n v="464.94"/>
    <n v="6.74"/>
    <n v="454.34"/>
    <n v="34166"/>
    <n v="2543"/>
    <n v="162"/>
    <n v="3086.55"/>
    <n v="32590.03"/>
    <d v="2024-09-26T00:00:00"/>
    <d v="2025-05-10T00:00:00"/>
    <d v="2024-09-26T00:00:00"/>
    <d v="2025-05-10T00:00:00"/>
  </r>
  <r>
    <x v="2639"/>
    <n v="45317"/>
    <x v="307"/>
    <n v="32477"/>
    <n v="21842"/>
    <n v="2886"/>
    <n v="42"/>
    <n v="6643.93"/>
    <n v="422.37"/>
    <n v="10.06"/>
    <n v="158.19"/>
    <n v="31360"/>
    <n v="3067"/>
    <n v="210"/>
    <n v="3879.54"/>
    <n v="6956.34"/>
    <d v="2024-08-06T00:00:00"/>
    <d v="2025-05-07T00:00:00"/>
    <d v="2024-08-06T00:00:00"/>
    <d v="2025-05-07T00:00:00"/>
  </r>
  <r>
    <x v="2640"/>
    <n v="79737"/>
    <x v="488"/>
    <n v="81802"/>
    <n v="29613"/>
    <n v="4355"/>
    <n v="182"/>
    <n v="44391.32"/>
    <n v="644.75"/>
    <n v="3.54"/>
    <n v="243.91"/>
    <n v="31353"/>
    <n v="4443"/>
    <n v="474"/>
    <n v="1008.58"/>
    <n v="48744.19"/>
    <d v="2025-02-16T00:00:00"/>
    <d v="2025-05-09T00:00:00"/>
    <d v="2025-02-16T00:00:00"/>
    <d v="2025-05-09T00:00:00"/>
  </r>
  <r>
    <x v="2641"/>
    <n v="58886"/>
    <x v="481"/>
    <n v="44426"/>
    <n v="33835"/>
    <n v="3819"/>
    <n v="845"/>
    <n v="341061.71"/>
    <n v="822.08"/>
    <n v="0.97"/>
    <n v="403.62"/>
    <n v="38864"/>
    <n v="4799"/>
    <n v="1202"/>
    <n v="1396.67"/>
    <n v="349875.37"/>
    <d v="2025-03-21T00:00:00"/>
    <d v="2025-05-06T00:00:00"/>
    <d v="2025-03-21T00:00:00"/>
    <d v="2025-05-06T00:00:00"/>
  </r>
  <r>
    <x v="2642"/>
    <n v="49904"/>
    <x v="30"/>
    <n v="97468"/>
    <n v="14713"/>
    <n v="203"/>
    <n v="7"/>
    <n v="437.69"/>
    <n v="656.88"/>
    <n v="93.84"/>
    <n v="62.53"/>
    <n v="19329"/>
    <n v="1121"/>
    <n v="205"/>
    <n v="1218.01"/>
    <n v="4839.1099999999997"/>
    <d v="2025-04-02T00:00:00"/>
    <d v="2025-05-30T00:00:00"/>
    <d v="2025-04-02T00:00:00"/>
    <d v="2025-05-30T00:00:00"/>
  </r>
  <r>
    <x v="2643"/>
    <n v="45956"/>
    <x v="685"/>
    <n v="94683"/>
    <n v="41192"/>
    <n v="3169"/>
    <n v="499"/>
    <n v="104956.24"/>
    <n v="695.34"/>
    <n v="1.39"/>
    <n v="210.33"/>
    <n v="44814"/>
    <n v="4064"/>
    <n v="820"/>
    <n v="1604.25"/>
    <n v="106996.48"/>
    <d v="2024-10-25T00:00:00"/>
    <d v="2025-05-23T00:00:00"/>
    <d v="2024-10-25T00:00:00"/>
    <d v="2025-05-23T00:00:00"/>
  </r>
  <r>
    <x v="2644"/>
    <n v="86156"/>
    <x v="519"/>
    <n v="45335"/>
    <n v="3102"/>
    <n v="2193"/>
    <n v="329"/>
    <n v="58094.29"/>
    <n v="68.930000000000007"/>
    <n v="0.21"/>
    <n v="176.58"/>
    <n v="11262"/>
    <n v="2231"/>
    <n v="610"/>
    <n v="1980.25"/>
    <n v="66297.2"/>
    <d v="2024-10-10T00:00:00"/>
    <d v="2025-05-04T00:00:00"/>
    <d v="2024-10-10T00:00:00"/>
    <d v="2025-05-04T00:00:00"/>
  </r>
  <r>
    <x v="2645"/>
    <n v="55483"/>
    <x v="566"/>
    <n v="38070"/>
    <n v="33717"/>
    <n v="4859"/>
    <n v="405"/>
    <n v="181656.08"/>
    <n v="154.55000000000001"/>
    <n v="0.38"/>
    <n v="448.53"/>
    <n v="36536"/>
    <n v="5129"/>
    <n v="448"/>
    <n v="4315.1099999999997"/>
    <n v="182768.44"/>
    <d v="2025-04-09T00:00:00"/>
    <d v="2025-05-26T00:00:00"/>
    <d v="2025-04-09T00:00:00"/>
    <d v="2025-05-26T00:00:00"/>
  </r>
  <r>
    <x v="2646"/>
    <n v="97468"/>
    <x v="907"/>
    <n v="40985"/>
    <n v="6875"/>
    <n v="733"/>
    <n v="417"/>
    <n v="158809.84"/>
    <n v="573.88"/>
    <n v="1.38"/>
    <n v="380.84"/>
    <n v="14572"/>
    <n v="1435"/>
    <n v="724"/>
    <n v="3424.64"/>
    <n v="165534.75"/>
    <d v="2024-10-26T00:00:00"/>
    <d v="2025-05-28T00:00:00"/>
    <d v="2024-10-26T00:00:00"/>
    <d v="2025-05-28T00:00:00"/>
  </r>
  <r>
    <x v="2647"/>
    <n v="73989"/>
    <x v="592"/>
    <n v="98748"/>
    <n v="48915"/>
    <n v="3932"/>
    <n v="848"/>
    <n v="178536.66"/>
    <n v="851.92"/>
    <n v="1"/>
    <n v="210.54"/>
    <n v="54957"/>
    <n v="4777"/>
    <n v="901"/>
    <n v="1083.69"/>
    <n v="187498.17"/>
    <d v="2024-09-01T00:00:00"/>
    <d v="2025-05-24T00:00:00"/>
    <d v="2024-09-01T00:00:00"/>
    <d v="2025-05-24T00:00:00"/>
  </r>
  <r>
    <x v="2648"/>
    <n v="31187"/>
    <x v="908"/>
    <n v="67133"/>
    <n v="49275"/>
    <n v="556"/>
    <n v="182"/>
    <n v="78283.3"/>
    <n v="526.04999999999995"/>
    <n v="2.89"/>
    <n v="430.13"/>
    <n v="51243"/>
    <n v="1459"/>
    <n v="602"/>
    <n v="4558.5200000000004"/>
    <n v="78974.31"/>
    <d v="2025-03-16T00:00:00"/>
    <d v="2025-05-16T00:00:00"/>
    <d v="2025-03-16T00:00:00"/>
    <d v="2025-05-16T00:00:00"/>
  </r>
  <r>
    <x v="691"/>
    <n v="88045"/>
    <x v="86"/>
    <n v="74968"/>
    <n v="12764"/>
    <n v="4690"/>
    <n v="538"/>
    <n v="191897.92"/>
    <n v="526"/>
    <n v="0.98"/>
    <n v="356.69"/>
    <n v="16433"/>
    <n v="5558"/>
    <n v="971"/>
    <n v="5335.93"/>
    <n v="198541.96"/>
    <d v="2024-12-19T00:00:00"/>
    <d v="2025-05-17T00:00:00"/>
    <d v="2024-12-19T00:00:00"/>
    <d v="2025-05-17T00:00:00"/>
  </r>
  <r>
    <x v="2649"/>
    <n v="50759"/>
    <x v="93"/>
    <n v="67031"/>
    <n v="5237"/>
    <n v="1115"/>
    <n v="667"/>
    <n v="260534.34"/>
    <n v="216.1"/>
    <n v="0.32"/>
    <n v="390.61"/>
    <n v="5325"/>
    <n v="1459"/>
    <n v="954"/>
    <n v="1290.02"/>
    <n v="269850.02"/>
    <d v="2025-04-24T00:00:00"/>
    <d v="2025-05-03T00:00:00"/>
    <d v="2025-04-24T00:00:00"/>
    <d v="2025-05-03T00:00:00"/>
  </r>
  <r>
    <x v="2650"/>
    <n v="43063"/>
    <x v="548"/>
    <n v="42573"/>
    <n v="17748"/>
    <n v="64"/>
    <n v="63"/>
    <n v="25574.9"/>
    <n v="511"/>
    <n v="8.11"/>
    <n v="405.95"/>
    <n v="22039"/>
    <n v="828"/>
    <n v="510"/>
    <n v="3204.19"/>
    <n v="30469.22"/>
    <d v="2024-12-17T00:00:00"/>
    <d v="2025-05-18T00:00:00"/>
    <d v="2024-12-17T00:00:00"/>
    <d v="2025-05-18T00:00:00"/>
  </r>
  <r>
    <x v="2651"/>
    <n v="69437"/>
    <x v="745"/>
    <n v="62869"/>
    <n v="37103"/>
    <n v="4245"/>
    <n v="834"/>
    <n v="360032.43"/>
    <n v="338.56"/>
    <n v="0.41"/>
    <n v="431.69"/>
    <n v="43819"/>
    <n v="4779"/>
    <n v="844"/>
    <n v="5099.22"/>
    <n v="366345.99"/>
    <d v="2024-08-26T00:00:00"/>
    <d v="2025-05-29T00:00:00"/>
    <d v="2024-08-26T00:00:00"/>
    <d v="2025-05-29T00:00:00"/>
  </r>
  <r>
    <x v="2652"/>
    <n v="95141"/>
    <x v="495"/>
    <n v="30118"/>
    <n v="29138"/>
    <n v="3123"/>
    <n v="9"/>
    <n v="1122.54"/>
    <n v="621.58000000000004"/>
    <n v="69.06"/>
    <n v="124.73"/>
    <n v="31392"/>
    <n v="3801"/>
    <n v="10"/>
    <n v="4696.37"/>
    <n v="4304.63"/>
    <d v="2024-10-04T00:00:00"/>
    <d v="2025-05-26T00:00:00"/>
    <d v="2024-10-04T00:00:00"/>
    <d v="2025-05-26T00:00:00"/>
  </r>
  <r>
    <x v="2653"/>
    <n v="48708"/>
    <x v="238"/>
    <n v="60937"/>
    <n v="38899"/>
    <n v="3359"/>
    <n v="179"/>
    <n v="54220.54"/>
    <n v="913.8"/>
    <n v="5.1100000000000003"/>
    <n v="302.91000000000003"/>
    <n v="42642"/>
    <n v="4106"/>
    <n v="325"/>
    <n v="1095.9000000000001"/>
    <n v="55408.89"/>
    <d v="2024-11-16T00:00:00"/>
    <d v="2025-05-24T00:00:00"/>
    <d v="2024-11-16T00:00:00"/>
    <d v="2025-05-24T00:00:00"/>
  </r>
  <r>
    <x v="2654"/>
    <n v="94233"/>
    <x v="350"/>
    <n v="35628"/>
    <n v="38181"/>
    <n v="4899"/>
    <n v="838"/>
    <n v="203391.23"/>
    <n v="351.67"/>
    <n v="0.42"/>
    <n v="242.71"/>
    <n v="40144"/>
    <n v="5180"/>
    <n v="1026"/>
    <n v="4921.46"/>
    <n v="207263.28"/>
    <d v="2025-04-25T00:00:00"/>
    <d v="2025-05-15T00:00:00"/>
    <d v="2025-04-25T00:00:00"/>
    <d v="2025-05-15T00:00:00"/>
  </r>
  <r>
    <x v="2655"/>
    <n v="89499"/>
    <x v="763"/>
    <n v="76622"/>
    <n v="24177"/>
    <n v="3791"/>
    <n v="300"/>
    <n v="93234.7"/>
    <n v="415.31"/>
    <n v="1.38"/>
    <n v="310.77999999999997"/>
    <n v="25944"/>
    <n v="3835"/>
    <n v="792"/>
    <n v="4154.18"/>
    <n v="102408.42"/>
    <d v="2025-01-03T00:00:00"/>
    <d v="2025-05-21T00:00:00"/>
    <d v="2025-01-03T00:00:00"/>
    <d v="2025-05-21T00:00:00"/>
  </r>
  <r>
    <x v="2656"/>
    <n v="97131"/>
    <x v="675"/>
    <n v="89890"/>
    <n v="26052"/>
    <n v="1624"/>
    <n v="560"/>
    <n v="225361.94"/>
    <n v="288.33999999999997"/>
    <n v="0.51"/>
    <n v="402.43"/>
    <n v="33656"/>
    <n v="1870"/>
    <n v="987"/>
    <n v="2059.6"/>
    <n v="234498.05"/>
    <d v="2024-06-24T00:00:00"/>
    <d v="2025-05-28T00:00:00"/>
    <d v="2024-06-24T00:00:00"/>
    <d v="2025-05-28T00:00:00"/>
  </r>
  <r>
    <x v="2657"/>
    <n v="95101"/>
    <x v="170"/>
    <n v="58715"/>
    <n v="49716"/>
    <n v="4351"/>
    <n v="986"/>
    <n v="430349.75"/>
    <n v="271.08"/>
    <n v="0.27"/>
    <n v="436.46"/>
    <n v="52701"/>
    <n v="4825"/>
    <n v="1315"/>
    <n v="1194.1600000000001"/>
    <n v="439108.88"/>
    <d v="2025-02-16T00:00:00"/>
    <d v="2025-05-03T00:00:00"/>
    <d v="2025-02-16T00:00:00"/>
    <d v="2025-05-03T00:00:00"/>
  </r>
  <r>
    <x v="2658"/>
    <n v="84305"/>
    <x v="3"/>
    <n v="48506"/>
    <n v="13266"/>
    <n v="3991"/>
    <n v="386"/>
    <n v="54186.91"/>
    <n v="537.95000000000005"/>
    <n v="1.39"/>
    <n v="140.38"/>
    <n v="20973"/>
    <n v="4153"/>
    <n v="873"/>
    <n v="2916.89"/>
    <n v="56732.1"/>
    <d v="2024-07-23T00:00:00"/>
    <d v="2025-05-11T00:00:00"/>
    <d v="2024-07-23T00:00:00"/>
    <d v="2025-05-11T00:00:00"/>
  </r>
  <r>
    <x v="2659"/>
    <n v="57649"/>
    <x v="22"/>
    <n v="56928"/>
    <n v="21081"/>
    <n v="4880"/>
    <n v="387"/>
    <n v="21737.75"/>
    <n v="826.61"/>
    <n v="2.14"/>
    <n v="56.17"/>
    <n v="21652"/>
    <n v="5397"/>
    <n v="534"/>
    <n v="2118.06"/>
    <n v="26828.11"/>
    <d v="2024-08-23T00:00:00"/>
    <d v="2025-05-15T00:00:00"/>
    <d v="2024-08-23T00:00:00"/>
    <d v="2025-05-15T00:00:00"/>
  </r>
  <r>
    <x v="2660"/>
    <n v="41457"/>
    <x v="380"/>
    <n v="80222"/>
    <n v="28821"/>
    <n v="4260"/>
    <n v="229"/>
    <n v="38939.82"/>
    <n v="602.12"/>
    <n v="2.63"/>
    <n v="170.04"/>
    <n v="32139"/>
    <n v="4827"/>
    <n v="379"/>
    <n v="1905.83"/>
    <n v="47373.25"/>
    <d v="2025-01-24T00:00:00"/>
    <d v="2025-05-30T00:00:00"/>
    <d v="2025-01-24T00:00:00"/>
    <d v="2025-05-30T00:00:00"/>
  </r>
  <r>
    <x v="2661"/>
    <n v="97379"/>
    <x v="253"/>
    <n v="98148"/>
    <n v="21446"/>
    <n v="3838"/>
    <n v="485"/>
    <n v="21358.84"/>
    <n v="529.6"/>
    <n v="1.0900000000000001"/>
    <n v="44.04"/>
    <n v="24356"/>
    <n v="3975"/>
    <n v="750"/>
    <n v="4092.38"/>
    <n v="27924.02"/>
    <d v="2024-08-19T00:00:00"/>
    <d v="2025-05-03T00:00:00"/>
    <d v="2024-08-19T00:00:00"/>
    <d v="2025-05-03T00:00:00"/>
  </r>
  <r>
    <x v="2662"/>
    <n v="75082"/>
    <x v="651"/>
    <n v="88095"/>
    <n v="9926"/>
    <n v="2932"/>
    <n v="662"/>
    <n v="43229.68"/>
    <n v="916.83"/>
    <n v="1.38"/>
    <n v="65.3"/>
    <n v="10845"/>
    <n v="3840"/>
    <n v="785"/>
    <n v="5120.53"/>
    <n v="50049.87"/>
    <d v="2025-01-10T00:00:00"/>
    <d v="2025-05-20T00:00:00"/>
    <d v="2025-01-10T00:00:00"/>
    <d v="2025-05-20T00:00:00"/>
  </r>
  <r>
    <x v="2663"/>
    <n v="71105"/>
    <x v="747"/>
    <n v="81720"/>
    <n v="8445"/>
    <n v="3718"/>
    <n v="882"/>
    <n v="306479.5"/>
    <n v="451.72"/>
    <n v="0.51"/>
    <n v="347.48"/>
    <n v="17990"/>
    <n v="4283"/>
    <n v="1308"/>
    <n v="1569.88"/>
    <n v="312280.05"/>
    <d v="2024-12-11T00:00:00"/>
    <d v="2025-05-05T00:00:00"/>
    <d v="2024-12-11T00:00:00"/>
    <d v="2025-05-05T00:00:00"/>
  </r>
  <r>
    <x v="2664"/>
    <n v="31580"/>
    <x v="468"/>
    <n v="50966"/>
    <n v="16537"/>
    <n v="2796"/>
    <n v="647"/>
    <n v="8975.9699999999993"/>
    <n v="624.71"/>
    <n v="0.97"/>
    <n v="13.87"/>
    <n v="19979"/>
    <n v="3526"/>
    <n v="1011"/>
    <n v="2660.96"/>
    <n v="11375.62"/>
    <d v="2025-03-15T00:00:00"/>
    <d v="2025-05-20T00:00:00"/>
    <d v="2025-03-15T00:00:00"/>
    <d v="2025-05-20T00:00:00"/>
  </r>
  <r>
    <x v="2665"/>
    <n v="30401"/>
    <x v="294"/>
    <n v="36553"/>
    <n v="6259"/>
    <n v="2912"/>
    <n v="105"/>
    <n v="49106.55"/>
    <n v="275.58999999999997"/>
    <n v="2.62"/>
    <n v="467.68"/>
    <n v="11900"/>
    <n v="3536"/>
    <n v="546"/>
    <n v="702.6"/>
    <n v="50882.47"/>
    <d v="2025-04-16T00:00:00"/>
    <d v="2025-05-04T00:00:00"/>
    <d v="2025-04-16T00:00:00"/>
    <d v="2025-05-04T00:00:00"/>
  </r>
  <r>
    <x v="2666"/>
    <n v="99989"/>
    <x v="351"/>
    <n v="34797"/>
    <n v="46309"/>
    <n v="1838"/>
    <n v="168"/>
    <n v="16984.689999999999"/>
    <n v="510.79"/>
    <n v="3.04"/>
    <n v="101.1"/>
    <n v="55585"/>
    <n v="2680"/>
    <n v="284"/>
    <n v="3065.46"/>
    <n v="20413.330000000002"/>
    <d v="2025-02-11T00:00:00"/>
    <d v="2025-05-24T00:00:00"/>
    <d v="2025-02-11T00:00:00"/>
    <d v="2025-05-24T00:00:00"/>
  </r>
  <r>
    <x v="2667"/>
    <n v="92436"/>
    <x v="148"/>
    <n v="68355"/>
    <n v="22296"/>
    <n v="2055"/>
    <n v="424"/>
    <n v="42120.72"/>
    <n v="414.3"/>
    <n v="0.98"/>
    <n v="99.34"/>
    <n v="25896"/>
    <n v="2144"/>
    <n v="923"/>
    <n v="2057.9899999999998"/>
    <n v="45408.26"/>
    <d v="2025-03-21T00:00:00"/>
    <d v="2025-05-15T00:00:00"/>
    <d v="2025-03-21T00:00:00"/>
    <d v="2025-05-15T00:00:00"/>
  </r>
  <r>
    <x v="2668"/>
    <n v="72832"/>
    <x v="363"/>
    <n v="70966"/>
    <n v="31541"/>
    <n v="3508"/>
    <n v="295"/>
    <n v="146832.97"/>
    <n v="976.77"/>
    <n v="3.31"/>
    <n v="497.74"/>
    <n v="33678"/>
    <n v="3995"/>
    <n v="369"/>
    <n v="5792"/>
    <n v="149981.59"/>
    <d v="2024-11-28T00:00:00"/>
    <d v="2025-05-13T00:00:00"/>
    <d v="2024-11-28T00:00:00"/>
    <d v="2025-05-13T00:00:00"/>
  </r>
  <r>
    <x v="2669"/>
    <n v="59666"/>
    <x v="625"/>
    <n v="43310"/>
    <n v="35663"/>
    <n v="3377"/>
    <n v="512"/>
    <n v="206517.76000000001"/>
    <n v="504.43"/>
    <n v="0.99"/>
    <n v="403.36"/>
    <n v="39337"/>
    <n v="3679"/>
    <n v="713"/>
    <n v="4855.03"/>
    <n v="208339.61"/>
    <d v="2025-01-19T00:00:00"/>
    <d v="2025-05-07T00:00:00"/>
    <d v="2025-01-19T00:00:00"/>
    <d v="2025-05-07T00:00:00"/>
  </r>
  <r>
    <x v="2670"/>
    <n v="71955"/>
    <x v="503"/>
    <n v="67308"/>
    <n v="8590"/>
    <n v="2179"/>
    <n v="496"/>
    <n v="77156.28"/>
    <n v="24.44"/>
    <n v="0.05"/>
    <n v="155.56"/>
    <n v="16607"/>
    <n v="2849"/>
    <n v="544"/>
    <n v="1207.06"/>
    <n v="83886.3"/>
    <d v="2024-08-24T00:00:00"/>
    <d v="2025-05-30T00:00:00"/>
    <d v="2024-08-24T00:00:00"/>
    <d v="2025-05-30T00:00:00"/>
  </r>
  <r>
    <x v="2671"/>
    <n v="52219"/>
    <x v="470"/>
    <n v="60860"/>
    <n v="21563"/>
    <n v="1296"/>
    <n v="142"/>
    <n v="65891.47"/>
    <n v="683.9"/>
    <n v="4.82"/>
    <n v="464.02"/>
    <n v="27191"/>
    <n v="1717"/>
    <n v="200"/>
    <n v="2730.06"/>
    <n v="73719.649999999994"/>
    <d v="2025-02-17T00:00:00"/>
    <d v="2025-05-25T00:00:00"/>
    <d v="2025-02-17T00:00:00"/>
    <d v="2025-05-25T00:00:00"/>
  </r>
  <r>
    <x v="2672"/>
    <n v="88925"/>
    <x v="296"/>
    <n v="85553"/>
    <n v="36108"/>
    <n v="3506"/>
    <n v="530"/>
    <n v="201152.23"/>
    <n v="813.54"/>
    <n v="1.53"/>
    <n v="379.53"/>
    <n v="42254"/>
    <n v="3923"/>
    <n v="891"/>
    <n v="2298.83"/>
    <n v="206597.37"/>
    <d v="2024-10-02T00:00:00"/>
    <d v="2025-05-25T00:00:00"/>
    <d v="2024-10-02T00:00:00"/>
    <d v="2025-05-25T00:00:00"/>
  </r>
  <r>
    <x v="2673"/>
    <n v="82507"/>
    <x v="871"/>
    <n v="53251"/>
    <n v="29735"/>
    <n v="2378"/>
    <n v="463"/>
    <n v="183755.34"/>
    <n v="20.82"/>
    <n v="0.04"/>
    <n v="396.88"/>
    <n v="32115"/>
    <n v="2846"/>
    <n v="477"/>
    <n v="598.20000000000005"/>
    <n v="186533.45"/>
    <d v="2025-02-15T00:00:00"/>
    <d v="2025-05-06T00:00:00"/>
    <d v="2025-02-15T00:00:00"/>
    <d v="2025-05-06T00:00:00"/>
  </r>
  <r>
    <x v="2674"/>
    <n v="87192"/>
    <x v="294"/>
    <n v="72207"/>
    <n v="47316"/>
    <n v="1670"/>
    <n v="659"/>
    <n v="290830.09000000003"/>
    <n v="646.28"/>
    <n v="0.98"/>
    <n v="441.32"/>
    <n v="55181"/>
    <n v="2388"/>
    <n v="913"/>
    <n v="5093.18"/>
    <n v="292867.09000000003"/>
    <d v="2024-06-10T00:00:00"/>
    <d v="2025-05-20T00:00:00"/>
    <d v="2024-06-10T00:00:00"/>
    <d v="2025-05-20T00:00:00"/>
  </r>
  <r>
    <x v="2675"/>
    <n v="70578"/>
    <x v="864"/>
    <n v="58235"/>
    <n v="5708"/>
    <n v="2243"/>
    <n v="837"/>
    <n v="385326.47"/>
    <n v="335.95"/>
    <n v="0.4"/>
    <n v="460.37"/>
    <n v="13516"/>
    <n v="2256"/>
    <n v="955"/>
    <n v="3282.77"/>
    <n v="391670.4"/>
    <d v="2025-01-18T00:00:00"/>
    <d v="2025-05-30T00:00:00"/>
    <d v="2025-01-18T00:00:00"/>
    <d v="2025-05-30T00:00:00"/>
  </r>
  <r>
    <x v="2676"/>
    <n v="35789"/>
    <x v="722"/>
    <n v="59107"/>
    <n v="26787"/>
    <n v="392"/>
    <n v="197"/>
    <n v="11041.29"/>
    <n v="788.15"/>
    <n v="4"/>
    <n v="56.05"/>
    <n v="31989"/>
    <n v="465"/>
    <n v="507"/>
    <n v="2475.92"/>
    <n v="11597.09"/>
    <d v="2025-04-12T00:00:00"/>
    <d v="2025-05-04T00:00:00"/>
    <d v="2025-04-12T00:00:00"/>
    <d v="2025-05-04T00:00:00"/>
  </r>
  <r>
    <x v="2677"/>
    <n v="72546"/>
    <x v="246"/>
    <n v="74016"/>
    <n v="41061"/>
    <n v="2323"/>
    <n v="549"/>
    <n v="254800.17"/>
    <n v="225.66"/>
    <n v="0.41"/>
    <n v="464.12"/>
    <n v="49042"/>
    <n v="2371"/>
    <n v="802"/>
    <n v="4428.88"/>
    <n v="257451.99"/>
    <d v="2025-02-09T00:00:00"/>
    <d v="2025-05-07T00:00:00"/>
    <d v="2025-02-09T00:00:00"/>
    <d v="2025-05-07T00:00:00"/>
  </r>
  <r>
    <x v="2678"/>
    <n v="34020"/>
    <x v="377"/>
    <n v="37420"/>
    <n v="24023"/>
    <n v="879"/>
    <n v="298"/>
    <n v="42164.18"/>
    <n v="222.64"/>
    <n v="0.75"/>
    <n v="141.49"/>
    <n v="24996"/>
    <n v="1772"/>
    <n v="499"/>
    <n v="2503.15"/>
    <n v="43912.53"/>
    <d v="2024-10-25T00:00:00"/>
    <d v="2025-05-23T00:00:00"/>
    <d v="2024-10-25T00:00:00"/>
    <d v="2025-05-23T00:00:00"/>
  </r>
  <r>
    <x v="2679"/>
    <n v="37572"/>
    <x v="106"/>
    <n v="35147"/>
    <n v="3943"/>
    <n v="323"/>
    <n v="52"/>
    <n v="9426.58"/>
    <n v="759.33"/>
    <n v="14.6"/>
    <n v="181.28"/>
    <n v="10683"/>
    <n v="1291"/>
    <n v="400"/>
    <n v="5616.64"/>
    <n v="10451.870000000001"/>
    <d v="2025-04-16T00:00:00"/>
    <d v="2025-05-06T00:00:00"/>
    <d v="2025-04-16T00:00:00"/>
    <d v="2025-05-06T00:00:00"/>
  </r>
  <r>
    <x v="2680"/>
    <n v="85700"/>
    <x v="715"/>
    <n v="35678"/>
    <n v="36605"/>
    <n v="3360"/>
    <n v="987"/>
    <n v="55538.25"/>
    <n v="643.44000000000005"/>
    <n v="0.65"/>
    <n v="56.27"/>
    <n v="40450"/>
    <n v="3996"/>
    <n v="1412"/>
    <n v="2543.56"/>
    <n v="59111.83"/>
    <d v="2024-06-24T00:00:00"/>
    <d v="2025-05-02T00:00:00"/>
    <d v="2024-06-24T00:00:00"/>
    <d v="2025-05-02T00:00:00"/>
  </r>
  <r>
    <x v="2681"/>
    <n v="51256"/>
    <x v="665"/>
    <n v="85814"/>
    <n v="33461"/>
    <n v="601"/>
    <n v="441"/>
    <n v="24193.95"/>
    <n v="497.18"/>
    <n v="1.1299999999999999"/>
    <n v="54.86"/>
    <n v="42970"/>
    <n v="1314"/>
    <n v="454"/>
    <n v="2750.54"/>
    <n v="26560.63"/>
    <d v="2024-09-08T00:00:00"/>
    <d v="2025-05-17T00:00:00"/>
    <d v="2024-09-08T00:00:00"/>
    <d v="2025-05-17T00:00:00"/>
  </r>
  <r>
    <x v="2682"/>
    <n v="82890"/>
    <x v="448"/>
    <n v="41360"/>
    <n v="32735"/>
    <n v="2246"/>
    <n v="81"/>
    <n v="26155.599999999999"/>
    <n v="543.29999999999995"/>
    <n v="6.71"/>
    <n v="322.91000000000003"/>
    <n v="35749"/>
    <n v="2660"/>
    <n v="185"/>
    <n v="3748.32"/>
    <n v="32895.58"/>
    <d v="2025-02-25T00:00:00"/>
    <d v="2025-05-23T00:00:00"/>
    <d v="2025-02-25T00:00:00"/>
    <d v="2025-05-23T00:00:00"/>
  </r>
  <r>
    <x v="2683"/>
    <n v="38080"/>
    <x v="476"/>
    <n v="37407"/>
    <n v="40513"/>
    <n v="4675"/>
    <n v="460"/>
    <n v="205364.69"/>
    <n v="834.32"/>
    <n v="1.81"/>
    <n v="446.44"/>
    <n v="46683"/>
    <n v="4881"/>
    <n v="681"/>
    <n v="4312.18"/>
    <n v="213226.62"/>
    <d v="2024-10-31T00:00:00"/>
    <d v="2025-05-08T00:00:00"/>
    <d v="2024-10-31T00:00:00"/>
    <d v="2025-05-08T00:00:00"/>
  </r>
  <r>
    <x v="2684"/>
    <n v="35980"/>
    <x v="850"/>
    <n v="80748"/>
    <n v="621"/>
    <n v="115"/>
    <n v="22"/>
    <n v="7515.64"/>
    <n v="433.9"/>
    <n v="19.72"/>
    <n v="341.62"/>
    <n v="3859"/>
    <n v="335"/>
    <n v="97"/>
    <n v="4094.75"/>
    <n v="16161.91"/>
    <d v="2025-02-09T00:00:00"/>
    <d v="2025-05-28T00:00:00"/>
    <d v="2025-02-09T00:00:00"/>
    <d v="2025-05-28T00:00:00"/>
  </r>
  <r>
    <x v="2685"/>
    <n v="20765"/>
    <x v="771"/>
    <n v="83734"/>
    <n v="35983"/>
    <n v="1507"/>
    <n v="874"/>
    <n v="275891.44"/>
    <n v="988.09"/>
    <n v="1.1299999999999999"/>
    <n v="315.67"/>
    <n v="41049"/>
    <n v="1996"/>
    <n v="1249"/>
    <n v="3938.56"/>
    <n v="284768.07"/>
    <d v="2024-06-13T00:00:00"/>
    <d v="2025-05-16T00:00:00"/>
    <d v="2024-06-13T00:00:00"/>
    <d v="2025-05-16T00:00:00"/>
  </r>
  <r>
    <x v="2686"/>
    <n v="29295"/>
    <x v="789"/>
    <n v="86929"/>
    <n v="30367"/>
    <n v="3170"/>
    <n v="873"/>
    <n v="305939.93"/>
    <n v="511.31"/>
    <n v="0.59"/>
    <n v="350.45"/>
    <n v="34516"/>
    <n v="3365"/>
    <n v="1089"/>
    <n v="1080.6199999999999"/>
    <n v="313959.36"/>
    <d v="2024-06-30T00:00:00"/>
    <d v="2025-05-24T00:00:00"/>
    <d v="2024-06-30T00:00:00"/>
    <d v="2025-05-24T00:00:00"/>
  </r>
  <r>
    <x v="2687"/>
    <n v="38082"/>
    <x v="514"/>
    <n v="40863"/>
    <n v="7484"/>
    <n v="4311"/>
    <n v="917"/>
    <n v="450502.89"/>
    <n v="810.41"/>
    <n v="0.88"/>
    <n v="491.28"/>
    <n v="8952"/>
    <n v="4987"/>
    <n v="1345"/>
    <n v="2451.6999999999998"/>
    <n v="459943.6"/>
    <d v="2024-12-13T00:00:00"/>
    <d v="2025-05-11T00:00:00"/>
    <d v="2024-12-13T00:00:00"/>
    <d v="2025-05-11T00:00:00"/>
  </r>
  <r>
    <x v="2688"/>
    <n v="42323"/>
    <x v="602"/>
    <n v="48167"/>
    <n v="10567"/>
    <n v="4653"/>
    <n v="154"/>
    <n v="19720.740000000002"/>
    <n v="775.21"/>
    <n v="5.03"/>
    <n v="128.06"/>
    <n v="14537"/>
    <n v="4671"/>
    <n v="578"/>
    <n v="1574.38"/>
    <n v="29258.53"/>
    <d v="2024-11-03T00:00:00"/>
    <d v="2025-05-25T00:00:00"/>
    <d v="2024-11-03T00:00:00"/>
    <d v="2025-05-25T00:00:00"/>
  </r>
  <r>
    <x v="2689"/>
    <n v="95411"/>
    <x v="896"/>
    <n v="74133"/>
    <n v="36415"/>
    <n v="4071"/>
    <n v="979"/>
    <n v="384766.2"/>
    <n v="590.08000000000004"/>
    <n v="0.6"/>
    <n v="393.02"/>
    <n v="37589"/>
    <n v="4972"/>
    <n v="1252"/>
    <n v="908.86"/>
    <n v="389365.11"/>
    <d v="2025-03-16T00:00:00"/>
    <d v="2025-05-21T00:00:00"/>
    <d v="2025-03-16T00:00:00"/>
    <d v="2025-05-21T00:00:00"/>
  </r>
  <r>
    <x v="2690"/>
    <n v="57896"/>
    <x v="710"/>
    <n v="90919"/>
    <n v="41427"/>
    <n v="2484"/>
    <n v="226"/>
    <n v="65881.25"/>
    <n v="933.4"/>
    <n v="4.13"/>
    <n v="291.51"/>
    <n v="46228"/>
    <n v="3275"/>
    <n v="463"/>
    <n v="2719.54"/>
    <n v="70388.61"/>
    <d v="2025-03-12T00:00:00"/>
    <d v="2025-05-13T00:00:00"/>
    <d v="2025-03-12T00:00:00"/>
    <d v="2025-05-13T00:00:00"/>
  </r>
  <r>
    <x v="2691"/>
    <n v="80723"/>
    <x v="621"/>
    <n v="40037"/>
    <n v="34605"/>
    <n v="127"/>
    <n v="76"/>
    <n v="13397.68"/>
    <n v="213.69"/>
    <n v="2.81"/>
    <n v="176.29"/>
    <n v="43339"/>
    <n v="453"/>
    <n v="571"/>
    <n v="246.92"/>
    <n v="22216.7"/>
    <d v="2024-11-06T00:00:00"/>
    <d v="2025-05-09T00:00:00"/>
    <d v="2024-11-06T00:00:00"/>
    <d v="2025-05-09T00:00:00"/>
  </r>
  <r>
    <x v="2692"/>
    <n v="61347"/>
    <x v="736"/>
    <n v="82832"/>
    <n v="26678"/>
    <n v="3292"/>
    <n v="648"/>
    <n v="27423.46"/>
    <n v="383.4"/>
    <n v="0.59"/>
    <n v="42.32"/>
    <n v="27983"/>
    <n v="3863"/>
    <n v="775"/>
    <n v="1862.36"/>
    <n v="30518.43"/>
    <d v="2024-10-04T00:00:00"/>
    <d v="2025-05-15T00:00:00"/>
    <d v="2024-10-04T00:00:00"/>
    <d v="2025-05-15T00:00:00"/>
  </r>
  <r>
    <x v="2693"/>
    <n v="72807"/>
    <x v="48"/>
    <n v="81774"/>
    <n v="9579"/>
    <n v="4352"/>
    <n v="441"/>
    <n v="28515.94"/>
    <n v="835.62"/>
    <n v="1.89"/>
    <n v="64.66"/>
    <n v="13608"/>
    <n v="4353"/>
    <n v="601"/>
    <n v="2205.86"/>
    <n v="33130.71"/>
    <d v="2024-10-01T00:00:00"/>
    <d v="2025-05-26T00:00:00"/>
    <d v="2024-10-01T00:00:00"/>
    <d v="2025-05-26T00:00:00"/>
  </r>
  <r>
    <x v="2694"/>
    <n v="40604"/>
    <x v="794"/>
    <n v="56484"/>
    <n v="42830"/>
    <n v="1987"/>
    <n v="323"/>
    <n v="60765.75"/>
    <n v="827.71"/>
    <n v="2.56"/>
    <n v="188.13"/>
    <n v="47787"/>
    <n v="2226"/>
    <n v="535"/>
    <n v="4837.41"/>
    <n v="62814.98"/>
    <d v="2025-01-27T00:00:00"/>
    <d v="2025-05-05T00:00:00"/>
    <d v="2025-01-27T00:00:00"/>
    <d v="2025-05-05T00:00:00"/>
  </r>
  <r>
    <x v="2695"/>
    <n v="94232"/>
    <x v="46"/>
    <n v="45383"/>
    <n v="9392"/>
    <n v="3214"/>
    <n v="49"/>
    <n v="21844.85"/>
    <n v="431.8"/>
    <n v="8.81"/>
    <n v="445.81"/>
    <n v="9402"/>
    <n v="4021"/>
    <n v="150"/>
    <n v="957.16"/>
    <n v="26500.59"/>
    <d v="2024-07-03T00:00:00"/>
    <d v="2025-05-13T00:00:00"/>
    <d v="2024-07-03T00:00:00"/>
    <d v="2025-05-13T00:00:00"/>
  </r>
  <r>
    <x v="2696"/>
    <n v="92870"/>
    <x v="602"/>
    <n v="74752"/>
    <n v="38432"/>
    <n v="851"/>
    <n v="716"/>
    <n v="232236.62"/>
    <n v="673.49"/>
    <n v="0.94"/>
    <n v="324.35000000000002"/>
    <n v="44975"/>
    <n v="1301"/>
    <n v="815"/>
    <n v="2231.0500000000002"/>
    <n v="235768.84"/>
    <d v="2024-12-08T00:00:00"/>
    <d v="2025-05-08T00:00:00"/>
    <d v="2024-12-08T00:00:00"/>
    <d v="2025-05-08T00:00:00"/>
  </r>
  <r>
    <x v="2697"/>
    <n v="52297"/>
    <x v="428"/>
    <n v="60591"/>
    <n v="23468"/>
    <n v="4461"/>
    <n v="918"/>
    <n v="204586.41"/>
    <n v="319.07"/>
    <n v="0.35"/>
    <n v="222.86"/>
    <n v="23735"/>
    <n v="5352"/>
    <n v="1397"/>
    <n v="4684.74"/>
    <n v="205537.99"/>
    <d v="2024-06-03T00:00:00"/>
    <d v="2025-05-20T00:00:00"/>
    <d v="2024-06-03T00:00:00"/>
    <d v="2025-05-20T00:00:00"/>
  </r>
  <r>
    <x v="2698"/>
    <n v="28661"/>
    <x v="701"/>
    <n v="58512"/>
    <n v="18903"/>
    <n v="2033"/>
    <n v="565"/>
    <n v="98810.94"/>
    <n v="440.91"/>
    <n v="0.78"/>
    <n v="174.89"/>
    <n v="23220"/>
    <n v="2737"/>
    <n v="960"/>
    <n v="481.7"/>
    <n v="101252.84"/>
    <d v="2024-08-04T00:00:00"/>
    <d v="2025-05-07T00:00:00"/>
    <d v="2024-08-04T00:00:00"/>
    <d v="2025-05-07T00:00:00"/>
  </r>
  <r>
    <x v="2699"/>
    <n v="66690"/>
    <x v="560"/>
    <n v="49887"/>
    <n v="29036"/>
    <n v="2085"/>
    <n v="288"/>
    <n v="27706.240000000002"/>
    <n v="462.88"/>
    <n v="1.61"/>
    <n v="96.2"/>
    <n v="37611"/>
    <n v="2410"/>
    <n v="372"/>
    <n v="3388.08"/>
    <n v="29221.200000000001"/>
    <d v="2024-10-16T00:00:00"/>
    <d v="2025-05-09T00:00:00"/>
    <d v="2024-10-16T00:00:00"/>
    <d v="2025-05-09T00:00:00"/>
  </r>
  <r>
    <x v="2700"/>
    <n v="94531"/>
    <x v="392"/>
    <n v="77331"/>
    <n v="29411"/>
    <n v="1106"/>
    <n v="670"/>
    <n v="141196.98000000001"/>
    <n v="769.96"/>
    <n v="1.1499999999999999"/>
    <n v="210.74"/>
    <n v="34182"/>
    <n v="1754"/>
    <n v="840"/>
    <n v="3619.02"/>
    <n v="145779.37"/>
    <d v="2024-09-06T00:00:00"/>
    <d v="2025-05-27T00:00:00"/>
    <d v="2024-09-06T00:00:00"/>
    <d v="2025-05-27T00:00:00"/>
  </r>
  <r>
    <x v="2701"/>
    <n v="23459"/>
    <x v="852"/>
    <n v="48803"/>
    <n v="4724"/>
    <n v="1206"/>
    <n v="471"/>
    <n v="164201.48000000001"/>
    <n v="856.55"/>
    <n v="1.82"/>
    <n v="348.62"/>
    <n v="14441"/>
    <n v="1257"/>
    <n v="564"/>
    <n v="1632.2"/>
    <n v="165318.23000000001"/>
    <d v="2024-08-28T00:00:00"/>
    <d v="2025-05-15T00:00:00"/>
    <d v="2024-08-28T00:00:00"/>
    <d v="2025-05-15T00:00:00"/>
  </r>
  <r>
    <x v="2702"/>
    <n v="38251"/>
    <x v="451"/>
    <n v="43850"/>
    <n v="20200"/>
    <n v="1608"/>
    <n v="853"/>
    <n v="362585.11"/>
    <n v="947.38"/>
    <n v="1.1100000000000001"/>
    <n v="425.07"/>
    <n v="20838"/>
    <n v="1678"/>
    <n v="1239"/>
    <n v="2896.09"/>
    <n v="372096.33"/>
    <d v="2025-04-02T00:00:00"/>
    <d v="2025-05-01T00:00:00"/>
    <d v="2025-04-02T00:00:00"/>
    <d v="2025-05-01T00:00:00"/>
  </r>
  <r>
    <x v="2703"/>
    <n v="67471"/>
    <x v="89"/>
    <n v="77904"/>
    <n v="44738"/>
    <n v="2376"/>
    <n v="823"/>
    <n v="125785.27"/>
    <n v="503.75"/>
    <n v="0.61"/>
    <n v="152.84"/>
    <n v="50319"/>
    <n v="2502"/>
    <n v="905"/>
    <n v="4813.62"/>
    <n v="135741.63"/>
    <d v="2025-04-21T00:00:00"/>
    <d v="2025-05-14T00:00:00"/>
    <d v="2025-04-21T00:00:00"/>
    <d v="2025-05-14T00:00:00"/>
  </r>
  <r>
    <x v="2704"/>
    <n v="89037"/>
    <x v="44"/>
    <n v="30889"/>
    <n v="9265"/>
    <n v="522"/>
    <n v="78"/>
    <n v="20925.55"/>
    <n v="94.08"/>
    <n v="1.21"/>
    <n v="268.27999999999997"/>
    <n v="11495"/>
    <n v="587"/>
    <n v="400"/>
    <n v="2159.12"/>
    <n v="29032.91"/>
    <d v="2024-06-07T00:00:00"/>
    <d v="2025-05-07T00:00:00"/>
    <d v="2024-06-07T00:00:00"/>
    <d v="2025-05-07T00:00:00"/>
  </r>
  <r>
    <x v="2705"/>
    <n v="57752"/>
    <x v="909"/>
    <n v="94446"/>
    <n v="32223"/>
    <n v="1469"/>
    <n v="693"/>
    <n v="175966.86"/>
    <n v="698.35"/>
    <n v="1.01"/>
    <n v="253.92"/>
    <n v="35800"/>
    <n v="1872"/>
    <n v="1035"/>
    <n v="2062.94"/>
    <n v="185434.23999999999"/>
    <d v="2024-06-04T00:00:00"/>
    <d v="2025-05-17T00:00:00"/>
    <d v="2024-06-04T00:00:00"/>
    <d v="2025-05-17T00:00:00"/>
  </r>
  <r>
    <x v="2706"/>
    <n v="44897"/>
    <x v="517"/>
    <n v="45437"/>
    <n v="11818"/>
    <n v="2841"/>
    <n v="855"/>
    <n v="30470.080000000002"/>
    <n v="363.38"/>
    <n v="0.43"/>
    <n v="35.64"/>
    <n v="15575"/>
    <n v="3521"/>
    <n v="1243"/>
    <n v="2757.2"/>
    <n v="39075.54"/>
    <d v="2025-03-12T00:00:00"/>
    <d v="2025-05-02T00:00:00"/>
    <d v="2025-03-12T00:00:00"/>
    <d v="2025-05-02T00:00:00"/>
  </r>
  <r>
    <x v="2707"/>
    <n v="58121"/>
    <x v="640"/>
    <n v="96439"/>
    <n v="42637"/>
    <n v="339"/>
    <n v="124"/>
    <n v="4545.51"/>
    <n v="832.77"/>
    <n v="6.72"/>
    <n v="36.659999999999997"/>
    <n v="43049"/>
    <n v="352"/>
    <n v="619"/>
    <n v="4443.53"/>
    <n v="6557.47"/>
    <d v="2024-06-30T00:00:00"/>
    <d v="2025-05-10T00:00:00"/>
    <d v="2024-06-30T00:00:00"/>
    <d v="2025-05-10T00:00:00"/>
  </r>
  <r>
    <x v="2708"/>
    <n v="41955"/>
    <x v="872"/>
    <n v="56140"/>
    <n v="46070"/>
    <n v="490"/>
    <n v="413"/>
    <n v="87736.03"/>
    <n v="837.05"/>
    <n v="2.0299999999999998"/>
    <n v="212.44"/>
    <n v="48952"/>
    <n v="1161"/>
    <n v="884"/>
    <n v="2775.12"/>
    <n v="95101.52"/>
    <d v="2024-12-01T00:00:00"/>
    <d v="2025-05-07T00:00:00"/>
    <d v="2024-12-01T00:00:00"/>
    <d v="2025-05-07T00:00:00"/>
  </r>
  <r>
    <x v="2709"/>
    <n v="40509"/>
    <x v="642"/>
    <n v="96300"/>
    <n v="21019"/>
    <n v="2376"/>
    <n v="815"/>
    <n v="92887.27"/>
    <n v="19.5"/>
    <n v="0.02"/>
    <n v="113.97"/>
    <n v="26057"/>
    <n v="2418"/>
    <n v="958"/>
    <n v="3205.16"/>
    <n v="95286.92"/>
    <d v="2024-11-18T00:00:00"/>
    <d v="2025-05-20T00:00:00"/>
    <d v="2024-11-18T00:00:00"/>
    <d v="2025-05-20T00:00:00"/>
  </r>
  <r>
    <x v="2710"/>
    <n v="70216"/>
    <x v="558"/>
    <n v="48840"/>
    <n v="38949"/>
    <n v="1356"/>
    <n v="179"/>
    <n v="11571.4"/>
    <n v="632.07000000000005"/>
    <n v="3.53"/>
    <n v="64.64"/>
    <n v="39487"/>
    <n v="1731"/>
    <n v="564"/>
    <n v="2176.02"/>
    <n v="19972.52"/>
    <d v="2024-12-09T00:00:00"/>
    <d v="2025-05-04T00:00:00"/>
    <d v="2024-12-09T00:00:00"/>
    <d v="2025-05-04T00:00:00"/>
  </r>
  <r>
    <x v="2711"/>
    <n v="70543"/>
    <x v="16"/>
    <n v="65027"/>
    <n v="7115"/>
    <n v="509"/>
    <n v="298"/>
    <n v="105136.43"/>
    <n v="86.94"/>
    <n v="0.28999999999999998"/>
    <n v="352.81"/>
    <n v="10828"/>
    <n v="1141"/>
    <n v="484"/>
    <n v="1099.74"/>
    <n v="111545.47"/>
    <d v="2024-11-11T00:00:00"/>
    <d v="2025-05-20T00:00:00"/>
    <d v="2024-11-11T00:00:00"/>
    <d v="2025-05-20T00:00:00"/>
  </r>
  <r>
    <x v="2712"/>
    <n v="35816"/>
    <x v="514"/>
    <n v="62441"/>
    <n v="29346"/>
    <n v="3058"/>
    <n v="823"/>
    <n v="179262.82"/>
    <n v="570.04999999999995"/>
    <n v="0.69"/>
    <n v="217.82"/>
    <n v="31163"/>
    <n v="3527"/>
    <n v="1046"/>
    <n v="5480.49"/>
    <n v="187209.91"/>
    <d v="2024-12-26T00:00:00"/>
    <d v="2025-05-03T00:00:00"/>
    <d v="2024-12-26T00:00:00"/>
    <d v="2025-05-03T00:00:00"/>
  </r>
  <r>
    <x v="2713"/>
    <n v="21147"/>
    <x v="818"/>
    <n v="79389"/>
    <n v="8109"/>
    <n v="4605"/>
    <n v="521"/>
    <n v="208662.23"/>
    <n v="423.13"/>
    <n v="0.81"/>
    <n v="400.5"/>
    <n v="17287"/>
    <n v="5204"/>
    <n v="570"/>
    <n v="4922.0200000000004"/>
    <n v="217539.95"/>
    <d v="2024-08-07T00:00:00"/>
    <d v="2025-05-20T00:00:00"/>
    <d v="2024-08-07T00:00:00"/>
    <d v="2025-05-20T00:00:00"/>
  </r>
  <r>
    <x v="2714"/>
    <n v="21095"/>
    <x v="38"/>
    <n v="95262"/>
    <n v="21169"/>
    <n v="1005"/>
    <n v="561"/>
    <n v="252762.88"/>
    <n v="705.56"/>
    <n v="1.26"/>
    <n v="450.56"/>
    <n v="23952"/>
    <n v="1160"/>
    <n v="920"/>
    <n v="3302.85"/>
    <n v="258995.48"/>
    <d v="2024-06-30T00:00:00"/>
    <d v="2025-05-24T00:00:00"/>
    <d v="2024-06-30T00:00:00"/>
    <d v="2025-05-24T00:00:00"/>
  </r>
  <r>
    <x v="2715"/>
    <n v="93088"/>
    <x v="599"/>
    <n v="87398"/>
    <n v="16968"/>
    <n v="2898"/>
    <n v="591"/>
    <n v="245183.39"/>
    <n v="636.28"/>
    <n v="1.08"/>
    <n v="414.86"/>
    <n v="17976"/>
    <n v="3214"/>
    <n v="754"/>
    <n v="4832.21"/>
    <n v="248973.94"/>
    <d v="2024-12-09T00:00:00"/>
    <d v="2025-05-12T00:00:00"/>
    <d v="2024-12-09T00:00:00"/>
    <d v="2025-05-12T00:00:00"/>
  </r>
  <r>
    <x v="2716"/>
    <n v="90231"/>
    <x v="849"/>
    <n v="31006"/>
    <n v="7614"/>
    <n v="3062"/>
    <n v="99"/>
    <n v="29612.16"/>
    <n v="87.79"/>
    <n v="0.89"/>
    <n v="299.11"/>
    <n v="8838"/>
    <n v="3868"/>
    <n v="101"/>
    <n v="3569.04"/>
    <n v="38801.440000000002"/>
    <d v="2024-06-23T00:00:00"/>
    <d v="2025-05-30T00:00:00"/>
    <d v="2024-06-23T00:00:00"/>
    <d v="2025-05-30T00:00:00"/>
  </r>
  <r>
    <x v="2717"/>
    <n v="20181"/>
    <x v="477"/>
    <n v="42812"/>
    <n v="23216"/>
    <n v="4125"/>
    <n v="850"/>
    <n v="267645.71000000002"/>
    <n v="130.86000000000001"/>
    <n v="0.15"/>
    <n v="314.88"/>
    <n v="32062"/>
    <n v="4739"/>
    <n v="1152"/>
    <n v="2264.58"/>
    <n v="272518.26"/>
    <d v="2025-02-24T00:00:00"/>
    <d v="2025-05-12T00:00:00"/>
    <d v="2025-02-24T00:00:00"/>
    <d v="2025-05-12T00:00:00"/>
  </r>
  <r>
    <x v="2718"/>
    <n v="51619"/>
    <x v="676"/>
    <n v="59552"/>
    <n v="43922"/>
    <n v="4683"/>
    <n v="309"/>
    <n v="36081.19"/>
    <n v="92.41"/>
    <n v="0.3"/>
    <n v="116.77"/>
    <n v="47565"/>
    <n v="5050"/>
    <n v="351"/>
    <n v="5021.38"/>
    <n v="41139.279999999999"/>
    <d v="2024-11-25T00:00:00"/>
    <d v="2025-05-09T00:00:00"/>
    <d v="2024-11-25T00:00:00"/>
    <d v="2025-05-09T00:00:00"/>
  </r>
  <r>
    <x v="2719"/>
    <n v="81439"/>
    <x v="255"/>
    <n v="66877"/>
    <n v="47631"/>
    <n v="4247"/>
    <n v="951"/>
    <n v="203168.31"/>
    <n v="401.72"/>
    <n v="0.42"/>
    <n v="213.64"/>
    <n v="52199"/>
    <n v="4770"/>
    <n v="1134"/>
    <n v="5271.37"/>
    <n v="206659.27"/>
    <d v="2025-02-18T00:00:00"/>
    <d v="2025-05-23T00:00:00"/>
    <d v="2025-02-18T00:00:00"/>
    <d v="2025-05-23T00:00:00"/>
  </r>
  <r>
    <x v="2720"/>
    <n v="78190"/>
    <x v="185"/>
    <n v="40616"/>
    <n v="37948"/>
    <n v="808"/>
    <n v="470"/>
    <n v="162741.60999999999"/>
    <n v="572.13"/>
    <n v="1.22"/>
    <n v="346.26"/>
    <n v="40942"/>
    <n v="865"/>
    <n v="875"/>
    <n v="945.16"/>
    <n v="168819.46"/>
    <d v="2024-10-15T00:00:00"/>
    <d v="2025-05-08T00:00:00"/>
    <d v="2024-10-15T00:00:00"/>
    <d v="2025-05-08T00:00:00"/>
  </r>
  <r>
    <x v="585"/>
    <n v="78431"/>
    <x v="910"/>
    <n v="70702"/>
    <n v="47239"/>
    <n v="3691"/>
    <n v="238"/>
    <n v="99587.63"/>
    <n v="32.18"/>
    <n v="0.14000000000000001"/>
    <n v="418.44"/>
    <n v="48637"/>
    <n v="4376"/>
    <n v="721"/>
    <n v="2759"/>
    <n v="101453.57"/>
    <d v="2024-07-16T00:00:00"/>
    <d v="2025-05-11T00:00:00"/>
    <d v="2024-07-16T00:00:00"/>
    <d v="2025-05-11T00:00:00"/>
  </r>
  <r>
    <x v="2721"/>
    <n v="48653"/>
    <x v="115"/>
    <n v="54373"/>
    <n v="7710"/>
    <n v="797"/>
    <n v="339"/>
    <n v="133731.78"/>
    <n v="370.19"/>
    <n v="1.0900000000000001"/>
    <n v="394.49"/>
    <n v="13494"/>
    <n v="1344"/>
    <n v="564"/>
    <n v="1295.9000000000001"/>
    <n v="140598.92000000001"/>
    <d v="2025-03-09T00:00:00"/>
    <d v="2025-05-16T00:00:00"/>
    <d v="2025-03-09T00:00:00"/>
    <d v="2025-05-16T00:00:00"/>
  </r>
  <r>
    <x v="2722"/>
    <n v="96721"/>
    <x v="83"/>
    <n v="73201"/>
    <n v="17421"/>
    <n v="4021"/>
    <n v="796"/>
    <n v="322691.14"/>
    <n v="297.87"/>
    <n v="0.37"/>
    <n v="405.39"/>
    <n v="25319"/>
    <n v="4347"/>
    <n v="1228"/>
    <n v="1639.28"/>
    <n v="331199.44"/>
    <d v="2025-02-16T00:00:00"/>
    <d v="2025-05-03T00:00:00"/>
    <d v="2025-02-16T00:00:00"/>
    <d v="2025-05-03T00:00:00"/>
  </r>
  <r>
    <x v="2723"/>
    <n v="48474"/>
    <x v="374"/>
    <n v="83459"/>
    <n v="47262"/>
    <n v="860"/>
    <n v="570"/>
    <n v="28160.51"/>
    <n v="717.53"/>
    <n v="1.26"/>
    <n v="49.4"/>
    <n v="55803"/>
    <n v="1373"/>
    <n v="987"/>
    <n v="3510.86"/>
    <n v="31727.51"/>
    <d v="2024-11-29T00:00:00"/>
    <d v="2025-05-26T00:00:00"/>
    <d v="2024-11-29T00:00:00"/>
    <d v="2025-05-26T00:00:00"/>
  </r>
  <r>
    <x v="2724"/>
    <n v="99030"/>
    <x v="60"/>
    <n v="69796"/>
    <n v="43696"/>
    <n v="3885"/>
    <n v="295"/>
    <n v="145597.19"/>
    <n v="410.66"/>
    <n v="1.39"/>
    <n v="493.55"/>
    <n v="44619"/>
    <n v="4503"/>
    <n v="599"/>
    <n v="1233.54"/>
    <n v="146856.35"/>
    <d v="2024-08-13T00:00:00"/>
    <d v="2025-05-28T00:00:00"/>
    <d v="2024-08-13T00:00:00"/>
    <d v="2025-05-28T00:00:00"/>
  </r>
  <r>
    <x v="2725"/>
    <n v="47177"/>
    <x v="166"/>
    <n v="39890"/>
    <n v="22464"/>
    <n v="2240"/>
    <n v="432"/>
    <n v="70636.740000000005"/>
    <n v="766.27"/>
    <n v="1.77"/>
    <n v="163.51"/>
    <n v="22556"/>
    <n v="2517"/>
    <n v="536"/>
    <n v="3241.76"/>
    <n v="75514.240000000005"/>
    <d v="2024-12-06T00:00:00"/>
    <d v="2025-05-07T00:00:00"/>
    <d v="2024-12-06T00:00:00"/>
    <d v="2025-05-07T00:00:00"/>
  </r>
  <r>
    <x v="2726"/>
    <n v="37851"/>
    <x v="441"/>
    <n v="56600"/>
    <n v="15688"/>
    <n v="3827"/>
    <n v="369"/>
    <n v="63921.85"/>
    <n v="793.43"/>
    <n v="2.15"/>
    <n v="173.23"/>
    <n v="15918"/>
    <n v="4704"/>
    <n v="728"/>
    <n v="2463.2800000000002"/>
    <n v="69535.490000000005"/>
    <d v="2024-08-10T00:00:00"/>
    <d v="2025-05-03T00:00:00"/>
    <d v="2024-08-10T00:00:00"/>
    <d v="2025-05-03T00:00:00"/>
  </r>
  <r>
    <x v="2727"/>
    <n v="40354"/>
    <x v="837"/>
    <n v="79535"/>
    <n v="11855"/>
    <n v="2419"/>
    <n v="760"/>
    <n v="236854"/>
    <n v="624.78"/>
    <n v="0.82"/>
    <n v="311.64999999999998"/>
    <n v="13151"/>
    <n v="2773"/>
    <n v="859"/>
    <n v="1769.12"/>
    <n v="245584.41"/>
    <d v="2025-02-24T00:00:00"/>
    <d v="2025-05-01T00:00:00"/>
    <d v="2025-02-24T00:00:00"/>
    <d v="2025-05-01T00:00:00"/>
  </r>
  <r>
    <x v="2728"/>
    <n v="80436"/>
    <x v="67"/>
    <n v="59893"/>
    <n v="24200"/>
    <n v="2438"/>
    <n v="754"/>
    <n v="241165.97"/>
    <n v="229.65"/>
    <n v="0.3"/>
    <n v="319.85000000000002"/>
    <n v="31705"/>
    <n v="3408"/>
    <n v="1055"/>
    <n v="4678.22"/>
    <n v="247146.39"/>
    <d v="2024-11-01T00:00:00"/>
    <d v="2025-05-11T00:00:00"/>
    <d v="2024-11-01T00:00:00"/>
    <d v="2025-05-11T00:00:00"/>
  </r>
  <r>
    <x v="2729"/>
    <n v="81382"/>
    <x v="555"/>
    <n v="66836"/>
    <n v="36715"/>
    <n v="2054"/>
    <n v="907"/>
    <n v="57098.99"/>
    <n v="137.75"/>
    <n v="0.15"/>
    <n v="62.95"/>
    <n v="39177"/>
    <n v="2057"/>
    <n v="1344"/>
    <n v="2268.9"/>
    <n v="60763.18"/>
    <d v="2025-04-11T00:00:00"/>
    <d v="2025-05-23T00:00:00"/>
    <d v="2025-04-11T00:00:00"/>
    <d v="2025-05-23T00:00:00"/>
  </r>
  <r>
    <x v="2730"/>
    <n v="49018"/>
    <x v="758"/>
    <n v="83781"/>
    <n v="31876"/>
    <n v="3012"/>
    <n v="796"/>
    <n v="355995.44"/>
    <n v="568.54"/>
    <n v="0.71"/>
    <n v="447.23"/>
    <n v="36889"/>
    <n v="3882"/>
    <n v="1020"/>
    <n v="977.17"/>
    <n v="360653.54"/>
    <d v="2024-08-29T00:00:00"/>
    <d v="2025-05-06T00:00:00"/>
    <d v="2024-08-29T00:00:00"/>
    <d v="2025-05-06T00:00:00"/>
  </r>
  <r>
    <x v="2731"/>
    <n v="20982"/>
    <x v="17"/>
    <n v="99843"/>
    <n v="7253"/>
    <n v="2223"/>
    <n v="125"/>
    <n v="45279.62"/>
    <n v="350.55"/>
    <n v="2.8"/>
    <n v="362.24"/>
    <n v="13279"/>
    <n v="2496"/>
    <n v="425"/>
    <n v="1529"/>
    <n v="51097.97"/>
    <d v="2024-08-16T00:00:00"/>
    <d v="2025-05-23T00:00:00"/>
    <d v="2024-08-16T00:00:00"/>
    <d v="2025-05-23T00:00:00"/>
  </r>
  <r>
    <x v="2732"/>
    <n v="66086"/>
    <x v="62"/>
    <n v="97418"/>
    <n v="28139"/>
    <n v="1163"/>
    <n v="298"/>
    <n v="23207.88"/>
    <n v="124.49"/>
    <n v="0.42"/>
    <n v="77.88"/>
    <n v="33431"/>
    <n v="1494"/>
    <n v="502"/>
    <n v="1974.74"/>
    <n v="24949.14"/>
    <d v="2024-06-20T00:00:00"/>
    <d v="2025-05-27T00:00:00"/>
    <d v="2024-06-20T00:00:00"/>
    <d v="2025-05-27T00:00:00"/>
  </r>
  <r>
    <x v="2733"/>
    <n v="71238"/>
    <x v="719"/>
    <n v="46690"/>
    <n v="7163"/>
    <n v="4299"/>
    <n v="517"/>
    <n v="14132.62"/>
    <n v="525.04"/>
    <n v="1.02"/>
    <n v="27.34"/>
    <n v="12271"/>
    <n v="4505"/>
    <n v="631"/>
    <n v="1529.84"/>
    <n v="22423.79"/>
    <d v="2024-07-29T00:00:00"/>
    <d v="2025-05-27T00:00:00"/>
    <d v="2024-07-29T00:00:00"/>
    <d v="2025-05-27T00:00:00"/>
  </r>
  <r>
    <x v="2734"/>
    <n v="63743"/>
    <x v="767"/>
    <n v="49525"/>
    <n v="21487"/>
    <n v="164"/>
    <n v="46"/>
    <n v="2243.4299999999998"/>
    <n v="309.13"/>
    <n v="6.72"/>
    <n v="48.77"/>
    <n v="28284"/>
    <n v="480"/>
    <n v="496"/>
    <n v="1992.02"/>
    <n v="5745.71"/>
    <d v="2025-03-06T00:00:00"/>
    <d v="2025-05-21T00:00:00"/>
    <d v="2025-03-06T00:00:00"/>
    <d v="2025-05-21T00:00:00"/>
  </r>
  <r>
    <x v="2735"/>
    <n v="23764"/>
    <x v="911"/>
    <n v="89887"/>
    <n v="25437"/>
    <n v="466"/>
    <n v="177"/>
    <n v="8530.6299999999992"/>
    <n v="247.28"/>
    <n v="1.4"/>
    <n v="48.2"/>
    <n v="30344"/>
    <n v="1338"/>
    <n v="526"/>
    <n v="542.91999999999996"/>
    <n v="12849.24"/>
    <d v="2025-02-27T00:00:00"/>
    <d v="2025-05-13T00:00:00"/>
    <d v="2025-02-27T00:00:00"/>
    <d v="2025-05-13T00:00:00"/>
  </r>
  <r>
    <x v="2736"/>
    <n v="76903"/>
    <x v="380"/>
    <n v="96767"/>
    <n v="33844"/>
    <n v="250"/>
    <n v="78"/>
    <n v="36888.61"/>
    <n v="401.75"/>
    <n v="5.15"/>
    <n v="472.93"/>
    <n v="40565"/>
    <n v="574"/>
    <n v="448"/>
    <n v="4784"/>
    <n v="43094.2"/>
    <d v="2024-12-10T00:00:00"/>
    <d v="2025-05-07T00:00:00"/>
    <d v="2024-12-10T00:00:00"/>
    <d v="2025-05-07T00:00:00"/>
  </r>
  <r>
    <x v="2737"/>
    <n v="60924"/>
    <x v="688"/>
    <n v="56071"/>
    <n v="10785"/>
    <n v="2947"/>
    <n v="30"/>
    <n v="2770.63"/>
    <n v="758.55"/>
    <n v="25.29"/>
    <n v="92.35"/>
    <n v="15596"/>
    <n v="3606"/>
    <n v="161"/>
    <n v="3382.61"/>
    <n v="6814.32"/>
    <d v="2024-12-14T00:00:00"/>
    <d v="2025-05-25T00:00:00"/>
    <d v="2024-12-14T00:00:00"/>
    <d v="2025-05-25T00:00:00"/>
  </r>
  <r>
    <x v="2738"/>
    <n v="98422"/>
    <x v="50"/>
    <n v="92406"/>
    <n v="31852"/>
    <n v="4240"/>
    <n v="327"/>
    <n v="26943.33"/>
    <n v="720.68"/>
    <n v="2.2000000000000002"/>
    <n v="82.4"/>
    <n v="32605"/>
    <n v="5186"/>
    <n v="397"/>
    <n v="4470.18"/>
    <n v="33382.089999999997"/>
    <d v="2025-01-23T00:00:00"/>
    <d v="2025-05-05T00:00:00"/>
    <d v="2025-01-23T00:00:00"/>
    <d v="2025-05-05T00:00:00"/>
  </r>
  <r>
    <x v="2739"/>
    <n v="88474"/>
    <x v="613"/>
    <n v="72886"/>
    <n v="14375"/>
    <n v="2437"/>
    <n v="164"/>
    <n v="1889.99"/>
    <n v="697.05"/>
    <n v="4.25"/>
    <n v="11.52"/>
    <n v="21282"/>
    <n v="3051"/>
    <n v="216"/>
    <n v="4424.28"/>
    <n v="10582.43"/>
    <d v="2024-10-12T00:00:00"/>
    <d v="2025-05-25T00:00:00"/>
    <d v="2024-10-12T00:00:00"/>
    <d v="2025-05-25T00:00:00"/>
  </r>
  <r>
    <x v="2740"/>
    <n v="57936"/>
    <x v="819"/>
    <n v="76190"/>
    <n v="3781"/>
    <n v="1793"/>
    <n v="686"/>
    <n v="167859.94"/>
    <n v="719.98"/>
    <n v="1.05"/>
    <n v="244.69"/>
    <n v="7504"/>
    <n v="2455"/>
    <n v="958"/>
    <n v="2382.46"/>
    <n v="172518.11"/>
    <d v="2024-10-16T00:00:00"/>
    <d v="2025-05-23T00:00:00"/>
    <d v="2024-10-16T00:00:00"/>
    <d v="2025-05-23T00:00:00"/>
  </r>
  <r>
    <x v="2741"/>
    <n v="48468"/>
    <x v="823"/>
    <n v="58379"/>
    <n v="26429"/>
    <n v="4249"/>
    <n v="618"/>
    <n v="192052.1"/>
    <n v="71.25"/>
    <n v="0.12"/>
    <n v="310.76"/>
    <n v="31361"/>
    <n v="5094"/>
    <n v="1096"/>
    <n v="2810.22"/>
    <n v="200060.66"/>
    <d v="2024-05-30T00:00:00"/>
    <d v="2025-05-08T00:00:00"/>
    <d v="2024-05-30T00:00:00"/>
    <d v="2025-05-08T00:00:00"/>
  </r>
  <r>
    <x v="2742"/>
    <n v="22053"/>
    <x v="117"/>
    <n v="38359"/>
    <n v="47958"/>
    <n v="4955"/>
    <n v="118"/>
    <n v="10004.56"/>
    <n v="63.73"/>
    <n v="0.54"/>
    <n v="84.78"/>
    <n v="54230"/>
    <n v="5141"/>
    <n v="180"/>
    <n v="1151.03"/>
    <n v="16790.099999999999"/>
    <d v="2025-03-19T00:00:00"/>
    <d v="2025-05-14T00:00:00"/>
    <d v="2025-03-19T00:00:00"/>
    <d v="2025-05-14T00:00:00"/>
  </r>
  <r>
    <x v="2743"/>
    <n v="70368"/>
    <x v="245"/>
    <n v="41191"/>
    <n v="34473"/>
    <n v="237"/>
    <n v="53"/>
    <n v="17480.23"/>
    <n v="707.9"/>
    <n v="13.36"/>
    <n v="329.82"/>
    <n v="41431"/>
    <n v="486"/>
    <n v="277"/>
    <n v="1607.76"/>
    <n v="23374.98"/>
    <d v="2024-12-17T00:00:00"/>
    <d v="2025-05-25T00:00:00"/>
    <d v="2024-12-17T00:00:00"/>
    <d v="2025-05-25T00:00:00"/>
  </r>
  <r>
    <x v="2744"/>
    <n v="39628"/>
    <x v="754"/>
    <n v="87198"/>
    <n v="796"/>
    <n v="252"/>
    <n v="208"/>
    <n v="25899.58"/>
    <n v="674.28"/>
    <n v="3.24"/>
    <n v="124.52"/>
    <n v="4342"/>
    <n v="794"/>
    <n v="211"/>
    <n v="3600.92"/>
    <n v="26532.21"/>
    <d v="2025-02-17T00:00:00"/>
    <d v="2025-05-28T00:00:00"/>
    <d v="2025-02-17T00:00:00"/>
    <d v="2025-05-28T00:00:00"/>
  </r>
  <r>
    <x v="2745"/>
    <n v="73084"/>
    <x v="212"/>
    <n v="72319"/>
    <n v="6640"/>
    <n v="1749"/>
    <n v="722"/>
    <n v="254923.36"/>
    <n v="706.93"/>
    <n v="0.98"/>
    <n v="353.08"/>
    <n v="8182"/>
    <n v="2674"/>
    <n v="846"/>
    <n v="3780.68"/>
    <n v="264232.25"/>
    <d v="2024-12-28T00:00:00"/>
    <d v="2025-05-22T00:00:00"/>
    <d v="2024-12-28T00:00:00"/>
    <d v="2025-05-22T00:00:00"/>
  </r>
  <r>
    <x v="2746"/>
    <n v="85198"/>
    <x v="139"/>
    <n v="74770"/>
    <n v="8437"/>
    <n v="4668"/>
    <n v="372"/>
    <n v="110166.96"/>
    <n v="620.58000000000004"/>
    <n v="1.67"/>
    <n v="296.14999999999998"/>
    <n v="18010"/>
    <n v="4689"/>
    <n v="660"/>
    <n v="1553.53"/>
    <n v="119305.29"/>
    <d v="2025-03-01T00:00:00"/>
    <d v="2025-05-12T00:00:00"/>
    <d v="2025-03-01T00:00:00"/>
    <d v="2025-05-12T00:00:00"/>
  </r>
  <r>
    <x v="2747"/>
    <n v="52113"/>
    <x v="66"/>
    <n v="86639"/>
    <n v="41868"/>
    <n v="2495"/>
    <n v="796"/>
    <n v="11108.83"/>
    <n v="217.43"/>
    <n v="0.27"/>
    <n v="13.96"/>
    <n v="42728"/>
    <n v="2570"/>
    <n v="1291"/>
    <n v="2104.75"/>
    <n v="14703.84"/>
    <d v="2025-04-21T00:00:00"/>
    <d v="2025-05-14T00:00:00"/>
    <d v="2025-04-21T00:00:00"/>
    <d v="2025-05-14T00:00:00"/>
  </r>
  <r>
    <x v="2748"/>
    <n v="68393"/>
    <x v="912"/>
    <n v="31369"/>
    <n v="14568"/>
    <n v="1261"/>
    <n v="698"/>
    <n v="48560.4"/>
    <n v="112.54"/>
    <n v="0.16"/>
    <n v="69.569999999999993"/>
    <n v="22891"/>
    <n v="1505"/>
    <n v="788"/>
    <n v="1372.57"/>
    <n v="56710.53"/>
    <d v="2025-02-10T00:00:00"/>
    <d v="2025-05-29T00:00:00"/>
    <d v="2025-02-10T00:00:00"/>
    <d v="2025-05-29T00:00:00"/>
  </r>
  <r>
    <x v="2749"/>
    <n v="74278"/>
    <x v="540"/>
    <n v="31111"/>
    <n v="33865"/>
    <n v="917"/>
    <n v="866"/>
    <n v="420990.79"/>
    <n v="61.82"/>
    <n v="7.0000000000000007E-2"/>
    <n v="486.13"/>
    <n v="36254"/>
    <n v="917"/>
    <n v="1357"/>
    <n v="949.12"/>
    <n v="424490.03"/>
    <d v="2025-03-18T00:00:00"/>
    <d v="2025-05-22T00:00:00"/>
    <d v="2025-03-18T00:00:00"/>
    <d v="2025-05-22T00:00:00"/>
  </r>
  <r>
    <x v="2750"/>
    <n v="37456"/>
    <x v="15"/>
    <n v="69959"/>
    <n v="15558"/>
    <n v="2350"/>
    <n v="448"/>
    <n v="121626.54"/>
    <n v="582.21"/>
    <n v="1.3"/>
    <n v="271.49"/>
    <n v="23255"/>
    <n v="3223"/>
    <n v="896"/>
    <n v="4990.38"/>
    <n v="123214.43"/>
    <d v="2024-07-11T00:00:00"/>
    <d v="2025-05-04T00:00:00"/>
    <d v="2024-07-11T00:00:00"/>
    <d v="2025-05-04T00:00:00"/>
  </r>
  <r>
    <x v="2751"/>
    <n v="85387"/>
    <x v="564"/>
    <n v="46975"/>
    <n v="42892"/>
    <n v="2497"/>
    <n v="457"/>
    <n v="100297.76"/>
    <n v="352.31"/>
    <n v="0.77"/>
    <n v="219.47"/>
    <n v="52452"/>
    <n v="3097"/>
    <n v="891"/>
    <n v="2022.81"/>
    <n v="105758.65"/>
    <d v="2024-07-31T00:00:00"/>
    <d v="2025-05-01T00:00:00"/>
    <d v="2024-07-31T00:00:00"/>
    <d v="2025-05-01T00:00:00"/>
  </r>
  <r>
    <x v="2752"/>
    <n v="57817"/>
    <x v="519"/>
    <n v="81799"/>
    <n v="27146"/>
    <n v="4581"/>
    <n v="951"/>
    <n v="257409.92000000001"/>
    <n v="416.1"/>
    <n v="0.44"/>
    <n v="270.67"/>
    <n v="34626"/>
    <n v="4742"/>
    <n v="1028"/>
    <n v="2554.79"/>
    <n v="267156.47999999998"/>
    <d v="2025-01-11T00:00:00"/>
    <d v="2025-05-05T00:00:00"/>
    <d v="2025-01-11T00:00:00"/>
    <d v="2025-05-05T00:00:00"/>
  </r>
  <r>
    <x v="2753"/>
    <n v="39804"/>
    <x v="148"/>
    <n v="95537"/>
    <n v="17775"/>
    <n v="4904"/>
    <n v="628"/>
    <n v="18450.55"/>
    <n v="629.19000000000005"/>
    <n v="1"/>
    <n v="29.38"/>
    <n v="21328"/>
    <n v="5853"/>
    <n v="1064"/>
    <n v="2483.2199999999998"/>
    <n v="24243.31"/>
    <d v="2025-03-11T00:00:00"/>
    <d v="2025-05-07T00:00:00"/>
    <d v="2025-03-11T00:00:00"/>
    <d v="2025-05-07T00:00:00"/>
  </r>
  <r>
    <x v="2754"/>
    <n v="76109"/>
    <x v="913"/>
    <n v="58318"/>
    <n v="47046"/>
    <n v="4214"/>
    <n v="279"/>
    <n v="112976.04"/>
    <n v="317.43"/>
    <n v="1.1399999999999999"/>
    <n v="404.93"/>
    <n v="49930"/>
    <n v="4427"/>
    <n v="306"/>
    <n v="2515.81"/>
    <n v="115036.57"/>
    <d v="2025-02-25T00:00:00"/>
    <d v="2025-05-05T00:00:00"/>
    <d v="2025-02-25T00:00:00"/>
    <d v="2025-05-05T00:00:00"/>
  </r>
  <r>
    <x v="2755"/>
    <n v="85177"/>
    <x v="551"/>
    <n v="72891"/>
    <n v="42468"/>
    <n v="4722"/>
    <n v="588"/>
    <n v="248734.24"/>
    <n v="566.9"/>
    <n v="0.96"/>
    <n v="423.02"/>
    <n v="49415"/>
    <n v="5036"/>
    <n v="1082"/>
    <n v="4868.63"/>
    <n v="257407.01"/>
    <d v="2024-06-06T00:00:00"/>
    <d v="2025-05-04T00:00:00"/>
    <d v="2024-06-06T00:00:00"/>
    <d v="2025-05-04T00:00:00"/>
  </r>
  <r>
    <x v="2756"/>
    <n v="33944"/>
    <x v="283"/>
    <n v="86991"/>
    <n v="2306"/>
    <n v="1007"/>
    <n v="330"/>
    <n v="150631.69"/>
    <n v="477.71"/>
    <n v="1.45"/>
    <n v="456.46"/>
    <n v="8163"/>
    <n v="1007"/>
    <n v="788"/>
    <n v="2354.4899999999998"/>
    <n v="156104.65"/>
    <d v="2024-08-10T00:00:00"/>
    <d v="2025-05-01T00:00:00"/>
    <d v="2024-08-10T00:00:00"/>
    <d v="2025-05-01T00:00:00"/>
  </r>
  <r>
    <x v="2757"/>
    <n v="31908"/>
    <x v="737"/>
    <n v="94627"/>
    <n v="21702"/>
    <n v="2126"/>
    <n v="470"/>
    <n v="41408.230000000003"/>
    <n v="900.13"/>
    <n v="1.92"/>
    <n v="88.1"/>
    <n v="27027"/>
    <n v="3043"/>
    <n v="670"/>
    <n v="4964.8599999999997"/>
    <n v="43643.73"/>
    <d v="2024-09-30T00:00:00"/>
    <d v="2025-05-23T00:00:00"/>
    <d v="2024-09-30T00:00:00"/>
    <d v="2025-05-23T00:00:00"/>
  </r>
  <r>
    <x v="2758"/>
    <n v="55397"/>
    <x v="388"/>
    <n v="86094"/>
    <n v="25604"/>
    <n v="4242"/>
    <n v="218"/>
    <n v="35670.239999999998"/>
    <n v="257.42"/>
    <n v="1.18"/>
    <n v="163.62"/>
    <n v="31879"/>
    <n v="4604"/>
    <n v="668"/>
    <n v="4381.82"/>
    <n v="43880.63"/>
    <d v="2025-03-11T00:00:00"/>
    <d v="2025-05-16T00:00:00"/>
    <d v="2025-03-11T00:00:00"/>
    <d v="2025-05-16T00:00:00"/>
  </r>
  <r>
    <x v="2759"/>
    <n v="91380"/>
    <x v="293"/>
    <n v="71519"/>
    <n v="26640"/>
    <n v="3234"/>
    <n v="331"/>
    <n v="101769.05"/>
    <n v="514.92999999999995"/>
    <n v="1.56"/>
    <n v="307.45999999999998"/>
    <n v="31715"/>
    <n v="3243"/>
    <n v="469"/>
    <n v="657.8"/>
    <n v="110179.88"/>
    <d v="2024-07-16T00:00:00"/>
    <d v="2025-05-15T00:00:00"/>
    <d v="2024-07-16T00:00:00"/>
    <d v="2025-05-15T00:00:00"/>
  </r>
  <r>
    <x v="2760"/>
    <n v="54885"/>
    <x v="852"/>
    <n v="68215"/>
    <n v="21898"/>
    <n v="2673"/>
    <n v="228"/>
    <n v="38522.18"/>
    <n v="514.59"/>
    <n v="2.2599999999999998"/>
    <n v="168.96"/>
    <n v="27647"/>
    <n v="2927"/>
    <n v="540"/>
    <n v="4459.6000000000004"/>
    <n v="45662.22"/>
    <d v="2024-06-11T00:00:00"/>
    <d v="2025-05-11T00:00:00"/>
    <d v="2024-06-11T00:00:00"/>
    <d v="2025-05-11T00:00:00"/>
  </r>
  <r>
    <x v="2761"/>
    <n v="98301"/>
    <x v="914"/>
    <n v="48175"/>
    <n v="49387"/>
    <n v="2529"/>
    <n v="961"/>
    <n v="134845.46"/>
    <n v="829.23"/>
    <n v="0.86"/>
    <n v="140.32"/>
    <n v="49976"/>
    <n v="3493"/>
    <n v="1240"/>
    <n v="1907.63"/>
    <n v="135789.22"/>
    <d v="2024-10-30T00:00:00"/>
    <d v="2025-05-03T00:00:00"/>
    <d v="2024-10-30T00:00:00"/>
    <d v="2025-05-03T00:00:00"/>
  </r>
  <r>
    <x v="2762"/>
    <n v="90077"/>
    <x v="915"/>
    <n v="60678"/>
    <n v="18844"/>
    <n v="4204"/>
    <n v="654"/>
    <n v="277933.7"/>
    <n v="853.51"/>
    <n v="1.31"/>
    <n v="424.98"/>
    <n v="28494"/>
    <n v="5116"/>
    <n v="1139"/>
    <n v="2163.19"/>
    <n v="285837.59000000003"/>
    <d v="2024-09-29T00:00:00"/>
    <d v="2025-05-20T00:00:00"/>
    <d v="2024-09-29T00:00:00"/>
    <d v="2025-05-20T00:00:00"/>
  </r>
  <r>
    <x v="2763"/>
    <n v="86455"/>
    <x v="831"/>
    <n v="72706"/>
    <n v="35026"/>
    <n v="1841"/>
    <n v="147"/>
    <n v="16163.59"/>
    <n v="989.83"/>
    <n v="6.73"/>
    <n v="109.96"/>
    <n v="38836"/>
    <n v="2257"/>
    <n v="506"/>
    <n v="1765.74"/>
    <n v="25440.1"/>
    <d v="2024-06-24T00:00:00"/>
    <d v="2025-05-25T00:00:00"/>
    <d v="2024-06-24T00:00:00"/>
    <d v="2025-05-25T00:00:00"/>
  </r>
  <r>
    <x v="2764"/>
    <n v="87833"/>
    <x v="282"/>
    <n v="31535"/>
    <n v="15431"/>
    <n v="4068"/>
    <n v="230"/>
    <n v="4452.8"/>
    <n v="531.91"/>
    <n v="2.31"/>
    <n v="19.36"/>
    <n v="16410"/>
    <n v="4340"/>
    <n v="717"/>
    <n v="2324.64"/>
    <n v="5035.1499999999996"/>
    <d v="2024-11-12T00:00:00"/>
    <d v="2025-05-21T00:00:00"/>
    <d v="2024-11-12T00:00:00"/>
    <d v="2025-05-21T00:00:00"/>
  </r>
  <r>
    <x v="2765"/>
    <n v="21688"/>
    <x v="513"/>
    <n v="61803"/>
    <n v="16654"/>
    <n v="3252"/>
    <n v="587"/>
    <n v="112466.54"/>
    <n v="477.13"/>
    <n v="0.81"/>
    <n v="191.6"/>
    <n v="22440"/>
    <n v="3943"/>
    <n v="668"/>
    <n v="936.9"/>
    <n v="120349.01"/>
    <d v="2024-12-18T00:00:00"/>
    <d v="2025-05-19T00:00:00"/>
    <d v="2024-12-18T00:00:00"/>
    <d v="2025-05-19T00:00:00"/>
  </r>
  <r>
    <x v="2766"/>
    <n v="75290"/>
    <x v="116"/>
    <n v="57139"/>
    <n v="22218"/>
    <n v="3427"/>
    <n v="64"/>
    <n v="14611.35"/>
    <n v="877.98"/>
    <n v="13.72"/>
    <n v="228.3"/>
    <n v="25315"/>
    <n v="3699"/>
    <n v="222"/>
    <n v="1537.09"/>
    <n v="15461.38"/>
    <d v="2025-03-23T00:00:00"/>
    <d v="2025-05-06T00:00:00"/>
    <d v="2025-03-23T00:00:00"/>
    <d v="2025-05-06T00:00:00"/>
  </r>
  <r>
    <x v="2767"/>
    <n v="37734"/>
    <x v="836"/>
    <n v="96155"/>
    <n v="14286"/>
    <n v="1388"/>
    <n v="123"/>
    <n v="8603.51"/>
    <n v="466.62"/>
    <n v="3.79"/>
    <n v="69.95"/>
    <n v="24015"/>
    <n v="2121"/>
    <n v="311"/>
    <n v="3059.56"/>
    <n v="16581.04"/>
    <d v="2024-09-16T00:00:00"/>
    <d v="2025-05-27T00:00:00"/>
    <d v="2024-09-16T00:00:00"/>
    <d v="2025-05-27T00:00:00"/>
  </r>
  <r>
    <x v="2768"/>
    <n v="78976"/>
    <x v="153"/>
    <n v="51735"/>
    <n v="35308"/>
    <n v="1575"/>
    <n v="29"/>
    <n v="11678.33"/>
    <n v="470.1"/>
    <n v="16.21"/>
    <n v="402.7"/>
    <n v="38696"/>
    <n v="1971"/>
    <n v="153"/>
    <n v="5131.34"/>
    <n v="13659.11"/>
    <d v="2025-02-12T00:00:00"/>
    <d v="2025-05-13T00:00:00"/>
    <d v="2025-02-12T00:00:00"/>
    <d v="2025-05-13T00:00:00"/>
  </r>
  <r>
    <x v="2769"/>
    <n v="95605"/>
    <x v="758"/>
    <n v="61832"/>
    <n v="1526"/>
    <n v="545"/>
    <n v="520"/>
    <n v="37275.050000000003"/>
    <n v="358.76"/>
    <n v="0.69"/>
    <n v="71.680000000000007"/>
    <n v="4273"/>
    <n v="683"/>
    <n v="529"/>
    <n v="1417.45"/>
    <n v="42071.54"/>
    <d v="2024-12-09T00:00:00"/>
    <d v="2025-05-16T00:00:00"/>
    <d v="2024-12-09T00:00:00"/>
    <d v="2025-05-16T00:00:00"/>
  </r>
  <r>
    <x v="2770"/>
    <n v="37807"/>
    <x v="701"/>
    <n v="55712"/>
    <n v="36989"/>
    <n v="3299"/>
    <n v="57"/>
    <n v="21321.47"/>
    <n v="364.39"/>
    <n v="6.39"/>
    <n v="374.06"/>
    <n v="42568"/>
    <n v="3383"/>
    <n v="162"/>
    <n v="3746.49"/>
    <n v="22759.59"/>
    <d v="2024-07-08T00:00:00"/>
    <d v="2025-05-07T00:00:00"/>
    <d v="2024-07-08T00:00:00"/>
    <d v="2025-05-07T00:00:00"/>
  </r>
  <r>
    <x v="2771"/>
    <n v="79328"/>
    <x v="399"/>
    <n v="77852"/>
    <n v="2492"/>
    <n v="36"/>
    <n v="18"/>
    <n v="4920.91"/>
    <n v="357.71"/>
    <n v="19.87"/>
    <n v="273.38"/>
    <n v="9988"/>
    <n v="564"/>
    <n v="123"/>
    <n v="4315.43"/>
    <n v="5281.18"/>
    <d v="2024-10-14T00:00:00"/>
    <d v="2025-05-20T00:00:00"/>
    <d v="2024-10-14T00:00:00"/>
    <d v="2025-05-20T00:00:00"/>
  </r>
  <r>
    <x v="2772"/>
    <n v="73510"/>
    <x v="916"/>
    <n v="66088"/>
    <n v="19389"/>
    <n v="2466"/>
    <n v="80"/>
    <n v="16314.73"/>
    <n v="522.37"/>
    <n v="6.53"/>
    <n v="203.93"/>
    <n v="22451"/>
    <n v="3246"/>
    <n v="369"/>
    <n v="3042.97"/>
    <n v="23740.52"/>
    <d v="2024-08-07T00:00:00"/>
    <d v="2025-05-07T00:00:00"/>
    <d v="2024-08-07T00:00:00"/>
    <d v="2025-05-07T00:00:00"/>
  </r>
  <r>
    <x v="2773"/>
    <n v="92446"/>
    <x v="386"/>
    <n v="45758"/>
    <n v="2503"/>
    <n v="1041"/>
    <n v="625"/>
    <n v="195016.25"/>
    <n v="890.72"/>
    <n v="1.43"/>
    <n v="312.02999999999997"/>
    <n v="11791"/>
    <n v="1900"/>
    <n v="745"/>
    <n v="1724.19"/>
    <n v="201921.67"/>
    <d v="2024-12-21T00:00:00"/>
    <d v="2025-05-19T00:00:00"/>
    <d v="2024-12-21T00:00:00"/>
    <d v="2025-05-19T00:00:00"/>
  </r>
  <r>
    <x v="2774"/>
    <n v="78265"/>
    <x v="764"/>
    <n v="70478"/>
    <n v="16678"/>
    <n v="1842"/>
    <n v="50"/>
    <n v="1179.68"/>
    <n v="965.23"/>
    <n v="19.3"/>
    <n v="23.59"/>
    <n v="25622"/>
    <n v="2014"/>
    <n v="542"/>
    <n v="3602.72"/>
    <n v="3324.23"/>
    <d v="2025-02-17T00:00:00"/>
    <d v="2025-05-02T00:00:00"/>
    <d v="2025-02-17T00:00:00"/>
    <d v="2025-05-02T00:00:00"/>
  </r>
  <r>
    <x v="1182"/>
    <n v="48371"/>
    <x v="904"/>
    <n v="49724"/>
    <n v="2843"/>
    <n v="1248"/>
    <n v="424"/>
    <n v="106709.61"/>
    <n v="305.31"/>
    <n v="0.72"/>
    <n v="251.67"/>
    <n v="7182"/>
    <n v="1430"/>
    <n v="455"/>
    <n v="2457"/>
    <n v="106924.18"/>
    <d v="2025-04-18T00:00:00"/>
    <d v="2025-05-18T00:00:00"/>
    <d v="2025-04-18T00:00:00"/>
    <d v="2025-05-18T00:00:00"/>
  </r>
  <r>
    <x v="2775"/>
    <n v="24254"/>
    <x v="49"/>
    <n v="54510"/>
    <n v="37801"/>
    <n v="4411"/>
    <n v="984"/>
    <n v="340010.27"/>
    <n v="529.69000000000005"/>
    <n v="0.54"/>
    <n v="345.54"/>
    <n v="42239"/>
    <n v="5149"/>
    <n v="1195"/>
    <n v="4846.3"/>
    <n v="340237.06"/>
    <d v="2025-01-24T00:00:00"/>
    <d v="2025-05-14T00:00:00"/>
    <d v="2025-01-24T00:00:00"/>
    <d v="2025-05-14T00:00:00"/>
  </r>
  <r>
    <x v="2776"/>
    <n v="97366"/>
    <x v="755"/>
    <n v="40589"/>
    <n v="35330"/>
    <n v="2210"/>
    <n v="531"/>
    <n v="208789.7"/>
    <n v="397.29"/>
    <n v="0.75"/>
    <n v="393.2"/>
    <n v="35798"/>
    <n v="2530"/>
    <n v="897"/>
    <n v="4468.67"/>
    <n v="218714.94"/>
    <d v="2024-06-13T00:00:00"/>
    <d v="2025-05-20T00:00:00"/>
    <d v="2024-06-13T00:00:00"/>
    <d v="2025-05-20T00:00:00"/>
  </r>
  <r>
    <x v="2777"/>
    <n v="41341"/>
    <x v="78"/>
    <n v="45375"/>
    <n v="30606"/>
    <n v="3355"/>
    <n v="588"/>
    <n v="252889.62"/>
    <n v="46.13"/>
    <n v="0.08"/>
    <n v="430.08"/>
    <n v="32490"/>
    <n v="3475"/>
    <n v="1046"/>
    <n v="2514.6799999999998"/>
    <n v="256545.79"/>
    <d v="2025-03-02T00:00:00"/>
    <d v="2025-05-03T00:00:00"/>
    <d v="2025-03-02T00:00:00"/>
    <d v="2025-05-03T00:00:00"/>
  </r>
  <r>
    <x v="2778"/>
    <n v="29595"/>
    <x v="502"/>
    <n v="64749"/>
    <n v="14418"/>
    <n v="1802"/>
    <n v="453"/>
    <n v="17647.439999999999"/>
    <n v="24.96"/>
    <n v="0.06"/>
    <n v="38.96"/>
    <n v="22814"/>
    <n v="2755"/>
    <n v="624"/>
    <n v="3239.54"/>
    <n v="18027.080000000002"/>
    <d v="2024-06-06T00:00:00"/>
    <d v="2025-05-03T00:00:00"/>
    <d v="2024-06-06T00:00:00"/>
    <d v="2025-05-03T00:00:00"/>
  </r>
  <r>
    <x v="2779"/>
    <n v="90711"/>
    <x v="334"/>
    <n v="61334"/>
    <n v="18426"/>
    <n v="151"/>
    <n v="124"/>
    <n v="17472.38"/>
    <n v="265.25"/>
    <n v="2.14"/>
    <n v="140.91"/>
    <n v="22132"/>
    <n v="1034"/>
    <n v="309"/>
    <n v="3609.22"/>
    <n v="27335.91"/>
    <d v="2024-06-30T00:00:00"/>
    <d v="2025-05-18T00:00:00"/>
    <d v="2024-06-30T00:00:00"/>
    <d v="2025-05-18T00:00:00"/>
  </r>
  <r>
    <x v="2780"/>
    <n v="20148"/>
    <x v="470"/>
    <n v="45263"/>
    <n v="24949"/>
    <n v="4820"/>
    <n v="882"/>
    <n v="313782.33"/>
    <n v="293.31"/>
    <n v="0.33"/>
    <n v="355.76"/>
    <n v="27584"/>
    <n v="5648"/>
    <n v="1197"/>
    <n v="2218.65"/>
    <n v="323187.3"/>
    <d v="2025-01-28T00:00:00"/>
    <d v="2025-05-06T00:00:00"/>
    <d v="2025-01-28T00:00:00"/>
    <d v="2025-05-06T00:00:00"/>
  </r>
  <r>
    <x v="2781"/>
    <n v="61409"/>
    <x v="321"/>
    <n v="45180"/>
    <n v="12877"/>
    <n v="2598"/>
    <n v="175"/>
    <n v="11736"/>
    <n v="136.19999999999999"/>
    <n v="0.78"/>
    <n v="67.06"/>
    <n v="16812"/>
    <n v="3587"/>
    <n v="636"/>
    <n v="4197.8599999999997"/>
    <n v="12662.3"/>
    <d v="2024-07-09T00:00:00"/>
    <d v="2025-05-30T00:00:00"/>
    <d v="2024-07-09T00:00:00"/>
    <d v="2025-05-30T00:00:00"/>
  </r>
  <r>
    <x v="2782"/>
    <n v="69655"/>
    <x v="807"/>
    <n v="87103"/>
    <n v="36365"/>
    <n v="2157"/>
    <n v="441"/>
    <n v="208325.49"/>
    <n v="584.25"/>
    <n v="1.32"/>
    <n v="472.39"/>
    <n v="45207"/>
    <n v="3154"/>
    <n v="631"/>
    <n v="4287.71"/>
    <n v="211229.13"/>
    <d v="2024-08-27T00:00:00"/>
    <d v="2025-05-10T00:00:00"/>
    <d v="2024-08-27T00:00:00"/>
    <d v="2025-05-10T00:00:00"/>
  </r>
  <r>
    <x v="2783"/>
    <n v="72972"/>
    <x v="519"/>
    <n v="73304"/>
    <n v="33199"/>
    <n v="3281"/>
    <n v="795"/>
    <n v="335975.54"/>
    <n v="175.01"/>
    <n v="0.22"/>
    <n v="422.61"/>
    <n v="39843"/>
    <n v="3539"/>
    <n v="895"/>
    <n v="669.84"/>
    <n v="343447.56"/>
    <d v="2024-09-10T00:00:00"/>
    <d v="2025-05-20T00:00:00"/>
    <d v="2024-09-10T00:00:00"/>
    <d v="2025-05-20T00:00:00"/>
  </r>
  <r>
    <x v="1706"/>
    <n v="85553"/>
    <x v="241"/>
    <n v="75386"/>
    <n v="34555"/>
    <n v="277"/>
    <n v="126"/>
    <n v="56987.32"/>
    <n v="91.53"/>
    <n v="0.73"/>
    <n v="452.28"/>
    <n v="41719"/>
    <n v="673"/>
    <n v="309"/>
    <n v="4768.8999999999996"/>
    <n v="66416.81"/>
    <d v="2025-03-08T00:00:00"/>
    <d v="2025-05-22T00:00:00"/>
    <d v="2025-03-08T00:00:00"/>
    <d v="2025-05-22T00:00:00"/>
  </r>
  <r>
    <x v="2784"/>
    <n v="99173"/>
    <x v="268"/>
    <n v="34886"/>
    <n v="4271"/>
    <n v="1736"/>
    <n v="903"/>
    <n v="146307.51"/>
    <n v="246.24"/>
    <n v="0.27"/>
    <n v="162.02000000000001"/>
    <n v="7783"/>
    <n v="1810"/>
    <n v="964"/>
    <n v="1963.38"/>
    <n v="149577.69"/>
    <d v="2024-07-11T00:00:00"/>
    <d v="2025-05-13T00:00:00"/>
    <d v="2024-07-11T00:00:00"/>
    <d v="2025-05-13T00:00:00"/>
  </r>
  <r>
    <x v="2785"/>
    <n v="97111"/>
    <x v="827"/>
    <n v="33924"/>
    <n v="48969"/>
    <n v="4531"/>
    <n v="882"/>
    <n v="213278.93"/>
    <n v="911.05"/>
    <n v="1.03"/>
    <n v="241.81"/>
    <n v="54699"/>
    <n v="4815"/>
    <n v="1189"/>
    <n v="3574.13"/>
    <n v="218478.39"/>
    <d v="2024-10-18T00:00:00"/>
    <d v="2025-05-08T00:00:00"/>
    <d v="2024-10-18T00:00:00"/>
    <d v="2025-05-08T00:00:00"/>
  </r>
  <r>
    <x v="2786"/>
    <n v="60704"/>
    <x v="467"/>
    <n v="92910"/>
    <n v="30339"/>
    <n v="546"/>
    <n v="61"/>
    <n v="697.7"/>
    <n v="458.37"/>
    <n v="7.51"/>
    <n v="11.44"/>
    <n v="32786"/>
    <n v="1254"/>
    <n v="407"/>
    <n v="4636.78"/>
    <n v="7838.72"/>
    <d v="2024-08-22T00:00:00"/>
    <d v="2025-05-14T00:00:00"/>
    <d v="2024-08-22T00:00:00"/>
    <d v="2025-05-14T00:00:00"/>
  </r>
  <r>
    <x v="2787"/>
    <n v="72650"/>
    <x v="444"/>
    <n v="44379"/>
    <n v="3347"/>
    <n v="796"/>
    <n v="732"/>
    <n v="332973.65999999997"/>
    <n v="662.9"/>
    <n v="0.91"/>
    <n v="454.88"/>
    <n v="6046"/>
    <n v="1317"/>
    <n v="842"/>
    <n v="3484.95"/>
    <n v="334533.65999999997"/>
    <d v="2024-09-18T00:00:00"/>
    <d v="2025-05-06T00:00:00"/>
    <d v="2024-09-18T00:00:00"/>
    <d v="2025-05-06T00:00:00"/>
  </r>
  <r>
    <x v="2788"/>
    <n v="64254"/>
    <x v="523"/>
    <n v="94383"/>
    <n v="28722"/>
    <n v="4629"/>
    <n v="145"/>
    <n v="11896.55"/>
    <n v="31.32"/>
    <n v="0.22"/>
    <n v="82.05"/>
    <n v="31728"/>
    <n v="5601"/>
    <n v="331"/>
    <n v="4707.12"/>
    <n v="14028.57"/>
    <d v="2024-12-29T00:00:00"/>
    <d v="2025-05-02T00:00:00"/>
    <d v="2024-12-29T00:00:00"/>
    <d v="2025-05-02T00:00:00"/>
  </r>
  <r>
    <x v="2789"/>
    <n v="38132"/>
    <x v="202"/>
    <n v="79909"/>
    <n v="1418"/>
    <n v="1129"/>
    <n v="574"/>
    <n v="113505.66"/>
    <n v="325.33"/>
    <n v="0.56999999999999995"/>
    <n v="197.75"/>
    <n v="4279"/>
    <n v="1527"/>
    <n v="845"/>
    <n v="1201.92"/>
    <n v="117815.47"/>
    <d v="2024-06-24T00:00:00"/>
    <d v="2025-05-08T00:00:00"/>
    <d v="2024-06-24T00:00:00"/>
    <d v="2025-05-08T00:00:00"/>
  </r>
  <r>
    <x v="2790"/>
    <n v="84806"/>
    <x v="648"/>
    <n v="65210"/>
    <n v="8139"/>
    <n v="2605"/>
    <n v="17"/>
    <n v="384.52"/>
    <n v="477.43"/>
    <n v="28.08"/>
    <n v="22.62"/>
    <n v="17780"/>
    <n v="3475"/>
    <n v="252"/>
    <n v="3688.78"/>
    <n v="8438.4699999999993"/>
    <d v="2024-12-30T00:00:00"/>
    <d v="2025-05-15T00:00:00"/>
    <d v="2024-12-30T00:00:00"/>
    <d v="2025-05-15T00:00:00"/>
  </r>
  <r>
    <x v="2791"/>
    <n v="62095"/>
    <x v="672"/>
    <n v="39007"/>
    <n v="43422"/>
    <n v="2876"/>
    <n v="362"/>
    <n v="72838.320000000007"/>
    <n v="239.07"/>
    <n v="0.66"/>
    <n v="201.21"/>
    <n v="44230"/>
    <n v="3194"/>
    <n v="375"/>
    <n v="2585.67"/>
    <n v="74611.27"/>
    <d v="2024-06-13T00:00:00"/>
    <d v="2025-05-15T00:00:00"/>
    <d v="2024-06-13T00:00:00"/>
    <d v="2025-05-15T00:00:00"/>
  </r>
  <r>
    <x v="2792"/>
    <n v="56087"/>
    <x v="917"/>
    <n v="67473"/>
    <n v="39879"/>
    <n v="397"/>
    <n v="161"/>
    <n v="42065.97"/>
    <n v="260.27"/>
    <n v="1.62"/>
    <n v="261.27999999999997"/>
    <n v="47388"/>
    <n v="912"/>
    <n v="466"/>
    <n v="280.52999999999997"/>
    <n v="45570.71"/>
    <d v="2024-09-09T00:00:00"/>
    <d v="2025-05-15T00:00:00"/>
    <d v="2024-09-09T00:00:00"/>
    <d v="2025-05-15T00:00:00"/>
  </r>
  <r>
    <x v="2793"/>
    <n v="28947"/>
    <x v="28"/>
    <n v="65018"/>
    <n v="35854"/>
    <n v="395"/>
    <n v="117"/>
    <n v="15304.09"/>
    <n v="722.99"/>
    <n v="6.18"/>
    <n v="130.80000000000001"/>
    <n v="39941"/>
    <n v="862"/>
    <n v="587"/>
    <n v="5434.12"/>
    <n v="16335.79"/>
    <d v="2024-09-15T00:00:00"/>
    <d v="2025-05-21T00:00:00"/>
    <d v="2024-09-15T00:00:00"/>
    <d v="2025-05-21T00:00:00"/>
  </r>
  <r>
    <x v="2794"/>
    <n v="99949"/>
    <x v="529"/>
    <n v="30768"/>
    <n v="27755"/>
    <n v="996"/>
    <n v="416"/>
    <n v="176469.31"/>
    <n v="434.54"/>
    <n v="1.04"/>
    <n v="424.21"/>
    <n v="27951"/>
    <n v="1992"/>
    <n v="675"/>
    <n v="2816.92"/>
    <n v="180725.15"/>
    <d v="2025-03-16T00:00:00"/>
    <d v="2025-05-25T00:00:00"/>
    <d v="2025-03-16T00:00:00"/>
    <d v="2025-05-25T00:00:00"/>
  </r>
  <r>
    <x v="2795"/>
    <n v="30263"/>
    <x v="745"/>
    <n v="82142"/>
    <n v="13886"/>
    <n v="1679"/>
    <n v="922"/>
    <n v="85613.27"/>
    <n v="520.47"/>
    <n v="0.56000000000000005"/>
    <n v="92.86"/>
    <n v="20119"/>
    <n v="1715"/>
    <n v="1231"/>
    <n v="4065.48"/>
    <n v="90322.03"/>
    <d v="2024-09-15T00:00:00"/>
    <d v="2025-05-12T00:00:00"/>
    <d v="2024-09-15T00:00:00"/>
    <d v="2025-05-12T00:00:00"/>
  </r>
  <r>
    <x v="2796"/>
    <n v="40786"/>
    <x v="852"/>
    <n v="85357"/>
    <n v="10918"/>
    <n v="3746"/>
    <n v="931"/>
    <n v="371271.24"/>
    <n v="634.83000000000004"/>
    <n v="0.68"/>
    <n v="398.79"/>
    <n v="12910"/>
    <n v="4380"/>
    <n v="1406"/>
    <n v="4928.49"/>
    <n v="373118.3"/>
    <d v="2024-12-04T00:00:00"/>
    <d v="2025-05-05T00:00:00"/>
    <d v="2024-12-04T00:00:00"/>
    <d v="2025-05-05T00:00:00"/>
  </r>
  <r>
    <x v="2797"/>
    <n v="43854"/>
    <x v="840"/>
    <n v="92236"/>
    <n v="42994"/>
    <n v="3146"/>
    <n v="746"/>
    <n v="219247.69"/>
    <n v="600.87"/>
    <n v="0.81"/>
    <n v="293.89999999999998"/>
    <n v="52046"/>
    <n v="4097"/>
    <n v="762"/>
    <n v="1001.86"/>
    <n v="222419.27"/>
    <d v="2024-10-03T00:00:00"/>
    <d v="2025-05-20T00:00:00"/>
    <d v="2024-10-03T00:00:00"/>
    <d v="2025-05-20T00:00:00"/>
  </r>
  <r>
    <x v="2798"/>
    <n v="74490"/>
    <x v="167"/>
    <n v="30648"/>
    <n v="45801"/>
    <n v="3631"/>
    <n v="250"/>
    <n v="60989.52"/>
    <n v="652.91"/>
    <n v="2.61"/>
    <n v="243.96"/>
    <n v="46272"/>
    <n v="4517"/>
    <n v="730"/>
    <n v="3873.58"/>
    <n v="65371.88"/>
    <d v="2024-10-14T00:00:00"/>
    <d v="2025-05-30T00:00:00"/>
    <d v="2024-10-14T00:00:00"/>
    <d v="2025-05-30T00:00:00"/>
  </r>
  <r>
    <x v="2799"/>
    <n v="56984"/>
    <x v="607"/>
    <n v="97670"/>
    <n v="2677"/>
    <n v="2309"/>
    <n v="861"/>
    <n v="114758.22"/>
    <n v="897.84"/>
    <n v="1.04"/>
    <n v="133.28"/>
    <n v="6819"/>
    <n v="3253"/>
    <n v="939"/>
    <n v="2701.83"/>
    <n v="117703.47"/>
    <d v="2025-01-17T00:00:00"/>
    <d v="2025-05-04T00:00:00"/>
    <d v="2025-01-17T00:00:00"/>
    <d v="2025-05-04T00:00:00"/>
  </r>
  <r>
    <x v="2800"/>
    <n v="74646"/>
    <x v="56"/>
    <n v="60549"/>
    <n v="13518"/>
    <n v="4216"/>
    <n v="226"/>
    <n v="89000.44"/>
    <n v="512.54999999999995"/>
    <n v="2.27"/>
    <n v="393.81"/>
    <n v="22319"/>
    <n v="4249"/>
    <n v="700"/>
    <n v="2553.9499999999998"/>
    <n v="94127.4"/>
    <d v="2024-12-28T00:00:00"/>
    <d v="2025-05-17T00:00:00"/>
    <d v="2024-12-28T00:00:00"/>
    <d v="2025-05-17T00:00:00"/>
  </r>
  <r>
    <x v="2801"/>
    <n v="26868"/>
    <x v="318"/>
    <n v="36817"/>
    <n v="39012"/>
    <n v="3910"/>
    <n v="915"/>
    <n v="313354.21999999997"/>
    <n v="109.46"/>
    <n v="0.12"/>
    <n v="342.46"/>
    <n v="39249"/>
    <n v="4193"/>
    <n v="1090"/>
    <n v="1369.94"/>
    <n v="322769.74"/>
    <d v="2025-01-18T00:00:00"/>
    <d v="2025-05-06T00:00:00"/>
    <d v="2025-01-18T00:00:00"/>
    <d v="2025-05-06T00:00:00"/>
  </r>
  <r>
    <x v="2802"/>
    <n v="84720"/>
    <x v="377"/>
    <n v="48134"/>
    <n v="17286"/>
    <n v="831"/>
    <n v="766"/>
    <n v="359660.6"/>
    <n v="23.52"/>
    <n v="0.03"/>
    <n v="469.53"/>
    <n v="24776"/>
    <n v="1504"/>
    <n v="1110"/>
    <n v="2872.54"/>
    <n v="365916.24"/>
    <d v="2024-06-23T00:00:00"/>
    <d v="2025-05-21T00:00:00"/>
    <d v="2024-06-23T00:00:00"/>
    <d v="2025-05-21T00:00:00"/>
  </r>
  <r>
    <x v="2803"/>
    <n v="52430"/>
    <x v="804"/>
    <n v="68419"/>
    <n v="4052"/>
    <n v="2237"/>
    <n v="606"/>
    <n v="152418.93"/>
    <n v="74.39"/>
    <n v="0.12"/>
    <n v="251.52"/>
    <n v="10334"/>
    <n v="3023"/>
    <n v="707"/>
    <n v="3047.86"/>
    <n v="153574.63"/>
    <d v="2024-07-20T00:00:00"/>
    <d v="2025-05-09T00:00:00"/>
    <d v="2024-07-20T00:00:00"/>
    <d v="2025-05-09T00:00:00"/>
  </r>
  <r>
    <x v="2804"/>
    <n v="56861"/>
    <x v="291"/>
    <n v="51235"/>
    <n v="25762"/>
    <n v="2046"/>
    <n v="507"/>
    <n v="148042.85"/>
    <n v="925.12"/>
    <n v="1.82"/>
    <n v="292"/>
    <n v="30290"/>
    <n v="2444"/>
    <n v="524"/>
    <n v="5020.75"/>
    <n v="151524.26999999999"/>
    <d v="2024-10-10T00:00:00"/>
    <d v="2025-05-14T00:00:00"/>
    <d v="2024-10-10T00:00:00"/>
    <d v="2025-05-14T00:00:00"/>
  </r>
  <r>
    <x v="2805"/>
    <n v="37640"/>
    <x v="771"/>
    <n v="47511"/>
    <n v="33199"/>
    <n v="3704"/>
    <n v="736"/>
    <n v="196297.67"/>
    <n v="324.95999999999998"/>
    <n v="0.44"/>
    <n v="266.70999999999998"/>
    <n v="35500"/>
    <n v="3952"/>
    <n v="959"/>
    <n v="1354.91"/>
    <n v="199918.89"/>
    <d v="2025-03-27T00:00:00"/>
    <d v="2025-05-15T00:00:00"/>
    <d v="2025-03-27T00:00:00"/>
    <d v="2025-05-15T00:00:00"/>
  </r>
  <r>
    <x v="2806"/>
    <n v="63705"/>
    <x v="764"/>
    <n v="91490"/>
    <n v="25389"/>
    <n v="2705"/>
    <n v="513"/>
    <n v="139785.85999999999"/>
    <n v="546.86"/>
    <n v="1.07"/>
    <n v="272.49"/>
    <n v="31248"/>
    <n v="3564"/>
    <n v="931"/>
    <n v="2205.41"/>
    <n v="142556.07"/>
    <d v="2025-04-14T00:00:00"/>
    <d v="2025-05-16T00:00:00"/>
    <d v="2025-04-14T00:00:00"/>
    <d v="2025-05-16T00:00:00"/>
  </r>
  <r>
    <x v="2807"/>
    <n v="96251"/>
    <x v="216"/>
    <n v="32631"/>
    <n v="33531"/>
    <n v="3862"/>
    <n v="518"/>
    <n v="164256.88"/>
    <n v="922.93"/>
    <n v="1.78"/>
    <n v="317.10000000000002"/>
    <n v="38574"/>
    <n v="4805"/>
    <n v="579"/>
    <n v="4000.66"/>
    <n v="173353.93"/>
    <d v="2024-08-22T00:00:00"/>
    <d v="2025-05-12T00:00:00"/>
    <d v="2024-08-22T00:00:00"/>
    <d v="2025-05-12T00:00:00"/>
  </r>
  <r>
    <x v="2808"/>
    <n v="35223"/>
    <x v="305"/>
    <n v="40581"/>
    <n v="21419"/>
    <n v="1108"/>
    <n v="289"/>
    <n v="120398.42"/>
    <n v="791.08"/>
    <n v="2.74"/>
    <n v="416.6"/>
    <n v="29882"/>
    <n v="1714"/>
    <n v="703"/>
    <n v="5084.3"/>
    <n v="129246.14"/>
    <d v="2024-06-26T00:00:00"/>
    <d v="2025-05-11T00:00:00"/>
    <d v="2024-06-26T00:00:00"/>
    <d v="2025-05-11T00:00:00"/>
  </r>
  <r>
    <x v="2809"/>
    <n v="35526"/>
    <x v="800"/>
    <n v="72001"/>
    <n v="7303"/>
    <n v="2304"/>
    <n v="641"/>
    <n v="24102.59"/>
    <n v="331.91"/>
    <n v="0.52"/>
    <n v="37.6"/>
    <n v="12976"/>
    <n v="3018"/>
    <n v="821"/>
    <n v="1585.6"/>
    <n v="27302.959999999999"/>
    <d v="2025-04-26T00:00:00"/>
    <d v="2025-05-18T00:00:00"/>
    <d v="2025-04-26T00:00:00"/>
    <d v="2025-05-18T00:00:00"/>
  </r>
  <r>
    <x v="2810"/>
    <n v="49564"/>
    <x v="909"/>
    <n v="99692"/>
    <n v="12751"/>
    <n v="175"/>
    <n v="113"/>
    <n v="32589.03"/>
    <n v="479"/>
    <n v="4.24"/>
    <n v="288.39999999999998"/>
    <n v="16060"/>
    <n v="716"/>
    <n v="532"/>
    <n v="597.42999999999995"/>
    <n v="41646.5"/>
    <d v="2024-11-02T00:00:00"/>
    <d v="2025-05-14T00:00:00"/>
    <d v="2024-11-02T00:00:00"/>
    <d v="2025-05-14T00:00:00"/>
  </r>
  <r>
    <x v="2811"/>
    <n v="87525"/>
    <x v="917"/>
    <n v="63884"/>
    <n v="29027"/>
    <n v="1237"/>
    <n v="818"/>
    <n v="337552.09"/>
    <n v="824.51"/>
    <n v="1.01"/>
    <n v="412.66"/>
    <n v="36931"/>
    <n v="2094"/>
    <n v="1255"/>
    <n v="1107.72"/>
    <n v="345531.23"/>
    <d v="2024-07-06T00:00:00"/>
    <d v="2025-05-21T00:00:00"/>
    <d v="2024-07-06T00:00:00"/>
    <d v="2025-05-21T00:00:00"/>
  </r>
  <r>
    <x v="2812"/>
    <n v="79415"/>
    <x v="6"/>
    <n v="68398"/>
    <n v="32028"/>
    <n v="1340"/>
    <n v="934"/>
    <n v="310476.02"/>
    <n v="409.65"/>
    <n v="0.44"/>
    <n v="332.42"/>
    <n v="38342"/>
    <n v="1920"/>
    <n v="1155"/>
    <n v="1411.77"/>
    <n v="315596.11"/>
    <d v="2024-07-19T00:00:00"/>
    <d v="2025-05-26T00:00:00"/>
    <d v="2024-07-19T00:00:00"/>
    <d v="2025-05-26T00:00:00"/>
  </r>
  <r>
    <x v="386"/>
    <n v="47866"/>
    <x v="398"/>
    <n v="64711"/>
    <n v="49243"/>
    <n v="820"/>
    <n v="485"/>
    <n v="141951.69"/>
    <n v="587.36"/>
    <n v="1.21"/>
    <n v="292.68"/>
    <n v="49296"/>
    <n v="1520"/>
    <n v="706"/>
    <n v="2156.08"/>
    <n v="148461.31"/>
    <d v="2025-02-23T00:00:00"/>
    <d v="2025-05-25T00:00:00"/>
    <d v="2025-02-23T00:00:00"/>
    <d v="2025-05-25T00:00:00"/>
  </r>
  <r>
    <x v="2813"/>
    <n v="68284"/>
    <x v="407"/>
    <n v="90238"/>
    <n v="47684"/>
    <n v="3289"/>
    <n v="825"/>
    <n v="299877.73"/>
    <n v="677.58"/>
    <n v="0.82"/>
    <n v="363.49"/>
    <n v="50242"/>
    <n v="3907"/>
    <n v="963"/>
    <n v="3184.38"/>
    <n v="304455.46999999997"/>
    <d v="2025-03-12T00:00:00"/>
    <d v="2025-05-26T00:00:00"/>
    <d v="2025-03-12T00:00:00"/>
    <d v="2025-05-26T00:00:00"/>
  </r>
  <r>
    <x v="2814"/>
    <n v="83296"/>
    <x v="437"/>
    <n v="82979"/>
    <n v="23513"/>
    <n v="1347"/>
    <n v="696"/>
    <n v="144010.29999999999"/>
    <n v="626.95000000000005"/>
    <n v="0.9"/>
    <n v="206.91"/>
    <n v="23585"/>
    <n v="1415"/>
    <n v="937"/>
    <n v="5571.36"/>
    <n v="149946.09"/>
    <d v="2024-07-10T00:00:00"/>
    <d v="2025-05-14T00:00:00"/>
    <d v="2024-07-10T00:00:00"/>
    <d v="2025-05-14T00:00:00"/>
  </r>
  <r>
    <x v="2815"/>
    <n v="30237"/>
    <x v="346"/>
    <n v="41694"/>
    <n v="21436"/>
    <n v="3511"/>
    <n v="228"/>
    <n v="17794.810000000001"/>
    <n v="739.36"/>
    <n v="3.24"/>
    <n v="78.05"/>
    <n v="24051"/>
    <n v="3919"/>
    <n v="492"/>
    <n v="5070.4799999999996"/>
    <n v="18636.04"/>
    <d v="2025-04-10T00:00:00"/>
    <d v="2025-05-19T00:00:00"/>
    <d v="2025-04-10T00:00:00"/>
    <d v="2025-05-19T00:00:00"/>
  </r>
  <r>
    <x v="2816"/>
    <n v="75835"/>
    <x v="738"/>
    <n v="52157"/>
    <n v="18074"/>
    <n v="21"/>
    <n v="2"/>
    <n v="575.14"/>
    <n v="717.31"/>
    <n v="358.65"/>
    <n v="287.57"/>
    <n v="18522"/>
    <n v="514"/>
    <n v="450"/>
    <n v="4754.6499999999996"/>
    <n v="8450.2999999999993"/>
    <d v="2024-11-04T00:00:00"/>
    <d v="2025-05-16T00:00:00"/>
    <d v="2024-11-04T00:00:00"/>
    <d v="2025-05-16T00:00:00"/>
  </r>
  <r>
    <x v="2817"/>
    <n v="39553"/>
    <x v="399"/>
    <n v="42918"/>
    <n v="13013"/>
    <n v="456"/>
    <n v="374"/>
    <n v="66472.87"/>
    <n v="994.48"/>
    <n v="2.66"/>
    <n v="177.73"/>
    <n v="15694"/>
    <n v="471"/>
    <n v="751"/>
    <n v="3434.46"/>
    <n v="75951.520000000004"/>
    <d v="2025-03-14T00:00:00"/>
    <d v="2025-05-08T00:00:00"/>
    <d v="2025-03-14T00:00:00"/>
    <d v="2025-05-08T00:00:00"/>
  </r>
  <r>
    <x v="1161"/>
    <n v="33555"/>
    <x v="358"/>
    <n v="95927"/>
    <n v="5319"/>
    <n v="1295"/>
    <n v="219"/>
    <n v="30191.43"/>
    <n v="185.14"/>
    <n v="0.85"/>
    <n v="137.86000000000001"/>
    <n v="14152"/>
    <n v="1316"/>
    <n v="443"/>
    <n v="4689.08"/>
    <n v="34141.410000000003"/>
    <d v="2024-07-02T00:00:00"/>
    <d v="2025-05-01T00:00:00"/>
    <d v="2024-07-02T00:00:00"/>
    <d v="2025-05-01T00:00:00"/>
  </r>
  <r>
    <x v="2818"/>
    <n v="45733"/>
    <x v="530"/>
    <n v="64311"/>
    <n v="17675"/>
    <n v="446"/>
    <n v="50"/>
    <n v="574.38"/>
    <n v="830.7"/>
    <n v="16.61"/>
    <n v="11.49"/>
    <n v="23773"/>
    <n v="1414"/>
    <n v="330"/>
    <n v="2829.18"/>
    <n v="10492.37"/>
    <d v="2025-03-31T00:00:00"/>
    <d v="2025-05-20T00:00:00"/>
    <d v="2025-03-31T00:00:00"/>
    <d v="2025-05-20T00:00:00"/>
  </r>
  <r>
    <x v="2819"/>
    <n v="21716"/>
    <x v="918"/>
    <n v="66404"/>
    <n v="44824"/>
    <n v="4183"/>
    <n v="188"/>
    <n v="54824.1"/>
    <n v="840.56"/>
    <n v="4.47"/>
    <n v="291.62"/>
    <n v="47542"/>
    <n v="4540"/>
    <n v="395"/>
    <n v="1732.5"/>
    <n v="59609.13"/>
    <d v="2024-06-08T00:00:00"/>
    <d v="2025-05-07T00:00:00"/>
    <d v="2024-06-08T00:00:00"/>
    <d v="2025-05-07T00:00:00"/>
  </r>
  <r>
    <x v="2820"/>
    <n v="83823"/>
    <x v="380"/>
    <n v="53094"/>
    <n v="13853"/>
    <n v="4516"/>
    <n v="897"/>
    <n v="430054.91"/>
    <n v="619.49"/>
    <n v="0.69"/>
    <n v="479.44"/>
    <n v="14530"/>
    <n v="5087"/>
    <n v="972"/>
    <n v="3443.68"/>
    <n v="434684.3"/>
    <d v="2024-09-15T00:00:00"/>
    <d v="2025-05-04T00:00:00"/>
    <d v="2024-09-15T00:00:00"/>
    <d v="2025-05-04T00:00:00"/>
  </r>
  <r>
    <x v="2821"/>
    <n v="31592"/>
    <x v="720"/>
    <n v="86238"/>
    <n v="44331"/>
    <n v="2440"/>
    <n v="564"/>
    <n v="16667.669999999998"/>
    <n v="463.59"/>
    <n v="0.82"/>
    <n v="29.55"/>
    <n v="45747"/>
    <n v="2749"/>
    <n v="982"/>
    <n v="4670.46"/>
    <n v="23997.919999999998"/>
    <d v="2024-11-02T00:00:00"/>
    <d v="2025-05-01T00:00:00"/>
    <d v="2024-11-02T00:00:00"/>
    <d v="2025-05-01T00:00:00"/>
  </r>
  <r>
    <x v="2822"/>
    <n v="73919"/>
    <x v="512"/>
    <n v="62979"/>
    <n v="46912"/>
    <n v="3732"/>
    <n v="445"/>
    <n v="200397.53"/>
    <n v="479.27"/>
    <n v="1.08"/>
    <n v="450.33"/>
    <n v="50684"/>
    <n v="4489"/>
    <n v="742"/>
    <n v="4489.09"/>
    <n v="205585.06"/>
    <d v="2025-04-05T00:00:00"/>
    <d v="2025-05-07T00:00:00"/>
    <d v="2025-04-05T00:00:00"/>
    <d v="2025-05-07T00:00:00"/>
  </r>
  <r>
    <x v="2823"/>
    <n v="75891"/>
    <x v="755"/>
    <n v="86425"/>
    <n v="11882"/>
    <n v="4052"/>
    <n v="107"/>
    <n v="45119.92"/>
    <n v="552.87"/>
    <n v="5.17"/>
    <n v="421.68"/>
    <n v="13712"/>
    <n v="4654"/>
    <n v="525"/>
    <n v="4758.8900000000003"/>
    <n v="46256.25"/>
    <d v="2024-12-11T00:00:00"/>
    <d v="2025-05-10T00:00:00"/>
    <d v="2024-12-11T00:00:00"/>
    <d v="2025-05-10T00:00:00"/>
  </r>
  <r>
    <x v="2824"/>
    <n v="81717"/>
    <x v="881"/>
    <n v="81730"/>
    <n v="30721"/>
    <n v="1788"/>
    <n v="620"/>
    <n v="233868.34"/>
    <n v="861.73"/>
    <n v="1.39"/>
    <n v="377.21"/>
    <n v="38187"/>
    <n v="2098"/>
    <n v="855"/>
    <n v="5647.05"/>
    <n v="237056.58"/>
    <d v="2024-07-09T00:00:00"/>
    <d v="2025-05-20T00:00:00"/>
    <d v="2024-07-09T00:00:00"/>
    <d v="2025-05-20T00:00:00"/>
  </r>
  <r>
    <x v="2825"/>
    <n v="28043"/>
    <x v="13"/>
    <n v="64130"/>
    <n v="27914"/>
    <n v="2512"/>
    <n v="134"/>
    <n v="19626.13"/>
    <n v="320.89999999999998"/>
    <n v="2.39"/>
    <n v="146.46"/>
    <n v="36198"/>
    <n v="2726"/>
    <n v="482"/>
    <n v="766.19"/>
    <n v="26350.51"/>
    <d v="2024-12-16T00:00:00"/>
    <d v="2025-05-21T00:00:00"/>
    <d v="2024-12-16T00:00:00"/>
    <d v="2025-05-21T00:00:00"/>
  </r>
  <r>
    <x v="2826"/>
    <n v="90887"/>
    <x v="336"/>
    <n v="57340"/>
    <n v="28680"/>
    <n v="2845"/>
    <n v="851"/>
    <n v="167921.44"/>
    <n v="404.28"/>
    <n v="0.48"/>
    <n v="197.32"/>
    <n v="32308"/>
    <n v="3761"/>
    <n v="1083"/>
    <n v="1001.76"/>
    <n v="169838.93"/>
    <d v="2025-01-08T00:00:00"/>
    <d v="2025-05-01T00:00:00"/>
    <d v="2025-01-08T00:00:00"/>
    <d v="2025-05-01T00:00:00"/>
  </r>
  <r>
    <x v="2827"/>
    <n v="37925"/>
    <x v="248"/>
    <n v="76006"/>
    <n v="2591"/>
    <n v="1741"/>
    <n v="515"/>
    <n v="32732.01"/>
    <n v="903.65"/>
    <n v="1.75"/>
    <n v="63.56"/>
    <n v="11513"/>
    <n v="2694"/>
    <n v="952"/>
    <n v="1199.6400000000001"/>
    <n v="33705.519999999997"/>
    <d v="2024-06-23T00:00:00"/>
    <d v="2025-05-20T00:00:00"/>
    <d v="2024-06-23T00:00:00"/>
    <d v="2025-05-20T00:00:00"/>
  </r>
  <r>
    <x v="2828"/>
    <n v="84167"/>
    <x v="919"/>
    <n v="82166"/>
    <n v="27387"/>
    <n v="2026"/>
    <n v="223"/>
    <n v="30820.2"/>
    <n v="233.56"/>
    <n v="1.05"/>
    <n v="138.21"/>
    <n v="28645"/>
    <n v="2809"/>
    <n v="496"/>
    <n v="4807.5600000000004"/>
    <n v="34957.730000000003"/>
    <d v="2025-02-21T00:00:00"/>
    <d v="2025-05-25T00:00:00"/>
    <d v="2025-02-21T00:00:00"/>
    <d v="2025-05-25T00:00:00"/>
  </r>
  <r>
    <x v="2829"/>
    <n v="21732"/>
    <x v="452"/>
    <n v="32942"/>
    <n v="32048"/>
    <n v="1247"/>
    <n v="45"/>
    <n v="22173.75"/>
    <n v="240.38"/>
    <n v="5.34"/>
    <n v="492.75"/>
    <n v="32213"/>
    <n v="1831"/>
    <n v="269"/>
    <n v="3813.3"/>
    <n v="24667.4"/>
    <d v="2025-03-28T00:00:00"/>
    <d v="2025-05-06T00:00:00"/>
    <d v="2025-03-28T00:00:00"/>
    <d v="2025-05-06T00:00:00"/>
  </r>
  <r>
    <x v="2830"/>
    <n v="79043"/>
    <x v="806"/>
    <n v="55989"/>
    <n v="42906"/>
    <n v="3492"/>
    <n v="580"/>
    <n v="119730.9"/>
    <n v="365.45"/>
    <n v="0.63"/>
    <n v="206.43"/>
    <n v="43002"/>
    <n v="3870"/>
    <n v="737"/>
    <n v="2149.87"/>
    <n v="119914.02"/>
    <d v="2024-12-23T00:00:00"/>
    <d v="2025-05-26T00:00:00"/>
    <d v="2024-12-23T00:00:00"/>
    <d v="2025-05-26T00:00:00"/>
  </r>
  <r>
    <x v="2831"/>
    <n v="48959"/>
    <x v="3"/>
    <n v="70957"/>
    <n v="45924"/>
    <n v="74"/>
    <n v="33"/>
    <n v="8429.15"/>
    <n v="833.67"/>
    <n v="25.26"/>
    <n v="255.43"/>
    <n v="46585"/>
    <n v="491"/>
    <n v="513"/>
    <n v="3270.94"/>
    <n v="18117.84"/>
    <d v="2024-07-24T00:00:00"/>
    <d v="2025-05-15T00:00:00"/>
    <d v="2024-07-24T00:00:00"/>
    <d v="2025-05-15T00:00:00"/>
  </r>
  <r>
    <x v="2832"/>
    <n v="60583"/>
    <x v="795"/>
    <n v="66029"/>
    <n v="905"/>
    <n v="774"/>
    <n v="488"/>
    <n v="146921.23000000001"/>
    <n v="374.49"/>
    <n v="0.77"/>
    <n v="301.07"/>
    <n v="8761"/>
    <n v="867"/>
    <n v="877"/>
    <n v="1596.82"/>
    <n v="149801.26999999999"/>
    <d v="2024-09-19T00:00:00"/>
    <d v="2025-05-24T00:00:00"/>
    <d v="2024-09-19T00:00:00"/>
    <d v="2025-05-24T00:00:00"/>
  </r>
  <r>
    <x v="2833"/>
    <n v="96967"/>
    <x v="295"/>
    <n v="37181"/>
    <n v="31805"/>
    <n v="2931"/>
    <n v="206"/>
    <n v="28236.240000000002"/>
    <n v="778.83"/>
    <n v="3.78"/>
    <n v="137.07"/>
    <n v="37439"/>
    <n v="3841"/>
    <n v="634"/>
    <n v="3794.48"/>
    <n v="29233.66"/>
    <d v="2024-12-30T00:00:00"/>
    <d v="2025-05-21T00:00:00"/>
    <d v="2024-12-30T00:00:00"/>
    <d v="2025-05-21T00:00:00"/>
  </r>
  <r>
    <x v="2834"/>
    <n v="49390"/>
    <x v="817"/>
    <n v="94229"/>
    <n v="45769"/>
    <n v="4048"/>
    <n v="567"/>
    <n v="191177.58"/>
    <n v="189.12"/>
    <n v="0.33"/>
    <n v="337.17"/>
    <n v="51631"/>
    <n v="4200"/>
    <n v="997"/>
    <n v="3274.23"/>
    <n v="196125.05"/>
    <d v="2024-12-12T00:00:00"/>
    <d v="2025-05-02T00:00:00"/>
    <d v="2024-12-12T00:00:00"/>
    <d v="2025-05-02T00:00:00"/>
  </r>
  <r>
    <x v="2835"/>
    <n v="26112"/>
    <x v="401"/>
    <n v="30992"/>
    <n v="6147"/>
    <n v="2569"/>
    <n v="342"/>
    <n v="63259.93"/>
    <n v="150.52000000000001"/>
    <n v="0.44"/>
    <n v="184.97"/>
    <n v="14165"/>
    <n v="2602"/>
    <n v="812"/>
    <n v="3866"/>
    <n v="65098.21"/>
    <d v="2025-02-15T00:00:00"/>
    <d v="2025-05-09T00:00:00"/>
    <d v="2025-02-15T00:00:00"/>
    <d v="2025-05-09T00:00:00"/>
  </r>
  <r>
    <x v="2836"/>
    <n v="97565"/>
    <x v="591"/>
    <n v="98813"/>
    <n v="19515"/>
    <n v="1767"/>
    <n v="341"/>
    <n v="79337.84"/>
    <n v="395.55"/>
    <n v="1.1599999999999999"/>
    <n v="232.66"/>
    <n v="25302"/>
    <n v="1988"/>
    <n v="729"/>
    <n v="4316.8"/>
    <n v="86034.63"/>
    <d v="2024-12-05T00:00:00"/>
    <d v="2025-05-23T00:00:00"/>
    <d v="2024-12-05T00:00:00"/>
    <d v="2025-05-23T00:00:00"/>
  </r>
  <r>
    <x v="2837"/>
    <n v="59498"/>
    <x v="214"/>
    <n v="50519"/>
    <n v="47876"/>
    <n v="3151"/>
    <n v="828"/>
    <n v="153158.35"/>
    <n v="32.08"/>
    <n v="0.04"/>
    <n v="184.97"/>
    <n v="48072"/>
    <n v="4001"/>
    <n v="1026"/>
    <n v="2413.14"/>
    <n v="153895.17000000001"/>
    <d v="2024-11-22T00:00:00"/>
    <d v="2025-05-22T00:00:00"/>
    <d v="2024-11-22T00:00:00"/>
    <d v="2025-05-22T00:00:00"/>
  </r>
  <r>
    <x v="2838"/>
    <n v="31722"/>
    <x v="221"/>
    <n v="94578"/>
    <n v="21009"/>
    <n v="399"/>
    <n v="366"/>
    <n v="67294.02"/>
    <n v="509.86"/>
    <n v="1.39"/>
    <n v="183.86"/>
    <n v="29547"/>
    <n v="651"/>
    <n v="650"/>
    <n v="3066.46"/>
    <n v="72345.279999999999"/>
    <d v="2024-10-31T00:00:00"/>
    <d v="2025-05-05T00:00:00"/>
    <d v="2024-10-31T00:00:00"/>
    <d v="2025-05-05T00:00:00"/>
  </r>
  <r>
    <x v="2839"/>
    <n v="87244"/>
    <x v="611"/>
    <n v="84560"/>
    <n v="6877"/>
    <n v="2714"/>
    <n v="21"/>
    <n v="2438.27"/>
    <n v="110.3"/>
    <n v="5.25"/>
    <n v="116.11"/>
    <n v="16840"/>
    <n v="2861"/>
    <n v="170"/>
    <n v="2159.4899999999998"/>
    <n v="3276.91"/>
    <d v="2024-09-14T00:00:00"/>
    <d v="2025-05-05T00:00:00"/>
    <d v="2024-09-14T00:00:00"/>
    <d v="2025-05-05T00:00:00"/>
  </r>
  <r>
    <x v="2840"/>
    <n v="48734"/>
    <x v="838"/>
    <n v="80605"/>
    <n v="20090"/>
    <n v="4262"/>
    <n v="568"/>
    <n v="240396.39"/>
    <n v="313.5"/>
    <n v="0.55000000000000004"/>
    <n v="423.23"/>
    <n v="27636"/>
    <n v="4588"/>
    <n v="766"/>
    <n v="2625.61"/>
    <n v="248645.37"/>
    <d v="2024-06-14T00:00:00"/>
    <d v="2025-05-06T00:00:00"/>
    <d v="2024-06-14T00:00:00"/>
    <d v="2025-05-06T00:00:00"/>
  </r>
  <r>
    <x v="2841"/>
    <n v="69972"/>
    <x v="565"/>
    <n v="39535"/>
    <n v="39387"/>
    <n v="2305"/>
    <n v="730"/>
    <n v="227114.75"/>
    <n v="744.43"/>
    <n v="1.02"/>
    <n v="311.12"/>
    <n v="39417"/>
    <n v="3137"/>
    <n v="846"/>
    <n v="4632.01"/>
    <n v="228781.52"/>
    <d v="2024-07-23T00:00:00"/>
    <d v="2025-05-02T00:00:00"/>
    <d v="2024-07-23T00:00:00"/>
    <d v="2025-05-02T00:00:00"/>
  </r>
  <r>
    <x v="2842"/>
    <n v="41227"/>
    <x v="451"/>
    <n v="48674"/>
    <n v="4394"/>
    <n v="214"/>
    <n v="203"/>
    <n v="65506.239999999998"/>
    <n v="264.82"/>
    <n v="1.3"/>
    <n v="322.69"/>
    <n v="12591"/>
    <n v="866"/>
    <n v="407"/>
    <n v="1133.42"/>
    <n v="71007.69"/>
    <d v="2024-10-19T00:00:00"/>
    <d v="2025-05-30T00:00:00"/>
    <d v="2024-10-19T00:00:00"/>
    <d v="2025-05-30T00:00:00"/>
  </r>
  <r>
    <x v="2843"/>
    <n v="58910"/>
    <x v="685"/>
    <n v="37482"/>
    <n v="40581"/>
    <n v="4576"/>
    <n v="896"/>
    <n v="324549.57"/>
    <n v="950.41"/>
    <n v="1.06"/>
    <n v="362.22"/>
    <n v="42245"/>
    <n v="5077"/>
    <n v="1062"/>
    <n v="2951.92"/>
    <n v="333947.40999999997"/>
    <d v="2024-12-02T00:00:00"/>
    <d v="2025-05-02T00:00:00"/>
    <d v="2024-12-02T00:00:00"/>
    <d v="2025-05-02T00:00:00"/>
  </r>
  <r>
    <x v="2844"/>
    <n v="82113"/>
    <x v="332"/>
    <n v="93832"/>
    <n v="3598"/>
    <n v="3250"/>
    <n v="774"/>
    <n v="264030.03000000003"/>
    <n v="629.07000000000005"/>
    <n v="0.81"/>
    <n v="341.12"/>
    <n v="11677"/>
    <n v="4147"/>
    <n v="1200"/>
    <n v="2443.9699999999998"/>
    <n v="272225.25"/>
    <d v="2025-01-02T00:00:00"/>
    <d v="2025-05-08T00:00:00"/>
    <d v="2025-01-02T00:00:00"/>
    <d v="2025-05-08T00:00:00"/>
  </r>
  <r>
    <x v="2845"/>
    <n v="23893"/>
    <x v="352"/>
    <n v="92086"/>
    <n v="37801"/>
    <n v="1510"/>
    <n v="394"/>
    <n v="170646.25"/>
    <n v="32.58"/>
    <n v="0.08"/>
    <n v="433.11"/>
    <n v="45142"/>
    <n v="2229"/>
    <n v="719"/>
    <n v="768.94"/>
    <n v="171149.13"/>
    <d v="2024-06-26T00:00:00"/>
    <d v="2025-05-30T00:00:00"/>
    <d v="2024-06-26T00:00:00"/>
    <d v="2025-05-30T00:00:00"/>
  </r>
  <r>
    <x v="2846"/>
    <n v="92688"/>
    <x v="396"/>
    <n v="46169"/>
    <n v="18168"/>
    <n v="1388"/>
    <n v="195"/>
    <n v="75194.17"/>
    <n v="171.47"/>
    <n v="0.88"/>
    <n v="385.61"/>
    <n v="22180"/>
    <n v="2342"/>
    <n v="314"/>
    <n v="3328.72"/>
    <n v="80311.37"/>
    <d v="2024-09-25T00:00:00"/>
    <d v="2025-05-23T00:00:00"/>
    <d v="2024-09-25T00:00:00"/>
    <d v="2025-05-23T00:00:00"/>
  </r>
  <r>
    <x v="2847"/>
    <n v="71376"/>
    <x v="17"/>
    <n v="44156"/>
    <n v="43539"/>
    <n v="4832"/>
    <n v="953"/>
    <n v="422884.31"/>
    <n v="730.73"/>
    <n v="0.77"/>
    <n v="443.74"/>
    <n v="51800"/>
    <n v="4902"/>
    <n v="1063"/>
    <n v="1338.25"/>
    <n v="424580.59"/>
    <d v="2024-10-25T00:00:00"/>
    <d v="2025-05-30T00:00:00"/>
    <d v="2024-10-25T00:00:00"/>
    <d v="2025-05-30T00:00:00"/>
  </r>
  <r>
    <x v="2848"/>
    <n v="31743"/>
    <x v="198"/>
    <n v="48891"/>
    <n v="28983"/>
    <n v="4991"/>
    <n v="418"/>
    <n v="204157.87"/>
    <n v="637.03"/>
    <n v="1.52"/>
    <n v="488.42"/>
    <n v="38057"/>
    <n v="5197"/>
    <n v="778"/>
    <n v="1296.07"/>
    <n v="209917.35"/>
    <d v="2024-08-30T00:00:00"/>
    <d v="2025-05-05T00:00:00"/>
    <d v="2024-08-30T00:00:00"/>
    <d v="2025-05-05T00:00:00"/>
  </r>
  <r>
    <x v="2849"/>
    <n v="49340"/>
    <x v="414"/>
    <n v="97689"/>
    <n v="5261"/>
    <n v="3576"/>
    <n v="259"/>
    <n v="53501.2"/>
    <n v="267.92"/>
    <n v="1.03"/>
    <n v="206.57"/>
    <n v="12530"/>
    <n v="4112"/>
    <n v="689"/>
    <n v="378.17"/>
    <n v="60466.83"/>
    <d v="2025-02-06T00:00:00"/>
    <d v="2025-05-25T00:00:00"/>
    <d v="2025-02-06T00:00:00"/>
    <d v="2025-05-25T00:00:00"/>
  </r>
  <r>
    <x v="2850"/>
    <n v="26358"/>
    <x v="612"/>
    <n v="84395"/>
    <n v="32535"/>
    <n v="1701"/>
    <n v="704"/>
    <n v="318345.7"/>
    <n v="600.51"/>
    <n v="0.85"/>
    <n v="452.2"/>
    <n v="32632"/>
    <n v="2359"/>
    <n v="1003"/>
    <n v="5540.86"/>
    <n v="326978.84999999998"/>
    <d v="2024-07-31T00:00:00"/>
    <d v="2025-05-08T00:00:00"/>
    <d v="2024-07-31T00:00:00"/>
    <d v="2025-05-08T00:00:00"/>
  </r>
  <r>
    <x v="2851"/>
    <n v="91240"/>
    <x v="106"/>
    <n v="70679"/>
    <n v="30485"/>
    <n v="4744"/>
    <n v="84"/>
    <n v="36742.400000000001"/>
    <n v="57.59"/>
    <n v="0.69"/>
    <n v="437.41"/>
    <n v="35911"/>
    <n v="5391"/>
    <n v="267"/>
    <n v="1001.97"/>
    <n v="37992.82"/>
    <d v="2024-12-22T00:00:00"/>
    <d v="2025-05-17T00:00:00"/>
    <d v="2024-12-22T00:00:00"/>
    <d v="2025-05-17T00:00:00"/>
  </r>
  <r>
    <x v="2852"/>
    <n v="56595"/>
    <x v="920"/>
    <n v="89655"/>
    <n v="2997"/>
    <n v="1284"/>
    <n v="407"/>
    <n v="83297.69"/>
    <n v="34.01"/>
    <n v="0.08"/>
    <n v="204.66"/>
    <n v="12015"/>
    <n v="1889"/>
    <n v="452"/>
    <n v="544.66"/>
    <n v="89356.68"/>
    <d v="2024-11-07T00:00:00"/>
    <d v="2025-05-08T00:00:00"/>
    <d v="2024-11-07T00:00:00"/>
    <d v="2025-05-08T00:00:00"/>
  </r>
  <r>
    <x v="2853"/>
    <n v="77264"/>
    <x v="93"/>
    <n v="34170"/>
    <n v="28166"/>
    <n v="411"/>
    <n v="187"/>
    <n v="37887.730000000003"/>
    <n v="203.73"/>
    <n v="1.0900000000000001"/>
    <n v="202.61"/>
    <n v="28386"/>
    <n v="555"/>
    <n v="532"/>
    <n v="1955"/>
    <n v="41251.449999999997"/>
    <d v="2025-01-24T00:00:00"/>
    <d v="2025-05-24T00:00:00"/>
    <d v="2025-01-24T00:00:00"/>
    <d v="2025-05-24T00:00:00"/>
  </r>
  <r>
    <x v="2854"/>
    <n v="81182"/>
    <x v="751"/>
    <n v="62714"/>
    <n v="30929"/>
    <n v="569"/>
    <n v="162"/>
    <n v="66940.36"/>
    <n v="316.27999999999997"/>
    <n v="1.95"/>
    <n v="413.21"/>
    <n v="38605"/>
    <n v="1180"/>
    <n v="182"/>
    <n v="5077.49"/>
    <n v="76348.039999999994"/>
    <d v="2025-01-25T00:00:00"/>
    <d v="2025-05-06T00:00:00"/>
    <d v="2025-01-25T00:00:00"/>
    <d v="2025-05-06T00:00:00"/>
  </r>
  <r>
    <x v="2855"/>
    <n v="85913"/>
    <x v="836"/>
    <n v="41474"/>
    <n v="659"/>
    <n v="579"/>
    <n v="353"/>
    <n v="163298.25"/>
    <n v="904.89"/>
    <n v="2.56"/>
    <n v="462.6"/>
    <n v="10075"/>
    <n v="1529"/>
    <n v="485"/>
    <n v="2969.51"/>
    <n v="163874.07"/>
    <d v="2024-10-08T00:00:00"/>
    <d v="2025-05-11T00:00:00"/>
    <d v="2024-10-08T00:00:00"/>
    <d v="2025-05-11T00:00:00"/>
  </r>
  <r>
    <x v="2856"/>
    <n v="24915"/>
    <x v="852"/>
    <n v="69009"/>
    <n v="49421"/>
    <n v="4040"/>
    <n v="779"/>
    <n v="106509.9"/>
    <n v="300.39"/>
    <n v="0.39"/>
    <n v="136.72999999999999"/>
    <n v="49552"/>
    <n v="4647"/>
    <n v="988"/>
    <n v="2053.9699999999998"/>
    <n v="107105.72"/>
    <d v="2024-11-22T00:00:00"/>
    <d v="2025-05-18T00:00:00"/>
    <d v="2024-11-22T00:00:00"/>
    <d v="2025-05-18T00:00:00"/>
  </r>
  <r>
    <x v="2857"/>
    <n v="72421"/>
    <x v="678"/>
    <n v="79592"/>
    <n v="10433"/>
    <n v="1213"/>
    <n v="240"/>
    <n v="99665.88"/>
    <n v="248.04"/>
    <n v="1.03"/>
    <n v="415.27"/>
    <n v="17208"/>
    <n v="1839"/>
    <n v="321"/>
    <n v="1030.03"/>
    <n v="105442"/>
    <d v="2024-12-31T00:00:00"/>
    <d v="2025-05-03T00:00:00"/>
    <d v="2024-12-31T00:00:00"/>
    <d v="2025-05-03T00:00:00"/>
  </r>
  <r>
    <x v="2858"/>
    <n v="97253"/>
    <x v="365"/>
    <n v="63512"/>
    <n v="22430"/>
    <n v="462"/>
    <n v="190"/>
    <n v="84816.43"/>
    <n v="315.93"/>
    <n v="1.66"/>
    <n v="446.4"/>
    <n v="22570"/>
    <n v="1152"/>
    <n v="450"/>
    <n v="2210.88"/>
    <n v="88344.75"/>
    <d v="2025-01-30T00:00:00"/>
    <d v="2025-05-20T00:00:00"/>
    <d v="2025-01-30T00:00:00"/>
    <d v="2025-05-20T00:00:00"/>
  </r>
  <r>
    <x v="2859"/>
    <n v="89138"/>
    <x v="105"/>
    <n v="53059"/>
    <n v="42377"/>
    <n v="1832"/>
    <n v="360"/>
    <n v="46220.04"/>
    <n v="853.2"/>
    <n v="2.37"/>
    <n v="128.38999999999999"/>
    <n v="44107"/>
    <n v="2188"/>
    <n v="704"/>
    <n v="1736.12"/>
    <n v="47454.2"/>
    <d v="2024-09-06T00:00:00"/>
    <d v="2025-05-03T00:00:00"/>
    <d v="2024-09-06T00:00:00"/>
    <d v="2025-05-03T00:00:00"/>
  </r>
  <r>
    <x v="2860"/>
    <n v="54574"/>
    <x v="680"/>
    <n v="91702"/>
    <n v="26530"/>
    <n v="363"/>
    <n v="107"/>
    <n v="42215.29"/>
    <n v="359.18"/>
    <n v="3.36"/>
    <n v="394.54"/>
    <n v="34951"/>
    <n v="773"/>
    <n v="495"/>
    <n v="2632.62"/>
    <n v="48052.52"/>
    <d v="2025-01-11T00:00:00"/>
    <d v="2025-05-14T00:00:00"/>
    <d v="2025-01-11T00:00:00"/>
    <d v="2025-05-14T00:00:00"/>
  </r>
  <r>
    <x v="2861"/>
    <n v="89308"/>
    <x v="638"/>
    <n v="86887"/>
    <n v="12865"/>
    <n v="2791"/>
    <n v="558"/>
    <n v="75229.34"/>
    <n v="848.37"/>
    <n v="1.52"/>
    <n v="134.82"/>
    <n v="13917"/>
    <n v="3281"/>
    <n v="692"/>
    <n v="3113.3"/>
    <n v="75921.59"/>
    <d v="2024-10-19T00:00:00"/>
    <d v="2025-05-24T00:00:00"/>
    <d v="2024-10-19T00:00:00"/>
    <d v="2025-05-24T00:00:00"/>
  </r>
  <r>
    <x v="2862"/>
    <n v="53059"/>
    <x v="323"/>
    <n v="86902"/>
    <n v="16278"/>
    <n v="477"/>
    <n v="205"/>
    <n v="43429.27"/>
    <n v="179.41"/>
    <n v="0.88"/>
    <n v="211.85"/>
    <n v="19853"/>
    <n v="604"/>
    <n v="653"/>
    <n v="384.97"/>
    <n v="44506.12"/>
    <d v="2024-09-22T00:00:00"/>
    <d v="2025-05-08T00:00:00"/>
    <d v="2024-09-22T00:00:00"/>
    <d v="2025-05-08T00:00:00"/>
  </r>
  <r>
    <x v="2863"/>
    <n v="33111"/>
    <x v="560"/>
    <n v="56269"/>
    <n v="19278"/>
    <n v="2067"/>
    <n v="86"/>
    <n v="14657.48"/>
    <n v="223.68"/>
    <n v="2.6"/>
    <n v="170.44"/>
    <n v="26136"/>
    <n v="2070"/>
    <n v="108"/>
    <n v="1849.32"/>
    <n v="23171.88"/>
    <d v="2024-08-14T00:00:00"/>
    <d v="2025-05-24T00:00:00"/>
    <d v="2024-08-14T00:00:00"/>
    <d v="2025-05-24T00:00:00"/>
  </r>
  <r>
    <x v="2864"/>
    <n v="62434"/>
    <x v="651"/>
    <n v="55977"/>
    <n v="13723"/>
    <n v="1760"/>
    <n v="1"/>
    <n v="35.369999999999997"/>
    <n v="544.80999999999995"/>
    <n v="544.80999999999995"/>
    <n v="35.369999999999997"/>
    <n v="17970"/>
    <n v="2324"/>
    <n v="166"/>
    <n v="3199.07"/>
    <n v="4988.8500000000004"/>
    <d v="2025-03-22T00:00:00"/>
    <d v="2025-05-21T00:00:00"/>
    <d v="2025-03-22T00:00:00"/>
    <d v="2025-05-21T00:00:00"/>
  </r>
  <r>
    <x v="2865"/>
    <n v="63889"/>
    <x v="864"/>
    <n v="42762"/>
    <n v="34655"/>
    <n v="4912"/>
    <n v="70"/>
    <n v="33974.42"/>
    <n v="609.65"/>
    <n v="8.7100000000000009"/>
    <n v="485.35"/>
    <n v="40481"/>
    <n v="5298"/>
    <n v="530"/>
    <n v="2061.8000000000002"/>
    <n v="35573.97"/>
    <d v="2025-02-14T00:00:00"/>
    <d v="2025-05-26T00:00:00"/>
    <d v="2025-02-14T00:00:00"/>
    <d v="2025-05-26T00:00:00"/>
  </r>
  <r>
    <x v="2866"/>
    <n v="45826"/>
    <x v="487"/>
    <n v="61995"/>
    <n v="4962"/>
    <n v="2046"/>
    <n v="261"/>
    <n v="52061.13"/>
    <n v="72.03"/>
    <n v="0.28000000000000003"/>
    <n v="199.47"/>
    <n v="14708"/>
    <n v="2061"/>
    <n v="365"/>
    <n v="2946.02"/>
    <n v="56524.57"/>
    <d v="2024-11-07T00:00:00"/>
    <d v="2025-05-08T00:00:00"/>
    <d v="2024-11-07T00:00:00"/>
    <d v="2025-05-08T00:00:00"/>
  </r>
  <r>
    <x v="2867"/>
    <n v="41488"/>
    <x v="803"/>
    <n v="74209"/>
    <n v="19732"/>
    <n v="123"/>
    <n v="39"/>
    <n v="19414.12"/>
    <n v="60.45"/>
    <n v="1.55"/>
    <n v="497.8"/>
    <n v="28427"/>
    <n v="158"/>
    <n v="113"/>
    <n v="1239.06"/>
    <n v="28758.11"/>
    <d v="2025-01-17T00:00:00"/>
    <d v="2025-05-30T00:00:00"/>
    <d v="2025-01-17T00:00:00"/>
    <d v="2025-05-30T00:00:00"/>
  </r>
  <r>
    <x v="2868"/>
    <n v="38703"/>
    <x v="404"/>
    <n v="52489"/>
    <n v="41939"/>
    <n v="4264"/>
    <n v="754"/>
    <n v="228417.04"/>
    <n v="28.35"/>
    <n v="0.04"/>
    <n v="302.94"/>
    <n v="45288"/>
    <n v="4406"/>
    <n v="761"/>
    <n v="2323.1999999999998"/>
    <n v="230918.26"/>
    <d v="2024-11-21T00:00:00"/>
    <d v="2025-05-13T00:00:00"/>
    <d v="2024-11-21T00:00:00"/>
    <d v="2025-05-13T00:00:00"/>
  </r>
  <r>
    <x v="2657"/>
    <n v="84417"/>
    <x v="133"/>
    <n v="64006"/>
    <n v="28024"/>
    <n v="750"/>
    <n v="326"/>
    <n v="27981.66"/>
    <n v="177.24"/>
    <n v="0.54"/>
    <n v="85.83"/>
    <n v="37751"/>
    <n v="1073"/>
    <n v="694"/>
    <n v="2055.88"/>
    <n v="32025.52"/>
    <d v="2025-03-01T00:00:00"/>
    <d v="2025-05-27T00:00:00"/>
    <d v="2025-03-01T00:00:00"/>
    <d v="2025-05-27T00:00:00"/>
  </r>
  <r>
    <x v="2869"/>
    <n v="35038"/>
    <x v="74"/>
    <n v="80799"/>
    <n v="10723"/>
    <n v="1688"/>
    <n v="98"/>
    <n v="14527.62"/>
    <n v="99.25"/>
    <n v="1.01"/>
    <n v="148.24"/>
    <n v="14504"/>
    <n v="1871"/>
    <n v="390"/>
    <n v="1208.5999999999999"/>
    <n v="17743.43"/>
    <d v="2024-10-28T00:00:00"/>
    <d v="2025-05-15T00:00:00"/>
    <d v="2024-10-28T00:00:00"/>
    <d v="2025-05-15T00:00:00"/>
  </r>
  <r>
    <x v="2870"/>
    <n v="46763"/>
    <x v="375"/>
    <n v="36022"/>
    <n v="39349"/>
    <n v="2416"/>
    <n v="552"/>
    <n v="109331.89"/>
    <n v="998.83"/>
    <n v="1.81"/>
    <n v="198.07"/>
    <n v="48520"/>
    <n v="2647"/>
    <n v="656"/>
    <n v="5732.63"/>
    <n v="112205.37"/>
    <d v="2025-04-14T00:00:00"/>
    <d v="2025-05-15T00:00:00"/>
    <d v="2025-04-14T00:00:00"/>
    <d v="2025-05-15T00:00:00"/>
  </r>
  <r>
    <x v="2871"/>
    <n v="33028"/>
    <x v="770"/>
    <n v="55437"/>
    <n v="5089"/>
    <n v="2583"/>
    <n v="99"/>
    <n v="46436.38"/>
    <n v="713.56"/>
    <n v="7.21"/>
    <n v="469.05"/>
    <n v="12262"/>
    <n v="2672"/>
    <n v="162"/>
    <n v="4043.56"/>
    <n v="54242.91"/>
    <d v="2024-08-16T00:00:00"/>
    <d v="2025-05-11T00:00:00"/>
    <d v="2024-08-16T00:00:00"/>
    <d v="2025-05-11T00:00:00"/>
  </r>
  <r>
    <x v="2872"/>
    <n v="28312"/>
    <x v="66"/>
    <n v="92263"/>
    <n v="34385"/>
    <n v="514"/>
    <n v="6"/>
    <n v="2462.86"/>
    <n v="816.62"/>
    <n v="136.1"/>
    <n v="410.48"/>
    <n v="40985"/>
    <n v="1233"/>
    <n v="391"/>
    <n v="4362.2"/>
    <n v="7107.12"/>
    <d v="2024-12-02T00:00:00"/>
    <d v="2025-05-19T00:00:00"/>
    <d v="2024-12-02T00:00:00"/>
    <d v="2025-05-19T00:00:00"/>
  </r>
  <r>
    <x v="2873"/>
    <n v="94554"/>
    <x v="634"/>
    <n v="59616"/>
    <n v="31271"/>
    <n v="1438"/>
    <n v="395"/>
    <n v="151032.85"/>
    <n v="60.53"/>
    <n v="0.15"/>
    <n v="382.36"/>
    <n v="35052"/>
    <n v="1707"/>
    <n v="427"/>
    <n v="2675.96"/>
    <n v="156379.75"/>
    <d v="2025-01-05T00:00:00"/>
    <d v="2025-05-21T00:00:00"/>
    <d v="2025-01-05T00:00:00"/>
    <d v="2025-05-21T00:00:00"/>
  </r>
  <r>
    <x v="2874"/>
    <n v="98221"/>
    <x v="541"/>
    <n v="62492"/>
    <n v="20171"/>
    <n v="3513"/>
    <n v="320"/>
    <n v="109289.62"/>
    <n v="780.8"/>
    <n v="2.44"/>
    <n v="341.53"/>
    <n v="25896"/>
    <n v="4098"/>
    <n v="447"/>
    <n v="5254.17"/>
    <n v="114169.60000000001"/>
    <d v="2024-11-06T00:00:00"/>
    <d v="2025-05-06T00:00:00"/>
    <d v="2024-11-06T00:00:00"/>
    <d v="2025-05-06T00:00:00"/>
  </r>
  <r>
    <x v="2875"/>
    <n v="26581"/>
    <x v="880"/>
    <n v="94767"/>
    <n v="5721"/>
    <n v="568"/>
    <n v="282"/>
    <n v="54912.3"/>
    <n v="168.2"/>
    <n v="0.6"/>
    <n v="194.72"/>
    <n v="11164"/>
    <n v="1492"/>
    <n v="445"/>
    <n v="2968.78"/>
    <n v="62535.27"/>
    <d v="2024-08-04T00:00:00"/>
    <d v="2025-05-06T00:00:00"/>
    <d v="2024-08-04T00:00:00"/>
    <d v="2025-05-06T00:00:00"/>
  </r>
  <r>
    <x v="2876"/>
    <n v="79337"/>
    <x v="265"/>
    <n v="98976"/>
    <n v="2045"/>
    <n v="1853"/>
    <n v="556"/>
    <n v="220650.67"/>
    <n v="221.68"/>
    <n v="0.4"/>
    <n v="396.85"/>
    <n v="3454"/>
    <n v="2541"/>
    <n v="651"/>
    <n v="827.05"/>
    <n v="222383.25"/>
    <d v="2025-01-19T00:00:00"/>
    <d v="2025-05-12T00:00:00"/>
    <d v="2025-01-19T00:00:00"/>
    <d v="2025-05-12T00:00:00"/>
  </r>
  <r>
    <x v="2877"/>
    <n v="48432"/>
    <x v="48"/>
    <n v="36642"/>
    <n v="42113"/>
    <n v="4243"/>
    <n v="993"/>
    <n v="410774.38"/>
    <n v="226.58"/>
    <n v="0.23"/>
    <n v="413.67"/>
    <n v="50066"/>
    <n v="4533"/>
    <n v="1424"/>
    <n v="3761.84"/>
    <n v="417264.48"/>
    <d v="2024-06-04T00:00:00"/>
    <d v="2025-05-25T00:00:00"/>
    <d v="2024-06-04T00:00:00"/>
    <d v="2025-05-25T00:00:00"/>
  </r>
  <r>
    <x v="2878"/>
    <n v="73796"/>
    <x v="831"/>
    <n v="55895"/>
    <n v="3321"/>
    <n v="3074"/>
    <n v="418"/>
    <n v="4508.93"/>
    <n v="674.99"/>
    <n v="1.61"/>
    <n v="10.79"/>
    <n v="8515"/>
    <n v="3445"/>
    <n v="825"/>
    <n v="5285.15"/>
    <n v="13814.61"/>
    <d v="2024-09-26T00:00:00"/>
    <d v="2025-05-09T00:00:00"/>
    <d v="2024-09-26T00:00:00"/>
    <d v="2025-05-09T00:00:00"/>
  </r>
  <r>
    <x v="2879"/>
    <n v="32093"/>
    <x v="298"/>
    <n v="75457"/>
    <n v="26856"/>
    <n v="2160"/>
    <n v="786"/>
    <n v="138340.85"/>
    <n v="236.53"/>
    <n v="0.3"/>
    <n v="176.01"/>
    <n v="36104"/>
    <n v="2267"/>
    <n v="1207"/>
    <n v="3123.93"/>
    <n v="141306.07999999999"/>
    <d v="2024-07-20T00:00:00"/>
    <d v="2025-05-30T00:00:00"/>
    <d v="2024-07-20T00:00:00"/>
    <d v="2025-05-30T00:00:00"/>
  </r>
  <r>
    <x v="2880"/>
    <n v="44331"/>
    <x v="392"/>
    <n v="33583"/>
    <n v="16756"/>
    <n v="3149"/>
    <n v="902"/>
    <n v="292843.64"/>
    <n v="141.85"/>
    <n v="0.16"/>
    <n v="324.66000000000003"/>
    <n v="24935"/>
    <n v="3857"/>
    <n v="1196"/>
    <n v="2858.99"/>
    <n v="299741.32"/>
    <d v="2024-12-31T00:00:00"/>
    <d v="2025-05-23T00:00:00"/>
    <d v="2024-12-31T00:00:00"/>
    <d v="2025-05-23T00:00:00"/>
  </r>
  <r>
    <x v="2881"/>
    <n v="31522"/>
    <x v="336"/>
    <n v="58014"/>
    <n v="44582"/>
    <n v="116"/>
    <n v="81"/>
    <n v="34008.42"/>
    <n v="703.65"/>
    <n v="8.69"/>
    <n v="419.86"/>
    <n v="50589"/>
    <n v="886"/>
    <n v="465"/>
    <n v="4088.08"/>
    <n v="38981.199999999997"/>
    <d v="2024-11-27T00:00:00"/>
    <d v="2025-05-13T00:00:00"/>
    <d v="2024-11-27T00:00:00"/>
    <d v="2025-05-13T00:00:00"/>
  </r>
  <r>
    <x v="2882"/>
    <n v="55934"/>
    <x v="921"/>
    <n v="46448"/>
    <n v="36918"/>
    <n v="2025"/>
    <n v="297"/>
    <n v="93398.51"/>
    <n v="126.86"/>
    <n v="0.43"/>
    <n v="314.47000000000003"/>
    <n v="45761"/>
    <n v="2742"/>
    <n v="616"/>
    <n v="188.75"/>
    <n v="96727.98"/>
    <d v="2024-09-15T00:00:00"/>
    <d v="2025-05-30T00:00:00"/>
    <d v="2024-09-15T00:00:00"/>
    <d v="2025-05-30T00:00:00"/>
  </r>
  <r>
    <x v="2883"/>
    <n v="24763"/>
    <x v="436"/>
    <n v="57771"/>
    <n v="32698"/>
    <n v="4119"/>
    <n v="415"/>
    <n v="76366.880000000005"/>
    <n v="722.78"/>
    <n v="1.74"/>
    <n v="184.02"/>
    <n v="35826"/>
    <n v="4889"/>
    <n v="569"/>
    <n v="4301.6499999999996"/>
    <n v="81933.929999999993"/>
    <d v="2024-06-01T00:00:00"/>
    <d v="2025-05-24T00:00:00"/>
    <d v="2024-06-01T00:00:00"/>
    <d v="2025-05-24T00:00:00"/>
  </r>
  <r>
    <x v="2884"/>
    <n v="79762"/>
    <x v="106"/>
    <n v="93573"/>
    <n v="27283"/>
    <n v="3187"/>
    <n v="390"/>
    <n v="114185.65"/>
    <n v="737.81"/>
    <n v="1.89"/>
    <n v="292.77999999999997"/>
    <n v="36437"/>
    <n v="3406"/>
    <n v="851"/>
    <n v="3253.77"/>
    <n v="121499.87"/>
    <d v="2024-11-30T00:00:00"/>
    <d v="2025-05-21T00:00:00"/>
    <d v="2024-11-30T00:00:00"/>
    <d v="2025-05-21T00:00:00"/>
  </r>
  <r>
    <x v="2885"/>
    <n v="52337"/>
    <x v="599"/>
    <n v="54688"/>
    <n v="8474"/>
    <n v="1309"/>
    <n v="256"/>
    <n v="86128.3"/>
    <n v="487.45"/>
    <n v="1.9"/>
    <n v="336.44"/>
    <n v="18367"/>
    <n v="2051"/>
    <n v="476"/>
    <n v="2112.4"/>
    <n v="87535.96"/>
    <d v="2024-09-03T00:00:00"/>
    <d v="2025-05-14T00:00:00"/>
    <d v="2024-09-03T00:00:00"/>
    <d v="2025-05-14T00:00:00"/>
  </r>
  <r>
    <x v="2886"/>
    <n v="57806"/>
    <x v="922"/>
    <n v="78793"/>
    <n v="13865"/>
    <n v="3791"/>
    <n v="934"/>
    <n v="51498.2"/>
    <n v="277.81"/>
    <n v="0.3"/>
    <n v="55.14"/>
    <n v="23089"/>
    <n v="4777"/>
    <n v="1160"/>
    <n v="645.59"/>
    <n v="60014.58"/>
    <d v="2024-12-09T00:00:00"/>
    <d v="2025-05-05T00:00:00"/>
    <d v="2024-12-09T00:00:00"/>
    <d v="2025-05-05T00:00:00"/>
  </r>
  <r>
    <x v="2887"/>
    <n v="49526"/>
    <x v="799"/>
    <n v="49612"/>
    <n v="18359"/>
    <n v="2375"/>
    <n v="359"/>
    <n v="6498.84"/>
    <n v="679.98"/>
    <n v="1.89"/>
    <n v="18.100000000000001"/>
    <n v="23774"/>
    <n v="2572"/>
    <n v="416"/>
    <n v="4460.8"/>
    <n v="10955.67"/>
    <d v="2024-11-24T00:00:00"/>
    <d v="2025-05-05T00:00:00"/>
    <d v="2024-11-24T00:00:00"/>
    <d v="2025-05-05T00:00:00"/>
  </r>
  <r>
    <x v="2888"/>
    <n v="75301"/>
    <x v="788"/>
    <n v="40006"/>
    <n v="40753"/>
    <n v="3293"/>
    <n v="272"/>
    <n v="100924.37"/>
    <n v="833.81"/>
    <n v="3.07"/>
    <n v="371.05"/>
    <n v="44205"/>
    <n v="3832"/>
    <n v="412"/>
    <n v="5658.88"/>
    <n v="108666.91"/>
    <d v="2024-12-10T00:00:00"/>
    <d v="2025-05-05T00:00:00"/>
    <d v="2024-12-10T00:00:00"/>
    <d v="2025-05-05T00:00:00"/>
  </r>
  <r>
    <x v="2889"/>
    <n v="97428"/>
    <x v="684"/>
    <n v="71462"/>
    <n v="14377"/>
    <n v="4214"/>
    <n v="742"/>
    <n v="119473.21"/>
    <n v="85.57"/>
    <n v="0.12"/>
    <n v="161.02000000000001"/>
    <n v="21631"/>
    <n v="4999"/>
    <n v="969"/>
    <n v="4205.1499999999996"/>
    <n v="120227.05"/>
    <d v="2024-07-02T00:00:00"/>
    <d v="2025-05-22T00:00:00"/>
    <d v="2024-07-02T00:00:00"/>
    <d v="2025-05-22T00:00:00"/>
  </r>
  <r>
    <x v="2001"/>
    <n v="48387"/>
    <x v="793"/>
    <n v="40217"/>
    <n v="47988"/>
    <n v="3374"/>
    <n v="304"/>
    <n v="83907.77"/>
    <n v="353.52"/>
    <n v="1.1599999999999999"/>
    <n v="276.01"/>
    <n v="51536"/>
    <n v="3894"/>
    <n v="468"/>
    <n v="2850.53"/>
    <n v="90343.679999999993"/>
    <d v="2024-10-31T00:00:00"/>
    <d v="2025-05-25T00:00:00"/>
    <d v="2024-10-31T00:00:00"/>
    <d v="2025-05-25T00:00:00"/>
  </r>
  <r>
    <x v="2890"/>
    <n v="23339"/>
    <x v="186"/>
    <n v="90534"/>
    <n v="46455"/>
    <n v="2502"/>
    <n v="428"/>
    <n v="69287.78"/>
    <n v="360.42"/>
    <n v="0.84"/>
    <n v="161.88999999999999"/>
    <n v="49117"/>
    <n v="2703"/>
    <n v="859"/>
    <n v="4823.91"/>
    <n v="77498.7"/>
    <d v="2024-08-07T00:00:00"/>
    <d v="2025-05-02T00:00:00"/>
    <d v="2024-08-07T00:00:00"/>
    <d v="2025-05-02T00:00:00"/>
  </r>
  <r>
    <x v="2891"/>
    <n v="63316"/>
    <x v="554"/>
    <n v="73543"/>
    <n v="4971"/>
    <n v="3795"/>
    <n v="498"/>
    <n v="114393.75"/>
    <n v="207.53"/>
    <n v="0.42"/>
    <n v="229.71"/>
    <n v="7278"/>
    <n v="4492"/>
    <n v="869"/>
    <n v="3801.43"/>
    <n v="122426.45"/>
    <d v="2025-03-25T00:00:00"/>
    <d v="2025-05-05T00:00:00"/>
    <d v="2025-03-25T00:00:00"/>
    <d v="2025-05-05T00:00:00"/>
  </r>
  <r>
    <x v="2892"/>
    <n v="21601"/>
    <x v="354"/>
    <n v="41788"/>
    <n v="21807"/>
    <n v="2563"/>
    <n v="381"/>
    <n v="124732.08"/>
    <n v="978.4"/>
    <n v="2.57"/>
    <n v="327.38"/>
    <n v="25585"/>
    <n v="2884"/>
    <n v="458"/>
    <n v="5693.42"/>
    <n v="129371.38"/>
    <d v="2025-01-14T00:00:00"/>
    <d v="2025-05-19T00:00:00"/>
    <d v="2025-01-14T00:00:00"/>
    <d v="2025-05-19T00:00:00"/>
  </r>
  <r>
    <x v="2893"/>
    <n v="79056"/>
    <x v="304"/>
    <n v="87372"/>
    <n v="28643"/>
    <n v="2043"/>
    <n v="737"/>
    <n v="273686.57"/>
    <n v="501.7"/>
    <n v="0.68"/>
    <n v="371.35"/>
    <n v="35300"/>
    <n v="2452"/>
    <n v="1055"/>
    <n v="3857.03"/>
    <n v="274364.51"/>
    <d v="2025-03-21T00:00:00"/>
    <d v="2025-05-10T00:00:00"/>
    <d v="2025-03-21T00:00:00"/>
    <d v="2025-05-10T00:00:00"/>
  </r>
  <r>
    <x v="2894"/>
    <n v="33369"/>
    <x v="221"/>
    <n v="65519"/>
    <n v="28709"/>
    <n v="734"/>
    <n v="229"/>
    <n v="68783.92"/>
    <n v="208.97"/>
    <n v="0.91"/>
    <n v="300.37"/>
    <n v="37795"/>
    <n v="1185"/>
    <n v="534"/>
    <n v="4737"/>
    <n v="76303.55"/>
    <d v="2024-06-17T00:00:00"/>
    <d v="2025-05-07T00:00:00"/>
    <d v="2024-06-17T00:00:00"/>
    <d v="2025-05-07T00:00:00"/>
  </r>
  <r>
    <x v="2895"/>
    <n v="98074"/>
    <x v="65"/>
    <n v="48834"/>
    <n v="47321"/>
    <n v="2978"/>
    <n v="199"/>
    <n v="90710.48"/>
    <n v="252.21"/>
    <n v="1.27"/>
    <n v="455.83"/>
    <n v="55186"/>
    <n v="3297"/>
    <n v="397"/>
    <n v="731.59"/>
    <n v="90929.77"/>
    <d v="2024-08-30T00:00:00"/>
    <d v="2025-05-08T00:00:00"/>
    <d v="2024-08-30T00:00:00"/>
    <d v="2025-05-08T00:00:00"/>
  </r>
  <r>
    <x v="2896"/>
    <n v="67246"/>
    <x v="425"/>
    <n v="90638"/>
    <n v="34391"/>
    <n v="4631"/>
    <n v="121"/>
    <n v="58594.48"/>
    <n v="768.93"/>
    <n v="6.35"/>
    <n v="484.25"/>
    <n v="41265"/>
    <n v="4850"/>
    <n v="303"/>
    <n v="5234.09"/>
    <n v="62800.41"/>
    <d v="2025-04-28T00:00:00"/>
    <d v="2025-05-10T00:00:00"/>
    <d v="2025-04-28T00:00:00"/>
    <d v="2025-05-10T00:00:00"/>
  </r>
  <r>
    <x v="727"/>
    <n v="77223"/>
    <x v="251"/>
    <n v="73866"/>
    <n v="8349"/>
    <n v="3448"/>
    <n v="791"/>
    <n v="200241.62"/>
    <n v="989.49"/>
    <n v="1.25"/>
    <n v="253.15"/>
    <n v="8761"/>
    <n v="3534"/>
    <n v="1273"/>
    <n v="5125.83"/>
    <n v="203436.3"/>
    <d v="2024-12-10T00:00:00"/>
    <d v="2025-05-14T00:00:00"/>
    <d v="2024-12-10T00:00:00"/>
    <d v="2025-05-14T00:00:00"/>
  </r>
  <r>
    <x v="2897"/>
    <n v="82603"/>
    <x v="101"/>
    <n v="38389"/>
    <n v="41882"/>
    <n v="1151"/>
    <n v="791"/>
    <n v="368881.97"/>
    <n v="845.04"/>
    <n v="1.07"/>
    <n v="466.35"/>
    <n v="46409"/>
    <n v="2113"/>
    <n v="1170"/>
    <n v="4521.96"/>
    <n v="375926.68"/>
    <d v="2025-03-25T00:00:00"/>
    <d v="2025-05-21T00:00:00"/>
    <d v="2025-03-25T00:00:00"/>
    <d v="2025-05-21T00:00:00"/>
  </r>
  <r>
    <x v="871"/>
    <n v="98950"/>
    <x v="202"/>
    <n v="87364"/>
    <n v="28774"/>
    <n v="300"/>
    <n v="202"/>
    <n v="6435.88"/>
    <n v="845.38"/>
    <n v="4.1900000000000004"/>
    <n v="31.86"/>
    <n v="33083"/>
    <n v="1190"/>
    <n v="243"/>
    <n v="4777.38"/>
    <n v="10185.73"/>
    <d v="2024-08-24T00:00:00"/>
    <d v="2025-05-21T00:00:00"/>
    <d v="2024-08-24T00:00:00"/>
    <d v="2025-05-21T00:00:00"/>
  </r>
  <r>
    <x v="2898"/>
    <n v="89672"/>
    <x v="175"/>
    <n v="44705"/>
    <n v="16903"/>
    <n v="1042"/>
    <n v="824"/>
    <n v="231516.56"/>
    <n v="467.32"/>
    <n v="0.56999999999999995"/>
    <n v="280.97000000000003"/>
    <n v="17650"/>
    <n v="1360"/>
    <n v="1023"/>
    <n v="3997.69"/>
    <n v="237448.57"/>
    <d v="2024-12-31T00:00:00"/>
    <d v="2025-05-10T00:00:00"/>
    <d v="2024-12-31T00:00:00"/>
    <d v="2025-05-10T00:00:00"/>
  </r>
  <r>
    <x v="2899"/>
    <n v="75757"/>
    <x v="328"/>
    <n v="80956"/>
    <n v="2523"/>
    <n v="410"/>
    <n v="370"/>
    <n v="18509.52"/>
    <n v="159.44999999999999"/>
    <n v="0.43"/>
    <n v="50.03"/>
    <n v="12083"/>
    <n v="928"/>
    <n v="642"/>
    <n v="367.84"/>
    <n v="21120.51"/>
    <d v="2025-01-02T00:00:00"/>
    <d v="2025-05-05T00:00:00"/>
    <d v="2025-01-02T00:00:00"/>
    <d v="2025-05-05T00:00:00"/>
  </r>
  <r>
    <x v="2900"/>
    <n v="43345"/>
    <x v="621"/>
    <n v="40111"/>
    <n v="16889"/>
    <n v="595"/>
    <n v="497"/>
    <n v="212106.89"/>
    <n v="60.93"/>
    <n v="0.12"/>
    <n v="426.77"/>
    <n v="21222"/>
    <n v="1084"/>
    <n v="518"/>
    <n v="511.84"/>
    <n v="217879.38"/>
    <d v="2024-09-26T00:00:00"/>
    <d v="2025-05-19T00:00:00"/>
    <d v="2024-09-26T00:00:00"/>
    <d v="2025-05-19T00:00:00"/>
  </r>
  <r>
    <x v="2901"/>
    <n v="50767"/>
    <x v="622"/>
    <n v="70745"/>
    <n v="35818"/>
    <n v="2196"/>
    <n v="201"/>
    <n v="18436.97"/>
    <n v="369.76"/>
    <n v="1.84"/>
    <n v="91.73"/>
    <n v="43218"/>
    <n v="2511"/>
    <n v="661"/>
    <n v="998.18"/>
    <n v="27924.57"/>
    <d v="2025-01-12T00:00:00"/>
    <d v="2025-05-17T00:00:00"/>
    <d v="2025-01-12T00:00:00"/>
    <d v="2025-05-17T00:00:00"/>
  </r>
  <r>
    <x v="2902"/>
    <n v="62022"/>
    <x v="407"/>
    <n v="68890"/>
    <n v="43992"/>
    <n v="1618"/>
    <n v="57"/>
    <n v="4458.38"/>
    <n v="913.18"/>
    <n v="16.02"/>
    <n v="78.22"/>
    <n v="48742"/>
    <n v="2126"/>
    <n v="507"/>
    <n v="5467.72"/>
    <n v="11256.44"/>
    <d v="2024-12-16T00:00:00"/>
    <d v="2025-05-11T00:00:00"/>
    <d v="2024-12-16T00:00:00"/>
    <d v="2025-05-11T00:00:00"/>
  </r>
  <r>
    <x v="2903"/>
    <n v="40978"/>
    <x v="483"/>
    <n v="43713"/>
    <n v="40931"/>
    <n v="1244"/>
    <n v="452"/>
    <n v="119170.14"/>
    <n v="985.32"/>
    <n v="2.1800000000000002"/>
    <n v="263.64999999999998"/>
    <n v="47505"/>
    <n v="1625"/>
    <n v="941"/>
    <n v="4912.22"/>
    <n v="119982.75"/>
    <d v="2024-09-20T00:00:00"/>
    <d v="2025-05-30T00:00:00"/>
    <d v="2024-09-20T00:00:00"/>
    <d v="2025-05-30T00:00:00"/>
  </r>
  <r>
    <x v="2904"/>
    <n v="65258"/>
    <x v="348"/>
    <n v="64612"/>
    <n v="46517"/>
    <n v="471"/>
    <n v="337"/>
    <n v="6426.12"/>
    <n v="645.51"/>
    <n v="1.92"/>
    <n v="19.07"/>
    <n v="47032"/>
    <n v="1222"/>
    <n v="542"/>
    <n v="2593.0300000000002"/>
    <n v="8097.67"/>
    <d v="2024-12-09T00:00:00"/>
    <d v="2025-05-07T00:00:00"/>
    <d v="2024-12-09T00:00:00"/>
    <d v="2025-05-07T00:00:00"/>
  </r>
  <r>
    <x v="2905"/>
    <n v="46972"/>
    <x v="345"/>
    <n v="95459"/>
    <n v="4196"/>
    <n v="1285"/>
    <n v="221"/>
    <n v="42340.08"/>
    <n v="125.25"/>
    <n v="0.56999999999999995"/>
    <n v="191.58"/>
    <n v="11759"/>
    <n v="2277"/>
    <n v="702"/>
    <n v="4373.3500000000004"/>
    <n v="51876.1"/>
    <d v="2025-04-15T00:00:00"/>
    <d v="2025-05-27T00:00:00"/>
    <d v="2025-04-15T00:00:00"/>
    <d v="2025-05-27T00:00:00"/>
  </r>
  <r>
    <x v="2906"/>
    <n v="60073"/>
    <x v="306"/>
    <n v="47243"/>
    <n v="20828"/>
    <n v="219"/>
    <n v="72"/>
    <n v="27772.39"/>
    <n v="329.06"/>
    <n v="4.57"/>
    <n v="385.73"/>
    <n v="28230"/>
    <n v="1191"/>
    <n v="287"/>
    <n v="2547.31"/>
    <n v="37616.78"/>
    <d v="2025-02-02T00:00:00"/>
    <d v="2025-05-05T00:00:00"/>
    <d v="2025-02-02T00:00:00"/>
    <d v="2025-05-05T00:00:00"/>
  </r>
  <r>
    <x v="2907"/>
    <n v="71007"/>
    <x v="10"/>
    <n v="64935"/>
    <n v="6459"/>
    <n v="1643"/>
    <n v="209"/>
    <n v="65182.61"/>
    <n v="958.41"/>
    <n v="4.59"/>
    <n v="311.88"/>
    <n v="16401"/>
    <n v="2277"/>
    <n v="355"/>
    <n v="3952.95"/>
    <n v="65414.8"/>
    <d v="2024-09-03T00:00:00"/>
    <d v="2025-05-21T00:00:00"/>
    <d v="2024-09-03T00:00:00"/>
    <d v="2025-05-21T00:00:00"/>
  </r>
  <r>
    <x v="2908"/>
    <n v="29552"/>
    <x v="734"/>
    <n v="45485"/>
    <n v="34040"/>
    <n v="3787"/>
    <n v="808"/>
    <n v="307397.34999999998"/>
    <n v="248.96"/>
    <n v="0.31"/>
    <n v="380.44"/>
    <n v="42413"/>
    <n v="4025"/>
    <n v="1129"/>
    <n v="1378.62"/>
    <n v="308278.58"/>
    <d v="2024-06-04T00:00:00"/>
    <d v="2025-05-06T00:00:00"/>
    <d v="2024-06-04T00:00:00"/>
    <d v="2025-05-06T00:00:00"/>
  </r>
  <r>
    <x v="2909"/>
    <n v="95726"/>
    <x v="842"/>
    <n v="83102"/>
    <n v="18202"/>
    <n v="4636"/>
    <n v="726"/>
    <n v="64366.239999999998"/>
    <n v="899.31"/>
    <n v="1.24"/>
    <n v="88.66"/>
    <n v="25600"/>
    <n v="4974"/>
    <n v="730"/>
    <n v="4978.22"/>
    <n v="69643.149999999994"/>
    <d v="2024-11-10T00:00:00"/>
    <d v="2025-05-22T00:00:00"/>
    <d v="2024-11-10T00:00:00"/>
    <d v="2025-05-22T00:00:00"/>
  </r>
  <r>
    <x v="2910"/>
    <n v="87171"/>
    <x v="570"/>
    <n v="44272"/>
    <n v="10991"/>
    <n v="3762"/>
    <n v="37"/>
    <n v="1991.83"/>
    <n v="300.37"/>
    <n v="8.1199999999999992"/>
    <n v="53.83"/>
    <n v="18436"/>
    <n v="4046"/>
    <n v="173"/>
    <n v="758.36"/>
    <n v="7224.05"/>
    <d v="2024-07-10T00:00:00"/>
    <d v="2025-05-09T00:00:00"/>
    <d v="2024-07-10T00:00:00"/>
    <d v="2025-05-09T00:00:00"/>
  </r>
  <r>
    <x v="2911"/>
    <n v="48048"/>
    <x v="668"/>
    <n v="88613"/>
    <n v="30872"/>
    <n v="3788"/>
    <n v="643"/>
    <n v="156546.81"/>
    <n v="983.97"/>
    <n v="1.53"/>
    <n v="243.46"/>
    <n v="39089"/>
    <n v="4038"/>
    <n v="737"/>
    <n v="1014.49"/>
    <n v="164330.16"/>
    <d v="2024-12-10T00:00:00"/>
    <d v="2025-05-30T00:00:00"/>
    <d v="2024-12-10T00:00:00"/>
    <d v="2025-05-30T00:00:00"/>
  </r>
  <r>
    <x v="2912"/>
    <n v="81174"/>
    <x v="626"/>
    <n v="68490"/>
    <n v="42398"/>
    <n v="4108"/>
    <n v="929"/>
    <n v="112294.53"/>
    <n v="248.56"/>
    <n v="0.27"/>
    <n v="120.88"/>
    <n v="42573"/>
    <n v="5035"/>
    <n v="1210"/>
    <n v="4373.6000000000004"/>
    <n v="117597.31"/>
    <d v="2024-06-23T00:00:00"/>
    <d v="2025-05-25T00:00:00"/>
    <d v="2024-06-23T00:00:00"/>
    <d v="2025-05-25T00:00:00"/>
  </r>
  <r>
    <x v="2913"/>
    <n v="60565"/>
    <x v="510"/>
    <n v="96486"/>
    <n v="37704"/>
    <n v="2754"/>
    <n v="754"/>
    <n v="333753.64"/>
    <n v="710.69"/>
    <n v="0.94"/>
    <n v="442.64"/>
    <n v="47580"/>
    <n v="3246"/>
    <n v="1029"/>
    <n v="5687.86"/>
    <n v="334875.82"/>
    <d v="2024-09-24T00:00:00"/>
    <d v="2025-05-01T00:00:00"/>
    <d v="2024-09-24T00:00:00"/>
    <d v="2025-05-01T00:00:00"/>
  </r>
  <r>
    <x v="2914"/>
    <n v="64275"/>
    <x v="2"/>
    <n v="77424"/>
    <n v="38006"/>
    <n v="1114"/>
    <n v="292"/>
    <n v="44680.04"/>
    <n v="981.79"/>
    <n v="3.36"/>
    <n v="153.01"/>
    <n v="41890"/>
    <n v="1846"/>
    <n v="461"/>
    <n v="5206.01"/>
    <n v="54178.86"/>
    <d v="2024-12-07T00:00:00"/>
    <d v="2025-05-01T00:00:00"/>
    <d v="2024-12-07T00:00:00"/>
    <d v="2025-05-01T00:00:00"/>
  </r>
  <r>
    <x v="2915"/>
    <n v="71579"/>
    <x v="564"/>
    <n v="90336"/>
    <n v="32062"/>
    <n v="371"/>
    <n v="52"/>
    <n v="24743.11"/>
    <n v="787.48"/>
    <n v="15.14"/>
    <n v="475.83"/>
    <n v="34816"/>
    <n v="819"/>
    <n v="134"/>
    <n v="1689.3"/>
    <n v="29506.28"/>
    <d v="2024-08-12T00:00:00"/>
    <d v="2025-05-02T00:00:00"/>
    <d v="2024-08-12T00:00:00"/>
    <d v="2025-05-02T00:00:00"/>
  </r>
  <r>
    <x v="2916"/>
    <n v="28272"/>
    <x v="825"/>
    <n v="57117"/>
    <n v="22239"/>
    <n v="3749"/>
    <n v="940"/>
    <n v="426086.68"/>
    <n v="718.24"/>
    <n v="0.76"/>
    <n v="453.28"/>
    <n v="24600"/>
    <n v="3959"/>
    <n v="1199"/>
    <n v="5382.02"/>
    <n v="434443.36"/>
    <d v="2025-01-20T00:00:00"/>
    <d v="2025-05-22T00:00:00"/>
    <d v="2025-01-20T00:00:00"/>
    <d v="2025-05-22T00:00:00"/>
  </r>
  <r>
    <x v="2917"/>
    <n v="57676"/>
    <x v="793"/>
    <n v="33691"/>
    <n v="44945"/>
    <n v="1257"/>
    <n v="292"/>
    <n v="98260.08"/>
    <n v="222.98"/>
    <n v="0.76"/>
    <n v="336.51"/>
    <n v="50971"/>
    <n v="1745"/>
    <n v="541"/>
    <n v="1801.46"/>
    <n v="108152.98"/>
    <d v="2024-10-07T00:00:00"/>
    <d v="2025-05-22T00:00:00"/>
    <d v="2024-10-07T00:00:00"/>
    <d v="2025-05-22T00:00:00"/>
  </r>
  <r>
    <x v="2918"/>
    <n v="21789"/>
    <x v="877"/>
    <n v="60353"/>
    <n v="26840"/>
    <n v="3367"/>
    <n v="345"/>
    <n v="163921.74"/>
    <n v="565.64"/>
    <n v="1.64"/>
    <n v="475.14"/>
    <n v="27099"/>
    <n v="4261"/>
    <n v="705"/>
    <n v="4176.7700000000004"/>
    <n v="166474.19"/>
    <d v="2024-05-30T00:00:00"/>
    <d v="2025-05-20T00:00:00"/>
    <d v="2024-05-30T00:00:00"/>
    <d v="2025-05-20T00:00:00"/>
  </r>
  <r>
    <x v="2919"/>
    <n v="27252"/>
    <x v="7"/>
    <n v="95635"/>
    <n v="4405"/>
    <n v="2352"/>
    <n v="923"/>
    <n v="68718.62"/>
    <n v="490.69"/>
    <n v="0.53"/>
    <n v="74.45"/>
    <n v="4732"/>
    <n v="2679"/>
    <n v="1174"/>
    <n v="1051.95"/>
    <n v="77871.73"/>
    <d v="2025-04-17T00:00:00"/>
    <d v="2025-05-27T00:00:00"/>
    <d v="2025-04-17T00:00:00"/>
    <d v="2025-05-27T00:00:00"/>
  </r>
  <r>
    <x v="2920"/>
    <n v="51386"/>
    <x v="294"/>
    <n v="39702"/>
    <n v="33487"/>
    <n v="4964"/>
    <n v="263"/>
    <n v="86826.75"/>
    <n v="159.47"/>
    <n v="0.61"/>
    <n v="330.14"/>
    <n v="36726"/>
    <n v="5398"/>
    <n v="508"/>
    <n v="207.77"/>
    <n v="94586.23"/>
    <d v="2024-10-15T00:00:00"/>
    <d v="2025-05-30T00:00:00"/>
    <d v="2024-10-15T00:00:00"/>
    <d v="2025-05-30T00:00:00"/>
  </r>
  <r>
    <x v="2921"/>
    <n v="85603"/>
    <x v="554"/>
    <n v="88086"/>
    <n v="24109"/>
    <n v="2022"/>
    <n v="681"/>
    <n v="86267.93"/>
    <n v="172.59"/>
    <n v="0.25"/>
    <n v="126.68"/>
    <n v="30421"/>
    <n v="2581"/>
    <n v="1142"/>
    <n v="2425.9499999999998"/>
    <n v="93218.23"/>
    <d v="2024-09-29T00:00:00"/>
    <d v="2025-05-15T00:00:00"/>
    <d v="2024-09-29T00:00:00"/>
    <d v="2025-05-15T00:00:00"/>
  </r>
  <r>
    <x v="2922"/>
    <n v="57146"/>
    <x v="352"/>
    <n v="66166"/>
    <n v="3506"/>
    <n v="1014"/>
    <n v="476"/>
    <n v="183101.38"/>
    <n v="225.87"/>
    <n v="0.47"/>
    <n v="384.67"/>
    <n v="5767"/>
    <n v="1706"/>
    <n v="677"/>
    <n v="1613.46"/>
    <n v="188236.6"/>
    <d v="2024-08-30T00:00:00"/>
    <d v="2025-05-03T00:00:00"/>
    <d v="2024-08-30T00:00:00"/>
    <d v="2025-05-03T00:00:00"/>
  </r>
  <r>
    <x v="1979"/>
    <n v="61927"/>
    <x v="922"/>
    <n v="84150"/>
    <n v="42131"/>
    <n v="1313"/>
    <n v="768"/>
    <n v="320684.49"/>
    <n v="246.35"/>
    <n v="0.32"/>
    <n v="417.56"/>
    <n v="44726"/>
    <n v="2235"/>
    <n v="965"/>
    <n v="2969.64"/>
    <n v="329302.61"/>
    <d v="2024-12-09T00:00:00"/>
    <d v="2025-05-03T00:00:00"/>
    <d v="2024-12-09T00:00:00"/>
    <d v="2025-05-03T00:00:00"/>
  </r>
  <r>
    <x v="2923"/>
    <n v="79461"/>
    <x v="718"/>
    <n v="87848"/>
    <n v="25185"/>
    <n v="1415"/>
    <n v="396"/>
    <n v="160361.81"/>
    <n v="998.73"/>
    <n v="2.52"/>
    <n v="404.95"/>
    <n v="28227"/>
    <n v="2203"/>
    <n v="794"/>
    <n v="4405.01"/>
    <n v="169140.67"/>
    <d v="2024-12-11T00:00:00"/>
    <d v="2025-05-18T00:00:00"/>
    <d v="2024-12-11T00:00:00"/>
    <d v="2025-05-18T00:00:00"/>
  </r>
  <r>
    <x v="2924"/>
    <n v="76758"/>
    <x v="178"/>
    <n v="76841"/>
    <n v="27548"/>
    <n v="2385"/>
    <n v="883"/>
    <n v="121067.32"/>
    <n v="74.56"/>
    <n v="0.08"/>
    <n v="137.11000000000001"/>
    <n v="37329"/>
    <n v="2862"/>
    <n v="1011"/>
    <n v="1130.4100000000001"/>
    <n v="128397.12"/>
    <d v="2025-03-03T00:00:00"/>
    <d v="2025-05-22T00:00:00"/>
    <d v="2025-03-03T00:00:00"/>
    <d v="2025-05-22T00:00:00"/>
  </r>
  <r>
    <x v="2925"/>
    <n v="95404"/>
    <x v="668"/>
    <n v="70373"/>
    <n v="26920"/>
    <n v="3645"/>
    <n v="645"/>
    <n v="251989.14"/>
    <n v="614.14"/>
    <n v="0.95"/>
    <n v="390.68"/>
    <n v="35294"/>
    <n v="3995"/>
    <n v="647"/>
    <n v="4146.3100000000004"/>
    <n v="255882.37"/>
    <d v="2025-01-04T00:00:00"/>
    <d v="2025-05-27T00:00:00"/>
    <d v="2025-01-04T00:00:00"/>
    <d v="2025-05-27T00:00:00"/>
  </r>
  <r>
    <x v="2926"/>
    <n v="40819"/>
    <x v="160"/>
    <n v="58782"/>
    <n v="39672"/>
    <n v="3977"/>
    <n v="187"/>
    <n v="72422.59"/>
    <n v="531.05999999999995"/>
    <n v="2.84"/>
    <n v="387.29"/>
    <n v="45488"/>
    <n v="4775"/>
    <n v="278"/>
    <n v="3588.04"/>
    <n v="80786.600000000006"/>
    <d v="2025-02-19T00:00:00"/>
    <d v="2025-05-10T00:00:00"/>
    <d v="2025-02-19T00:00:00"/>
    <d v="2025-05-10T00:00:00"/>
  </r>
  <r>
    <x v="2927"/>
    <n v="86947"/>
    <x v="349"/>
    <n v="35457"/>
    <n v="12074"/>
    <n v="1953"/>
    <n v="927"/>
    <n v="234833.39"/>
    <n v="377.21"/>
    <n v="0.41"/>
    <n v="253.33"/>
    <n v="20615"/>
    <n v="2275"/>
    <n v="1279"/>
    <n v="2060.34"/>
    <n v="239746.9"/>
    <d v="2024-08-26T00:00:00"/>
    <d v="2025-05-24T00:00:00"/>
    <d v="2024-08-26T00:00:00"/>
    <d v="2025-05-24T00:00:00"/>
  </r>
  <r>
    <x v="2928"/>
    <n v="98236"/>
    <x v="195"/>
    <n v="53990"/>
    <n v="21016"/>
    <n v="2244"/>
    <n v="419"/>
    <n v="36888.370000000003"/>
    <n v="69.75"/>
    <n v="0.17"/>
    <n v="88.04"/>
    <n v="22978"/>
    <n v="2617"/>
    <n v="716"/>
    <n v="5031.2700000000004"/>
    <n v="40802.17"/>
    <d v="2024-11-13T00:00:00"/>
    <d v="2025-05-03T00:00:00"/>
    <d v="2024-11-13T00:00:00"/>
    <d v="2025-05-03T00:00:00"/>
  </r>
  <r>
    <x v="2929"/>
    <n v="75770"/>
    <x v="164"/>
    <n v="61545"/>
    <n v="9205"/>
    <n v="343"/>
    <n v="70"/>
    <n v="14241.02"/>
    <n v="505.43"/>
    <n v="7.22"/>
    <n v="203.44"/>
    <n v="9212"/>
    <n v="1038"/>
    <n v="537"/>
    <n v="4570.7299999999996"/>
    <n v="20759"/>
    <d v="2024-11-14T00:00:00"/>
    <d v="2025-05-05T00:00:00"/>
    <d v="2024-11-14T00:00:00"/>
    <d v="2025-05-05T00:00:00"/>
  </r>
  <r>
    <x v="2930"/>
    <n v="78642"/>
    <x v="671"/>
    <n v="75976"/>
    <n v="19830"/>
    <n v="1854"/>
    <n v="539"/>
    <n v="191445.43"/>
    <n v="876"/>
    <n v="1.63"/>
    <n v="355.19"/>
    <n v="28014"/>
    <n v="2420"/>
    <n v="617"/>
    <n v="1433.8"/>
    <n v="199589.8"/>
    <d v="2024-06-30T00:00:00"/>
    <d v="2025-05-25T00:00:00"/>
    <d v="2024-06-30T00:00:00"/>
    <d v="2025-05-25T00:00:00"/>
  </r>
  <r>
    <x v="2931"/>
    <n v="31561"/>
    <x v="76"/>
    <n v="50431"/>
    <n v="30117"/>
    <n v="2833"/>
    <n v="675"/>
    <n v="199719.58"/>
    <n v="838.48"/>
    <n v="1.24"/>
    <n v="295.88"/>
    <n v="36580"/>
    <n v="3708"/>
    <n v="876"/>
    <n v="4231.3500000000004"/>
    <n v="207029.45"/>
    <d v="2024-07-21T00:00:00"/>
    <d v="2025-05-19T00:00:00"/>
    <d v="2024-07-21T00:00:00"/>
    <d v="2025-05-19T00:00:00"/>
  </r>
  <r>
    <x v="2932"/>
    <n v="95755"/>
    <x v="763"/>
    <n v="64224"/>
    <n v="33311"/>
    <n v="4921"/>
    <n v="354"/>
    <n v="82854.100000000006"/>
    <n v="642.34"/>
    <n v="1.81"/>
    <n v="234.05"/>
    <n v="41087"/>
    <n v="5159"/>
    <n v="828"/>
    <n v="1964.89"/>
    <n v="84170.44"/>
    <d v="2025-01-01T00:00:00"/>
    <d v="2025-05-29T00:00:00"/>
    <d v="2025-01-01T00:00:00"/>
    <d v="2025-05-29T00:00:00"/>
  </r>
  <r>
    <x v="2933"/>
    <n v="99236"/>
    <x v="377"/>
    <n v="64630"/>
    <n v="20009"/>
    <n v="4721"/>
    <n v="151"/>
    <n v="31971.68"/>
    <n v="325.72000000000003"/>
    <n v="2.16"/>
    <n v="211.73"/>
    <n v="26708"/>
    <n v="5600"/>
    <n v="418"/>
    <n v="4734.26"/>
    <n v="41273.18"/>
    <d v="2024-07-23T00:00:00"/>
    <d v="2025-05-27T00:00:00"/>
    <d v="2024-07-23T00:00:00"/>
    <d v="2025-05-27T00:00:00"/>
  </r>
  <r>
    <x v="2934"/>
    <n v="60132"/>
    <x v="473"/>
    <n v="86371"/>
    <n v="45266"/>
    <n v="1401"/>
    <n v="373"/>
    <n v="13081.53"/>
    <n v="379.99"/>
    <n v="1.02"/>
    <n v="35.07"/>
    <n v="53279"/>
    <n v="2188"/>
    <n v="812"/>
    <n v="3250.05"/>
    <n v="21248.799999999999"/>
    <d v="2025-03-28T00:00:00"/>
    <d v="2025-05-29T00:00:00"/>
    <d v="2025-03-28T00:00:00"/>
    <d v="2025-05-29T00:00:00"/>
  </r>
  <r>
    <x v="2935"/>
    <n v="89459"/>
    <x v="476"/>
    <n v="61558"/>
    <n v="43314"/>
    <n v="3878"/>
    <n v="718"/>
    <n v="123903.44"/>
    <n v="402.79"/>
    <n v="0.56000000000000005"/>
    <n v="172.57"/>
    <n v="45321"/>
    <n v="4127"/>
    <n v="935"/>
    <n v="3632.35"/>
    <n v="130002.67"/>
    <d v="2024-11-29T00:00:00"/>
    <d v="2025-05-03T00:00:00"/>
    <d v="2024-11-29T00:00:00"/>
    <d v="2025-05-03T00:00:00"/>
  </r>
  <r>
    <x v="2936"/>
    <n v="66096"/>
    <x v="532"/>
    <n v="77471"/>
    <n v="9904"/>
    <n v="2305"/>
    <n v="149"/>
    <n v="40427.550000000003"/>
    <n v="573.21"/>
    <n v="3.85"/>
    <n v="271.33"/>
    <n v="11514"/>
    <n v="2699"/>
    <n v="399"/>
    <n v="4914.5"/>
    <n v="49389.95"/>
    <d v="2024-07-19T00:00:00"/>
    <d v="2025-05-10T00:00:00"/>
    <d v="2024-07-19T00:00:00"/>
    <d v="2025-05-10T00:00:00"/>
  </r>
  <r>
    <x v="2937"/>
    <n v="68954"/>
    <x v="204"/>
    <n v="52979"/>
    <n v="11992"/>
    <n v="703"/>
    <n v="504"/>
    <n v="230209.51"/>
    <n v="318.45999999999998"/>
    <n v="0.63"/>
    <n v="456.76"/>
    <n v="19017"/>
    <n v="1434"/>
    <n v="642"/>
    <n v="2649.49"/>
    <n v="237502.62"/>
    <d v="2024-07-17T00:00:00"/>
    <d v="2025-05-22T00:00:00"/>
    <d v="2024-07-17T00:00:00"/>
    <d v="2025-05-22T00:00:00"/>
  </r>
  <r>
    <x v="2938"/>
    <n v="20847"/>
    <x v="701"/>
    <n v="83213"/>
    <n v="10204"/>
    <n v="3912"/>
    <n v="358"/>
    <n v="174561.7"/>
    <n v="196.78"/>
    <n v="0.55000000000000004"/>
    <n v="487.6"/>
    <n v="13524"/>
    <n v="4321"/>
    <n v="748"/>
    <n v="4739.0200000000004"/>
    <n v="178273.7"/>
    <d v="2024-12-26T00:00:00"/>
    <d v="2025-05-23T00:00:00"/>
    <d v="2024-12-26T00:00:00"/>
    <d v="2025-05-23T00:00:00"/>
  </r>
  <r>
    <x v="2939"/>
    <n v="46451"/>
    <x v="639"/>
    <n v="33155"/>
    <n v="9610"/>
    <n v="4882"/>
    <n v="982"/>
    <n v="146205.46"/>
    <n v="87.37"/>
    <n v="0.09"/>
    <n v="148.88999999999999"/>
    <n v="12241"/>
    <n v="5484"/>
    <n v="1303"/>
    <n v="1368.86"/>
    <n v="150991.34"/>
    <d v="2024-06-25T00:00:00"/>
    <d v="2025-05-05T00:00:00"/>
    <d v="2024-06-25T00:00:00"/>
    <d v="2025-05-05T00:00:00"/>
  </r>
  <r>
    <x v="2940"/>
    <n v="68698"/>
    <x v="923"/>
    <n v="75379"/>
    <n v="25160"/>
    <n v="3822"/>
    <n v="886"/>
    <n v="262473.38"/>
    <n v="438.48"/>
    <n v="0.49"/>
    <n v="296.25"/>
    <n v="27957"/>
    <n v="4219"/>
    <n v="937"/>
    <n v="955.76"/>
    <n v="270833.15999999997"/>
    <d v="2024-06-04T00:00:00"/>
    <d v="2025-05-28T00:00:00"/>
    <d v="2024-06-04T00:00:00"/>
    <d v="2025-05-28T00:00:00"/>
  </r>
  <r>
    <x v="2941"/>
    <n v="88412"/>
    <x v="87"/>
    <n v="75480"/>
    <n v="13832"/>
    <n v="1721"/>
    <n v="55"/>
    <n v="4831.21"/>
    <n v="407.11"/>
    <n v="7.4"/>
    <n v="87.84"/>
    <n v="18582"/>
    <n v="2628"/>
    <n v="427"/>
    <n v="1362"/>
    <n v="10294.34"/>
    <d v="2025-02-26T00:00:00"/>
    <d v="2025-05-22T00:00:00"/>
    <d v="2025-02-26T00:00:00"/>
    <d v="2025-05-22T00:00:00"/>
  </r>
  <r>
    <x v="2942"/>
    <n v="70141"/>
    <x v="78"/>
    <n v="91277"/>
    <n v="44624"/>
    <n v="3379"/>
    <n v="30"/>
    <n v="8348.39"/>
    <n v="143.69999999999999"/>
    <n v="4.79"/>
    <n v="278.27999999999997"/>
    <n v="44905"/>
    <n v="3390"/>
    <n v="156"/>
    <n v="3575.44"/>
    <n v="14614.32"/>
    <d v="2025-01-21T00:00:00"/>
    <d v="2025-05-13T00:00:00"/>
    <d v="2025-01-21T00:00:00"/>
    <d v="2025-05-13T00:00:00"/>
  </r>
  <r>
    <x v="2943"/>
    <n v="70990"/>
    <x v="265"/>
    <n v="77126"/>
    <n v="13124"/>
    <n v="2902"/>
    <n v="208"/>
    <n v="65038.87"/>
    <n v="796.24"/>
    <n v="3.83"/>
    <n v="312.69"/>
    <n v="15994"/>
    <n v="3687"/>
    <n v="301"/>
    <n v="1739.81"/>
    <n v="74832.47"/>
    <d v="2024-09-27T00:00:00"/>
    <d v="2025-05-02T00:00:00"/>
    <d v="2024-09-27T00:00:00"/>
    <d v="2025-05-02T00:00:00"/>
  </r>
  <r>
    <x v="2944"/>
    <n v="36297"/>
    <x v="337"/>
    <n v="52816"/>
    <n v="40705"/>
    <n v="4544"/>
    <n v="313"/>
    <n v="141869.04"/>
    <n v="482.44"/>
    <n v="1.54"/>
    <n v="453.26"/>
    <n v="42195"/>
    <n v="5465"/>
    <n v="386"/>
    <n v="2238.89"/>
    <n v="144241.25"/>
    <d v="2025-03-01T00:00:00"/>
    <d v="2025-05-08T00:00:00"/>
    <d v="2025-03-01T00:00:00"/>
    <d v="2025-05-08T00:00:00"/>
  </r>
  <r>
    <x v="2945"/>
    <n v="26641"/>
    <x v="922"/>
    <n v="72401"/>
    <n v="24039"/>
    <n v="2268"/>
    <n v="791"/>
    <n v="306551.55"/>
    <n v="683.23"/>
    <n v="0.86"/>
    <n v="387.55"/>
    <n v="32653"/>
    <n v="2388"/>
    <n v="963"/>
    <n v="1091.7"/>
    <n v="314236.81"/>
    <d v="2025-04-25T00:00:00"/>
    <d v="2025-05-28T00:00:00"/>
    <d v="2025-04-25T00:00:00"/>
    <d v="2025-05-28T00:00:00"/>
  </r>
  <r>
    <x v="2946"/>
    <n v="25425"/>
    <x v="520"/>
    <n v="33900"/>
    <n v="12311"/>
    <n v="280"/>
    <n v="260"/>
    <n v="49033.47"/>
    <n v="985.83"/>
    <n v="3.79"/>
    <n v="188.59"/>
    <n v="12833"/>
    <n v="1049"/>
    <n v="602"/>
    <n v="5054.66"/>
    <n v="55641.13"/>
    <d v="2024-08-18T00:00:00"/>
    <d v="2025-05-08T00:00:00"/>
    <d v="2024-08-18T00:00:00"/>
    <d v="2025-05-08T00:00:00"/>
  </r>
  <r>
    <x v="2947"/>
    <n v="27691"/>
    <x v="663"/>
    <n v="95978"/>
    <n v="23278"/>
    <n v="2093"/>
    <n v="660"/>
    <n v="250185.01"/>
    <n v="33.65"/>
    <n v="0.05"/>
    <n v="379.07"/>
    <n v="24172"/>
    <n v="2923"/>
    <n v="865"/>
    <n v="2765.51"/>
    <n v="257026.3"/>
    <d v="2024-10-25T00:00:00"/>
    <d v="2025-05-24T00:00:00"/>
    <d v="2024-10-25T00:00:00"/>
    <d v="2025-05-24T00:00:00"/>
  </r>
  <r>
    <x v="2948"/>
    <n v="66442"/>
    <x v="756"/>
    <n v="57791"/>
    <n v="24692"/>
    <n v="4614"/>
    <n v="512"/>
    <n v="143045.71"/>
    <n v="170.12"/>
    <n v="0.33"/>
    <n v="279.39"/>
    <n v="27626"/>
    <n v="5084"/>
    <n v="795"/>
    <n v="4356.78"/>
    <n v="151554.26"/>
    <d v="2025-03-09T00:00:00"/>
    <d v="2025-05-16T00:00:00"/>
    <d v="2025-03-09T00:00:00"/>
    <d v="2025-05-16T00:00:00"/>
  </r>
  <r>
    <x v="2949"/>
    <n v="69025"/>
    <x v="924"/>
    <n v="59872"/>
    <n v="11212"/>
    <n v="1017"/>
    <n v="274"/>
    <n v="120789.12"/>
    <n v="930.81"/>
    <n v="3.4"/>
    <n v="440.84"/>
    <n v="15178"/>
    <n v="1900"/>
    <n v="593"/>
    <n v="5353"/>
    <n v="123634.61"/>
    <d v="2024-06-16T00:00:00"/>
    <d v="2025-05-30T00:00:00"/>
    <d v="2024-06-16T00:00:00"/>
    <d v="2025-05-30T00:00:00"/>
  </r>
  <r>
    <x v="2950"/>
    <n v="33025"/>
    <x v="333"/>
    <n v="59940"/>
    <n v="23263"/>
    <n v="135"/>
    <n v="9"/>
    <n v="1356.25"/>
    <n v="734.38"/>
    <n v="81.599999999999994"/>
    <n v="150.69"/>
    <n v="29533"/>
    <n v="932"/>
    <n v="122"/>
    <n v="2604.7199999999998"/>
    <n v="2416.8000000000002"/>
    <d v="2024-08-03T00:00:00"/>
    <d v="2025-05-08T00:00:00"/>
    <d v="2024-08-03T00:00:00"/>
    <d v="2025-05-08T00:00:00"/>
  </r>
  <r>
    <x v="2951"/>
    <n v="43255"/>
    <x v="843"/>
    <n v="76617"/>
    <n v="42608"/>
    <n v="309"/>
    <n v="249"/>
    <n v="5006.07"/>
    <n v="599.01"/>
    <n v="2.41"/>
    <n v="20.100000000000001"/>
    <n v="52517"/>
    <n v="1220"/>
    <n v="550"/>
    <n v="4778.6400000000003"/>
    <n v="14770.01"/>
    <d v="2024-08-22T00:00:00"/>
    <d v="2025-05-27T00:00:00"/>
    <d v="2024-08-22T00:00:00"/>
    <d v="2025-05-27T00:00:00"/>
  </r>
  <r>
    <x v="2952"/>
    <n v="62582"/>
    <x v="859"/>
    <n v="94694"/>
    <n v="29490"/>
    <n v="1691"/>
    <n v="828"/>
    <n v="252817.96"/>
    <n v="19.39"/>
    <n v="0.02"/>
    <n v="305.33999999999997"/>
    <n v="33649"/>
    <n v="2534"/>
    <n v="1046"/>
    <n v="873.66"/>
    <n v="259779.55"/>
    <d v="2024-11-10T00:00:00"/>
    <d v="2025-05-18T00:00:00"/>
    <d v="2024-11-10T00:00:00"/>
    <d v="2025-05-18T00:00:00"/>
  </r>
  <r>
    <x v="2953"/>
    <n v="25109"/>
    <x v="673"/>
    <n v="54632"/>
    <n v="30240"/>
    <n v="3969"/>
    <n v="85"/>
    <n v="40402.82"/>
    <n v="378.48"/>
    <n v="4.45"/>
    <n v="475.33"/>
    <n v="32152"/>
    <n v="4094"/>
    <n v="291"/>
    <n v="4596.09"/>
    <n v="43091.62"/>
    <d v="2025-04-17T00:00:00"/>
    <d v="2025-05-04T00:00:00"/>
    <d v="2025-04-17T00:00:00"/>
    <d v="2025-05-04T00:00:00"/>
  </r>
  <r>
    <x v="2954"/>
    <n v="30198"/>
    <x v="282"/>
    <n v="66996"/>
    <n v="7655"/>
    <n v="1029"/>
    <n v="317"/>
    <n v="65239.839999999997"/>
    <n v="847.41"/>
    <n v="2.67"/>
    <n v="205.8"/>
    <n v="9398"/>
    <n v="1236"/>
    <n v="616"/>
    <n v="4636.47"/>
    <n v="71685.66"/>
    <d v="2024-11-27T00:00:00"/>
    <d v="2025-05-03T00:00:00"/>
    <d v="2024-11-27T00:00:00"/>
    <d v="2025-05-03T00:00:00"/>
  </r>
  <r>
    <x v="2955"/>
    <n v="63311"/>
    <x v="892"/>
    <n v="49088"/>
    <n v="6175"/>
    <n v="2650"/>
    <n v="864"/>
    <n v="68665.89"/>
    <n v="687.61"/>
    <n v="0.8"/>
    <n v="79.47"/>
    <n v="14313"/>
    <n v="2892"/>
    <n v="1046"/>
    <n v="2372.67"/>
    <n v="72594.240000000005"/>
    <d v="2024-06-22T00:00:00"/>
    <d v="2025-05-25T00:00:00"/>
    <d v="2024-06-22T00:00:00"/>
    <d v="2025-05-25T00:00:00"/>
  </r>
  <r>
    <x v="2956"/>
    <n v="44667"/>
    <x v="797"/>
    <n v="95707"/>
    <n v="36017"/>
    <n v="3112"/>
    <n v="620"/>
    <n v="111275.09"/>
    <n v="940.15"/>
    <n v="1.52"/>
    <n v="179.48"/>
    <n v="38215"/>
    <n v="3253"/>
    <n v="850"/>
    <n v="4565.53"/>
    <n v="112643.29"/>
    <d v="2025-01-09T00:00:00"/>
    <d v="2025-05-01T00:00:00"/>
    <d v="2025-01-09T00:00:00"/>
    <d v="2025-05-01T00:00:00"/>
  </r>
  <r>
    <x v="2957"/>
    <n v="75007"/>
    <x v="343"/>
    <n v="93268"/>
    <n v="28688"/>
    <n v="2867"/>
    <n v="529"/>
    <n v="65089.89"/>
    <n v="899.59"/>
    <n v="1.7"/>
    <n v="123.04"/>
    <n v="32428"/>
    <n v="3828"/>
    <n v="587"/>
    <n v="1765.92"/>
    <n v="66295.839999999997"/>
    <d v="2025-03-14T00:00:00"/>
    <d v="2025-05-12T00:00:00"/>
    <d v="2025-03-14T00:00:00"/>
    <d v="2025-05-12T00:00:00"/>
  </r>
  <r>
    <x v="2958"/>
    <n v="33990"/>
    <x v="922"/>
    <n v="75793"/>
    <n v="15337"/>
    <n v="3172"/>
    <n v="435"/>
    <n v="56525.08"/>
    <n v="953.82"/>
    <n v="2.19"/>
    <n v="129.94"/>
    <n v="25032"/>
    <n v="4152"/>
    <n v="737"/>
    <n v="2760.98"/>
    <n v="57336.91"/>
    <d v="2024-11-04T00:00:00"/>
    <d v="2025-05-09T00:00:00"/>
    <d v="2024-11-04T00:00:00"/>
    <d v="2025-05-09T00:00:00"/>
  </r>
  <r>
    <x v="2959"/>
    <n v="28681"/>
    <x v="261"/>
    <n v="77038"/>
    <n v="48623"/>
    <n v="2741"/>
    <n v="919"/>
    <n v="53702.93"/>
    <n v="255.07"/>
    <n v="0.28000000000000003"/>
    <n v="58.44"/>
    <n v="57237"/>
    <n v="3648"/>
    <n v="1109"/>
    <n v="2397.83"/>
    <n v="57229.919999999998"/>
    <d v="2024-07-18T00:00:00"/>
    <d v="2025-05-24T00:00:00"/>
    <d v="2024-07-18T00:00:00"/>
    <d v="2025-05-24T00:00:00"/>
  </r>
  <r>
    <x v="2960"/>
    <n v="51723"/>
    <x v="541"/>
    <n v="40261"/>
    <n v="2877"/>
    <n v="2113"/>
    <n v="866"/>
    <n v="431333.95"/>
    <n v="874.26"/>
    <n v="1.01"/>
    <n v="498.08"/>
    <n v="3311"/>
    <n v="2639"/>
    <n v="1343"/>
    <n v="1574.18"/>
    <n v="437520.18"/>
    <d v="2024-11-20T00:00:00"/>
    <d v="2025-05-29T00:00:00"/>
    <d v="2024-11-20T00:00:00"/>
    <d v="2025-05-29T00:00:00"/>
  </r>
  <r>
    <x v="2961"/>
    <n v="56892"/>
    <x v="272"/>
    <n v="35602"/>
    <n v="15921"/>
    <n v="4059"/>
    <n v="546"/>
    <n v="150608.76999999999"/>
    <n v="224.21"/>
    <n v="0.41"/>
    <n v="275.83999999999997"/>
    <n v="25864"/>
    <n v="4787"/>
    <n v="721"/>
    <n v="3967.77"/>
    <n v="150764.44"/>
    <d v="2024-12-08T00:00:00"/>
    <d v="2025-05-18T00:00:00"/>
    <d v="2024-12-08T00:00:00"/>
    <d v="2025-05-18T00:00:00"/>
  </r>
  <r>
    <x v="2962"/>
    <n v="65374"/>
    <x v="815"/>
    <n v="88672"/>
    <n v="9915"/>
    <n v="4190"/>
    <n v="40"/>
    <n v="13325.95"/>
    <n v="546.14"/>
    <n v="13.65"/>
    <n v="333.15"/>
    <n v="11857"/>
    <n v="4458"/>
    <n v="401"/>
    <n v="3627.12"/>
    <n v="21310.94"/>
    <d v="2024-07-09T00:00:00"/>
    <d v="2025-05-24T00:00:00"/>
    <d v="2024-07-09T00:00:00"/>
    <d v="2025-05-24T00:00:00"/>
  </r>
  <r>
    <x v="2963"/>
    <n v="67592"/>
    <x v="492"/>
    <n v="43118"/>
    <n v="45179"/>
    <n v="1327"/>
    <n v="347"/>
    <n v="118628.65"/>
    <n v="103.67"/>
    <n v="0.3"/>
    <n v="341.87"/>
    <n v="53728"/>
    <n v="1456"/>
    <n v="353"/>
    <n v="3419.53"/>
    <n v="119930.63"/>
    <d v="2024-08-05T00:00:00"/>
    <d v="2025-05-28T00:00:00"/>
    <d v="2024-08-05T00:00:00"/>
    <d v="2025-05-28T00:00:00"/>
  </r>
  <r>
    <x v="2964"/>
    <n v="79978"/>
    <x v="878"/>
    <n v="99474"/>
    <n v="42039"/>
    <n v="4427"/>
    <n v="171"/>
    <n v="32566.66"/>
    <n v="582.32000000000005"/>
    <n v="3.41"/>
    <n v="190.45"/>
    <n v="44164"/>
    <n v="5124"/>
    <n v="423"/>
    <n v="5375.14"/>
    <n v="36798"/>
    <d v="2024-06-12T00:00:00"/>
    <d v="2025-05-13T00:00:00"/>
    <d v="2024-06-12T00:00:00"/>
    <d v="2025-05-13T00:00:00"/>
  </r>
  <r>
    <x v="2965"/>
    <n v="21838"/>
    <x v="159"/>
    <n v="54437"/>
    <n v="17779"/>
    <n v="3421"/>
    <n v="512"/>
    <n v="123173.25"/>
    <n v="230.43"/>
    <n v="0.45"/>
    <n v="240.57"/>
    <n v="20669"/>
    <n v="3672"/>
    <n v="875"/>
    <n v="4759.2700000000004"/>
    <n v="123804.42"/>
    <d v="2025-01-04T00:00:00"/>
    <d v="2025-05-16T00:00:00"/>
    <d v="2025-01-04T00:00:00"/>
    <d v="2025-05-16T00:00:00"/>
  </r>
  <r>
    <x v="2966"/>
    <n v="78679"/>
    <x v="925"/>
    <n v="70214"/>
    <n v="45097"/>
    <n v="3468"/>
    <n v="301"/>
    <n v="52013.3"/>
    <n v="145.01"/>
    <n v="0.48"/>
    <n v="172.8"/>
    <n v="53185"/>
    <n v="3706"/>
    <n v="317"/>
    <n v="981.33"/>
    <n v="52367.44"/>
    <d v="2024-11-06T00:00:00"/>
    <d v="2025-05-22T00:00:00"/>
    <d v="2024-11-06T00:00:00"/>
    <d v="2025-05-22T00:00:00"/>
  </r>
  <r>
    <x v="2967"/>
    <n v="30144"/>
    <x v="52"/>
    <n v="41183"/>
    <n v="21574"/>
    <n v="3506"/>
    <n v="61"/>
    <n v="27218.63"/>
    <n v="505.81"/>
    <n v="8.2899999999999991"/>
    <n v="446.21"/>
    <n v="26135"/>
    <n v="3654"/>
    <n v="507"/>
    <n v="2013.43"/>
    <n v="35002.019999999997"/>
    <d v="2024-07-04T00:00:00"/>
    <d v="2025-05-28T00:00:00"/>
    <d v="2024-07-04T00:00:00"/>
    <d v="2025-05-28T00:00:00"/>
  </r>
  <r>
    <x v="2968"/>
    <n v="30267"/>
    <x v="52"/>
    <n v="52597"/>
    <n v="43418"/>
    <n v="194"/>
    <n v="181"/>
    <n v="25183.759999999998"/>
    <n v="644.89"/>
    <n v="3.56"/>
    <n v="139.13999999999999"/>
    <n v="43995"/>
    <n v="1076"/>
    <n v="304"/>
    <n v="1026.53"/>
    <n v="30302.74"/>
    <d v="2024-12-26T00:00:00"/>
    <d v="2025-05-07T00:00:00"/>
    <d v="2024-12-26T00:00:00"/>
    <d v="2025-05-07T00:00:00"/>
  </r>
  <r>
    <x v="2969"/>
    <n v="23640"/>
    <x v="33"/>
    <n v="76136"/>
    <n v="2412"/>
    <n v="1333"/>
    <n v="317"/>
    <n v="66980.179999999993"/>
    <n v="904.23"/>
    <n v="2.85"/>
    <n v="211.29"/>
    <n v="2678"/>
    <n v="2177"/>
    <n v="692"/>
    <n v="2896.45"/>
    <n v="76829.149999999994"/>
    <d v="2024-06-04T00:00:00"/>
    <d v="2025-05-08T00:00:00"/>
    <d v="2024-06-04T00:00:00"/>
    <d v="2025-05-08T00:00:00"/>
  </r>
  <r>
    <x v="2970"/>
    <n v="64653"/>
    <x v="523"/>
    <n v="65094"/>
    <n v="36069"/>
    <n v="2044"/>
    <n v="221"/>
    <n v="26025.45"/>
    <n v="706.63"/>
    <n v="3.2"/>
    <n v="117.76"/>
    <n v="40168"/>
    <n v="2363"/>
    <n v="541"/>
    <n v="4725.2"/>
    <n v="30310.66"/>
    <d v="2024-09-28T00:00:00"/>
    <d v="2025-05-15T00:00:00"/>
    <d v="2024-09-28T00:00:00"/>
    <d v="2025-05-15T00:00:00"/>
  </r>
  <r>
    <x v="2971"/>
    <n v="45759"/>
    <x v="733"/>
    <n v="90943"/>
    <n v="20826"/>
    <n v="281"/>
    <n v="99"/>
    <n v="27595.7"/>
    <n v="837.91"/>
    <n v="8.4600000000000009"/>
    <n v="278.74"/>
    <n v="24840"/>
    <n v="1255"/>
    <n v="376"/>
    <n v="1021.25"/>
    <n v="36029.46"/>
    <d v="2024-11-05T00:00:00"/>
    <d v="2025-05-25T00:00:00"/>
    <d v="2024-11-05T00:00:00"/>
    <d v="2025-05-25T00:00:00"/>
  </r>
  <r>
    <x v="2972"/>
    <n v="47307"/>
    <x v="441"/>
    <n v="35166"/>
    <n v="8089"/>
    <n v="4808"/>
    <n v="882"/>
    <n v="202079.78"/>
    <n v="509.44"/>
    <n v="0.57999999999999996"/>
    <n v="229.12"/>
    <n v="14215"/>
    <n v="5204"/>
    <n v="1075"/>
    <n v="950.86"/>
    <n v="202394.5"/>
    <d v="2025-02-06T00:00:00"/>
    <d v="2025-05-10T00:00:00"/>
    <d v="2025-02-06T00:00:00"/>
    <d v="2025-05-10T00:00:00"/>
  </r>
  <r>
    <x v="2973"/>
    <n v="71056"/>
    <x v="537"/>
    <n v="37193"/>
    <n v="29040"/>
    <n v="2819"/>
    <n v="886"/>
    <n v="13768.31"/>
    <n v="132.01"/>
    <n v="0.15"/>
    <n v="15.54"/>
    <n v="36901"/>
    <n v="3755"/>
    <n v="1073"/>
    <n v="978.94"/>
    <n v="18752.22"/>
    <d v="2025-03-02T00:00:00"/>
    <d v="2025-05-03T00:00:00"/>
    <d v="2025-03-02T00:00:00"/>
    <d v="2025-05-03T00:00:00"/>
  </r>
  <r>
    <x v="2974"/>
    <n v="24705"/>
    <x v="345"/>
    <n v="48272"/>
    <n v="32334"/>
    <n v="3908"/>
    <n v="328"/>
    <n v="4783.16"/>
    <n v="222.96"/>
    <n v="0.68"/>
    <n v="14.58"/>
    <n v="41245"/>
    <n v="4598"/>
    <n v="625"/>
    <n v="3499.72"/>
    <n v="11675.43"/>
    <d v="2024-11-24T00:00:00"/>
    <d v="2025-05-22T00:00:00"/>
    <d v="2024-11-24T00:00:00"/>
    <d v="2025-05-22T00:00:00"/>
  </r>
  <r>
    <x v="2975"/>
    <n v="45090"/>
    <x v="97"/>
    <n v="38828"/>
    <n v="38580"/>
    <n v="636"/>
    <n v="69"/>
    <n v="31253.41"/>
    <n v="793.81"/>
    <n v="11.5"/>
    <n v="452.95"/>
    <n v="42899"/>
    <n v="1477"/>
    <n v="387"/>
    <n v="5514"/>
    <n v="38709.199999999997"/>
    <d v="2024-07-02T00:00:00"/>
    <d v="2025-05-16T00:00:00"/>
    <d v="2024-07-02T00:00:00"/>
    <d v="2025-05-16T00:00:00"/>
  </r>
  <r>
    <x v="2976"/>
    <n v="38018"/>
    <x v="654"/>
    <n v="44093"/>
    <n v="44936"/>
    <n v="2553"/>
    <n v="758"/>
    <n v="206303.55"/>
    <n v="185.79"/>
    <n v="0.25"/>
    <n v="272.17"/>
    <n v="50700"/>
    <n v="3040"/>
    <n v="801"/>
    <n v="3978.27"/>
    <n v="211446.7"/>
    <d v="2025-01-17T00:00:00"/>
    <d v="2025-05-26T00:00:00"/>
    <d v="2025-01-17T00:00:00"/>
    <d v="2025-05-26T00:00:00"/>
  </r>
  <r>
    <x v="2977"/>
    <n v="93715"/>
    <x v="211"/>
    <n v="34152"/>
    <n v="28395"/>
    <n v="2161"/>
    <n v="556"/>
    <n v="253244.49"/>
    <n v="944.17"/>
    <n v="1.7"/>
    <n v="455.48"/>
    <n v="31704"/>
    <n v="2531"/>
    <n v="581"/>
    <n v="3825.82"/>
    <n v="259740.32"/>
    <d v="2025-03-14T00:00:00"/>
    <d v="2025-05-02T00:00:00"/>
    <d v="2025-03-14T00:00:00"/>
    <d v="2025-05-02T00:00:00"/>
  </r>
  <r>
    <x v="2978"/>
    <n v="33060"/>
    <x v="407"/>
    <n v="70487"/>
    <n v="47383"/>
    <n v="926"/>
    <n v="765"/>
    <n v="100119.45"/>
    <n v="689.51"/>
    <n v="0.9"/>
    <n v="130.88"/>
    <n v="52075"/>
    <n v="1421"/>
    <n v="978"/>
    <n v="3822.63"/>
    <n v="109615.12"/>
    <d v="2024-10-06T00:00:00"/>
    <d v="2025-05-14T00:00:00"/>
    <d v="2024-10-06T00:00:00"/>
    <d v="2025-05-14T00:00:00"/>
  </r>
  <r>
    <x v="2979"/>
    <n v="30892"/>
    <x v="425"/>
    <n v="72913"/>
    <n v="48471"/>
    <n v="958"/>
    <n v="301"/>
    <n v="12280.91"/>
    <n v="268.38"/>
    <n v="0.89"/>
    <n v="40.799999999999997"/>
    <n v="52165"/>
    <n v="1049"/>
    <n v="442"/>
    <n v="4443.21"/>
    <n v="17362.61"/>
    <d v="2024-12-29T00:00:00"/>
    <d v="2025-05-27T00:00:00"/>
    <d v="2024-12-29T00:00:00"/>
    <d v="2025-05-27T00:00:00"/>
  </r>
  <r>
    <x v="2980"/>
    <n v="53436"/>
    <x v="669"/>
    <n v="32128"/>
    <n v="15959"/>
    <n v="227"/>
    <n v="115"/>
    <n v="15414.95"/>
    <n v="470.59"/>
    <n v="4.09"/>
    <n v="134.04"/>
    <n v="18580"/>
    <n v="246"/>
    <n v="585"/>
    <n v="3737.23"/>
    <n v="20218.650000000001"/>
    <d v="2025-02-19T00:00:00"/>
    <d v="2025-05-28T00:00:00"/>
    <d v="2025-02-19T00:00:00"/>
    <d v="2025-05-28T00:00:00"/>
  </r>
  <r>
    <x v="2981"/>
    <n v="59718"/>
    <x v="62"/>
    <n v="39968"/>
    <n v="15598"/>
    <n v="708"/>
    <n v="621"/>
    <n v="164457.22"/>
    <n v="584.44000000000005"/>
    <n v="0.94"/>
    <n v="264.83"/>
    <n v="22823"/>
    <n v="1007"/>
    <n v="1117"/>
    <n v="2596.9"/>
    <n v="170888.29"/>
    <d v="2025-01-13T00:00:00"/>
    <d v="2025-05-07T00:00:00"/>
    <d v="2025-01-13T00:00:00"/>
    <d v="2025-05-07T00:00:00"/>
  </r>
  <r>
    <x v="2982"/>
    <n v="25925"/>
    <x v="700"/>
    <n v="61122"/>
    <n v="39699"/>
    <n v="998"/>
    <n v="213"/>
    <n v="73526.22"/>
    <n v="627.45000000000005"/>
    <n v="2.95"/>
    <n v="345.19"/>
    <n v="43318"/>
    <n v="1958"/>
    <n v="423"/>
    <n v="1292.8900000000001"/>
    <n v="80095.33"/>
    <d v="2024-12-06T00:00:00"/>
    <d v="2025-05-12T00:00:00"/>
    <d v="2024-12-06T00:00:00"/>
    <d v="2025-05-12T00:00:00"/>
  </r>
  <r>
    <x v="2983"/>
    <n v="59332"/>
    <x v="128"/>
    <n v="89453"/>
    <n v="31305"/>
    <n v="3070"/>
    <n v="584"/>
    <n v="250852.58"/>
    <n v="591.86"/>
    <n v="1.01"/>
    <n v="429.54"/>
    <n v="31994"/>
    <n v="3121"/>
    <n v="728"/>
    <n v="3605.23"/>
    <n v="256182.37"/>
    <d v="2024-09-11T00:00:00"/>
    <d v="2025-05-09T00:00:00"/>
    <d v="2024-09-11T00:00:00"/>
    <d v="2025-05-09T00:00:00"/>
  </r>
  <r>
    <x v="2984"/>
    <n v="67740"/>
    <x v="428"/>
    <n v="39233"/>
    <n v="44595"/>
    <n v="506"/>
    <n v="235"/>
    <n v="49099.97"/>
    <n v="528.66"/>
    <n v="2.25"/>
    <n v="208.94"/>
    <n v="51564"/>
    <n v="566"/>
    <n v="701"/>
    <n v="5431.24"/>
    <n v="50333.35"/>
    <d v="2025-03-23T00:00:00"/>
    <d v="2025-05-04T00:00:00"/>
    <d v="2025-03-23T00:00:00"/>
    <d v="2025-05-04T00:00:00"/>
  </r>
  <r>
    <x v="2985"/>
    <n v="38639"/>
    <x v="113"/>
    <n v="69511"/>
    <n v="3192"/>
    <n v="1987"/>
    <n v="38"/>
    <n v="3201.09"/>
    <n v="900.95"/>
    <n v="23.71"/>
    <n v="84.24"/>
    <n v="3412"/>
    <n v="2835"/>
    <n v="312"/>
    <n v="4164.49"/>
    <n v="6426.8"/>
    <d v="2024-11-28T00:00:00"/>
    <d v="2025-05-16T00:00:00"/>
    <d v="2024-11-28T00:00:00"/>
    <d v="2025-05-16T00:00:00"/>
  </r>
  <r>
    <x v="2986"/>
    <n v="77594"/>
    <x v="330"/>
    <n v="91651"/>
    <n v="49105"/>
    <n v="4524"/>
    <n v="171"/>
    <n v="40048.71"/>
    <n v="986.61"/>
    <n v="5.77"/>
    <n v="234.2"/>
    <n v="53692"/>
    <n v="4818"/>
    <n v="627"/>
    <n v="5544.43"/>
    <n v="41655.82"/>
    <d v="2025-02-18T00:00:00"/>
    <d v="2025-05-18T00:00:00"/>
    <d v="2025-02-18T00:00:00"/>
    <d v="2025-05-18T00:00:00"/>
  </r>
  <r>
    <x v="2987"/>
    <n v="95711"/>
    <x v="127"/>
    <n v="83074"/>
    <n v="32685"/>
    <n v="1967"/>
    <n v="242"/>
    <n v="115848.72"/>
    <n v="510.96"/>
    <n v="2.11"/>
    <n v="478.71"/>
    <n v="39086"/>
    <n v="2551"/>
    <n v="276"/>
    <n v="1038.8599999999999"/>
    <n v="121134.68"/>
    <d v="2025-01-16T00:00:00"/>
    <d v="2025-05-07T00:00:00"/>
    <d v="2025-01-16T00:00:00"/>
    <d v="2025-05-07T00:00:00"/>
  </r>
  <r>
    <x v="2988"/>
    <n v="67323"/>
    <x v="17"/>
    <n v="41885"/>
    <n v="27523"/>
    <n v="4795"/>
    <n v="141"/>
    <n v="56159.57"/>
    <n v="422.81"/>
    <n v="3"/>
    <n v="398.29"/>
    <n v="33548"/>
    <n v="5082"/>
    <n v="530"/>
    <n v="1916.51"/>
    <n v="58851.56"/>
    <d v="2024-11-14T00:00:00"/>
    <d v="2025-05-12T00:00:00"/>
    <d v="2024-11-14T00:00:00"/>
    <d v="2025-05-12T00:00:00"/>
  </r>
  <r>
    <x v="2989"/>
    <n v="95110"/>
    <x v="815"/>
    <n v="77481"/>
    <n v="21852"/>
    <n v="4116"/>
    <n v="674"/>
    <n v="35275.57"/>
    <n v="817.22"/>
    <n v="1.21"/>
    <n v="52.34"/>
    <n v="25919"/>
    <n v="5088"/>
    <n v="682"/>
    <n v="3997"/>
    <n v="37050.26"/>
    <d v="2025-03-21T00:00:00"/>
    <d v="2025-05-09T00:00:00"/>
    <d v="2025-03-21T00:00:00"/>
    <d v="2025-05-09T00:00:00"/>
  </r>
  <r>
    <x v="2990"/>
    <n v="32869"/>
    <x v="824"/>
    <n v="42058"/>
    <n v="11517"/>
    <n v="3744"/>
    <n v="660"/>
    <n v="188896.91"/>
    <n v="706.03"/>
    <n v="1.07"/>
    <n v="286.20999999999998"/>
    <n v="17247"/>
    <n v="4518"/>
    <n v="1070"/>
    <n v="2591.3200000000002"/>
    <n v="195592.26"/>
    <d v="2024-08-19T00:00:00"/>
    <d v="2025-05-18T00:00:00"/>
    <d v="2024-08-19T00:00:00"/>
    <d v="2025-05-18T00:00:00"/>
  </r>
  <r>
    <x v="2991"/>
    <n v="21981"/>
    <x v="739"/>
    <n v="83075"/>
    <n v="16376"/>
    <n v="1992"/>
    <n v="880"/>
    <n v="211827.48"/>
    <n v="38.520000000000003"/>
    <n v="0.04"/>
    <n v="240.71"/>
    <n v="18395"/>
    <n v="2814"/>
    <n v="946"/>
    <n v="1434.49"/>
    <n v="217904.2"/>
    <d v="2024-09-11T00:00:00"/>
    <d v="2025-05-15T00:00:00"/>
    <d v="2024-09-11T00:00:00"/>
    <d v="2025-05-15T00:00:00"/>
  </r>
  <r>
    <x v="2992"/>
    <n v="83642"/>
    <x v="600"/>
    <n v="50592"/>
    <n v="32703"/>
    <n v="3685"/>
    <n v="835"/>
    <n v="335470.34999999998"/>
    <n v="536.82000000000005"/>
    <n v="0.64"/>
    <n v="401.76"/>
    <n v="41122"/>
    <n v="4558"/>
    <n v="901"/>
    <n v="4968.2299999999996"/>
    <n v="337544.02"/>
    <d v="2024-09-10T00:00:00"/>
    <d v="2025-05-24T00:00:00"/>
    <d v="2024-09-10T00:00:00"/>
    <d v="2025-05-24T00:00:00"/>
  </r>
  <r>
    <x v="2993"/>
    <n v="31108"/>
    <x v="429"/>
    <n v="39219"/>
    <n v="25196"/>
    <n v="751"/>
    <n v="485"/>
    <n v="172670.6"/>
    <n v="150.44"/>
    <n v="0.31"/>
    <n v="356.02"/>
    <n v="32667"/>
    <n v="793"/>
    <n v="842"/>
    <n v="4238.07"/>
    <n v="172897.29"/>
    <d v="2024-09-18T00:00:00"/>
    <d v="2025-05-24T00:00:00"/>
    <d v="2024-09-18T00:00:00"/>
    <d v="2025-05-24T00:00:00"/>
  </r>
  <r>
    <x v="2994"/>
    <n v="81108"/>
    <x v="109"/>
    <n v="87937"/>
    <n v="11531"/>
    <n v="221"/>
    <n v="139"/>
    <n v="45495.73"/>
    <n v="703.71"/>
    <n v="5.0599999999999996"/>
    <n v="327.31"/>
    <n v="16548"/>
    <n v="960"/>
    <n v="581"/>
    <n v="1927.43"/>
    <n v="55069.08"/>
    <d v="2025-04-07T00:00:00"/>
    <d v="2025-05-28T00:00:00"/>
    <d v="2025-04-07T00:00:00"/>
    <d v="2025-05-28T00:00:00"/>
  </r>
  <r>
    <x v="2995"/>
    <n v="79383"/>
    <x v="643"/>
    <n v="73159"/>
    <n v="4562"/>
    <n v="3248"/>
    <n v="469"/>
    <n v="83567.17"/>
    <n v="127.75"/>
    <n v="0.27"/>
    <n v="178.18"/>
    <n v="6990"/>
    <n v="4195"/>
    <n v="746"/>
    <n v="138.99"/>
    <n v="84674.93"/>
    <d v="2024-10-24T00:00:00"/>
    <d v="2025-05-12T00:00:00"/>
    <d v="2024-10-24T00:00:00"/>
    <d v="2025-05-12T00:00:00"/>
  </r>
  <r>
    <x v="2996"/>
    <n v="85539"/>
    <x v="259"/>
    <n v="71845"/>
    <n v="12880"/>
    <n v="201"/>
    <n v="76"/>
    <n v="9107.65"/>
    <n v="256.77999999999997"/>
    <n v="3.38"/>
    <n v="119.84"/>
    <n v="20811"/>
    <n v="1180"/>
    <n v="136"/>
    <n v="2130.7600000000002"/>
    <n v="13221.8"/>
    <d v="2024-09-08T00:00:00"/>
    <d v="2025-05-09T00:00:00"/>
    <d v="2024-09-08T00:00:00"/>
    <d v="2025-05-09T00:00:00"/>
  </r>
  <r>
    <x v="2997"/>
    <n v="87905"/>
    <x v="108"/>
    <n v="32467"/>
    <n v="32741"/>
    <n v="1944"/>
    <n v="331"/>
    <n v="113617.06"/>
    <n v="149.6"/>
    <n v="0.45"/>
    <n v="343.25"/>
    <n v="33274"/>
    <n v="2015"/>
    <n v="830"/>
    <n v="3544.51"/>
    <n v="115367.16"/>
    <d v="2024-11-24T00:00:00"/>
    <d v="2025-05-03T00:00:00"/>
    <d v="2024-11-24T00:00:00"/>
    <d v="2025-05-03T00:00:00"/>
  </r>
  <r>
    <x v="2998"/>
    <n v="92628"/>
    <x v="581"/>
    <n v="69512"/>
    <n v="35208"/>
    <n v="3746"/>
    <n v="72"/>
    <n v="17380.28"/>
    <n v="51.44"/>
    <n v="0.71"/>
    <n v="241.39"/>
    <n v="36553"/>
    <n v="4086"/>
    <n v="322"/>
    <n v="1394.23"/>
    <n v="21371.26"/>
    <d v="2024-11-12T00:00:00"/>
    <d v="2025-05-04T00:00:00"/>
    <d v="2024-11-12T00:00:00"/>
    <d v="2025-05-04T00:00:00"/>
  </r>
  <r>
    <x v="2999"/>
    <n v="28602"/>
    <x v="31"/>
    <n v="40497"/>
    <n v="24097"/>
    <n v="3102"/>
    <n v="169"/>
    <n v="57264.21"/>
    <n v="422.66"/>
    <n v="2.5"/>
    <n v="338.84"/>
    <n v="33518"/>
    <n v="3434"/>
    <n v="189"/>
    <n v="1269.3900000000001"/>
    <n v="58241.13"/>
    <d v="2024-11-11T00:00:00"/>
    <d v="2025-05-03T00:00:00"/>
    <d v="2024-11-11T00:00:00"/>
    <d v="2025-05-03T00:00:00"/>
  </r>
  <r>
    <x v="3000"/>
    <n v="80894"/>
    <x v="401"/>
    <n v="37308"/>
    <n v="44905"/>
    <n v="509"/>
    <n v="278"/>
    <n v="49041.19"/>
    <n v="392.21"/>
    <n v="1.41"/>
    <n v="176.41"/>
    <n v="45792"/>
    <n v="1504"/>
    <n v="367"/>
    <n v="4022.06"/>
    <n v="56736.06"/>
    <d v="2024-11-14T00:00:00"/>
    <d v="2025-05-15T00:00:00"/>
    <d v="2024-11-14T00:00:00"/>
    <d v="2025-05-15T00:00:00"/>
  </r>
  <r>
    <x v="1368"/>
    <n v="34992"/>
    <x v="133"/>
    <n v="37990"/>
    <n v="44715"/>
    <n v="1664"/>
    <n v="624"/>
    <n v="41197.800000000003"/>
    <n v="102.62"/>
    <n v="0.16"/>
    <n v="66.02"/>
    <n v="49414"/>
    <n v="1722"/>
    <n v="892"/>
    <n v="784.41"/>
    <n v="48649.93"/>
    <d v="2025-03-28T00:00:00"/>
    <d v="2025-05-15T00:00:00"/>
    <d v="2025-03-28T00:00:00"/>
    <d v="2025-05-15T00:00:00"/>
  </r>
  <r>
    <x v="3001"/>
    <n v="24610"/>
    <x v="440"/>
    <n v="79684"/>
    <n v="37765"/>
    <n v="3862"/>
    <n v="966"/>
    <n v="93268.18"/>
    <n v="985.99"/>
    <n v="1.02"/>
    <n v="96.55"/>
    <n v="39905"/>
    <n v="4418"/>
    <n v="1027"/>
    <n v="4345.2"/>
    <n v="97178.89"/>
    <d v="2024-12-06T00:00:00"/>
    <d v="2025-05-17T00:00:00"/>
    <d v="2024-12-06T00:00:00"/>
    <d v="2025-05-17T00:00:00"/>
  </r>
  <r>
    <x v="3002"/>
    <n v="63422"/>
    <x v="689"/>
    <n v="99125"/>
    <n v="1898"/>
    <n v="1564"/>
    <n v="523"/>
    <n v="260894.72"/>
    <n v="822.09"/>
    <n v="1.57"/>
    <n v="498.84"/>
    <n v="5164"/>
    <n v="1828"/>
    <n v="656"/>
    <n v="5401.95"/>
    <n v="268607.78000000003"/>
    <d v="2024-07-10T00:00:00"/>
    <d v="2025-05-20T00:00:00"/>
    <d v="2024-07-10T00:00:00"/>
    <d v="2025-05-20T00:00:00"/>
  </r>
  <r>
    <x v="3003"/>
    <n v="94781"/>
    <x v="533"/>
    <n v="98070"/>
    <n v="47518"/>
    <n v="37"/>
    <n v="17"/>
    <n v="4527.8100000000004"/>
    <n v="456.23"/>
    <n v="26.84"/>
    <n v="266.33999999999997"/>
    <n v="54847"/>
    <n v="963"/>
    <n v="126"/>
    <n v="1583.77"/>
    <n v="11616.22"/>
    <d v="2024-07-10T00:00:00"/>
    <d v="2025-05-24T00:00:00"/>
    <d v="2024-07-10T00:00:00"/>
    <d v="2025-05-24T00:00:00"/>
  </r>
  <r>
    <x v="3004"/>
    <n v="36659"/>
    <x v="10"/>
    <n v="60966"/>
    <n v="26423"/>
    <n v="3099"/>
    <n v="407"/>
    <n v="55532.82"/>
    <n v="516.67999999999995"/>
    <n v="1.27"/>
    <n v="136.44"/>
    <n v="26575"/>
    <n v="3679"/>
    <n v="552"/>
    <n v="1296.21"/>
    <n v="61674.49"/>
    <d v="2025-03-07T00:00:00"/>
    <d v="2025-05-16T00:00:00"/>
    <d v="2025-03-07T00:00:00"/>
    <d v="2025-05-16T00:00:00"/>
  </r>
  <r>
    <x v="3005"/>
    <n v="37754"/>
    <x v="137"/>
    <n v="74507"/>
    <n v="5822"/>
    <n v="1701"/>
    <n v="530"/>
    <n v="184522.03"/>
    <n v="789.52"/>
    <n v="1.49"/>
    <n v="348.15"/>
    <n v="8220"/>
    <n v="1934"/>
    <n v="664"/>
    <n v="4167.82"/>
    <n v="185565.76"/>
    <d v="2024-08-02T00:00:00"/>
    <d v="2025-05-23T00:00:00"/>
    <d v="2024-08-02T00:00:00"/>
    <d v="2025-05-23T00:00:00"/>
  </r>
  <r>
    <x v="3006"/>
    <n v="34425"/>
    <x v="763"/>
    <n v="64139"/>
    <n v="33944"/>
    <n v="262"/>
    <n v="80"/>
    <n v="1073.26"/>
    <n v="643.25"/>
    <n v="8.0399999999999991"/>
    <n v="13.42"/>
    <n v="37230"/>
    <n v="419"/>
    <n v="490"/>
    <n v="5432.67"/>
    <n v="7392.66"/>
    <d v="2025-01-01T00:00:00"/>
    <d v="2025-05-27T00:00:00"/>
    <d v="2025-01-01T00:00:00"/>
    <d v="2025-05-27T00:00:00"/>
  </r>
  <r>
    <x v="3007"/>
    <n v="59916"/>
    <x v="871"/>
    <n v="55667"/>
    <n v="25177"/>
    <n v="2709"/>
    <n v="892"/>
    <n v="327818.36"/>
    <n v="935.6"/>
    <n v="1.05"/>
    <n v="367.51"/>
    <n v="35157"/>
    <n v="2841"/>
    <n v="1088"/>
    <n v="5574.74"/>
    <n v="331816.81"/>
    <d v="2025-01-22T00:00:00"/>
    <d v="2025-05-10T00:00:00"/>
    <d v="2025-01-22T00:00:00"/>
    <d v="2025-05-10T00:00:00"/>
  </r>
  <r>
    <x v="3008"/>
    <n v="81357"/>
    <x v="762"/>
    <n v="72239"/>
    <n v="37276"/>
    <n v="3296"/>
    <n v="633"/>
    <n v="169481.1"/>
    <n v="371.36"/>
    <n v="0.59"/>
    <n v="267.74"/>
    <n v="39056"/>
    <n v="3757"/>
    <n v="1087"/>
    <n v="4855.63"/>
    <n v="172725.95"/>
    <d v="2024-08-22T00:00:00"/>
    <d v="2025-05-20T00:00:00"/>
    <d v="2024-08-22T00:00:00"/>
    <d v="2025-05-20T00:00:00"/>
  </r>
  <r>
    <x v="3009"/>
    <n v="43553"/>
    <x v="534"/>
    <n v="46362"/>
    <n v="36359"/>
    <n v="3572"/>
    <n v="985"/>
    <n v="449443.75"/>
    <n v="629.49"/>
    <n v="0.64"/>
    <n v="456.29"/>
    <n v="44287"/>
    <n v="3969"/>
    <n v="1137"/>
    <n v="5481"/>
    <n v="454720.37"/>
    <d v="2024-08-13T00:00:00"/>
    <d v="2025-05-17T00:00:00"/>
    <d v="2024-08-13T00:00:00"/>
    <d v="2025-05-17T00:00:00"/>
  </r>
  <r>
    <x v="3010"/>
    <n v="50131"/>
    <x v="148"/>
    <n v="82967"/>
    <n v="39547"/>
    <n v="1561"/>
    <n v="625"/>
    <n v="227825.35"/>
    <n v="358.14"/>
    <n v="0.56999999999999995"/>
    <n v="364.52"/>
    <n v="40815"/>
    <n v="2310"/>
    <n v="642"/>
    <n v="5302.49"/>
    <n v="230407.57"/>
    <d v="2024-10-21T00:00:00"/>
    <d v="2025-05-08T00:00:00"/>
    <d v="2024-10-21T00:00:00"/>
    <d v="2025-05-08T00:00:00"/>
  </r>
  <r>
    <x v="3011"/>
    <n v="58270"/>
    <x v="140"/>
    <n v="85160"/>
    <n v="39690"/>
    <n v="3530"/>
    <n v="760"/>
    <n v="121305.05"/>
    <n v="485.53"/>
    <n v="0.64"/>
    <n v="159.61000000000001"/>
    <n v="42213"/>
    <n v="4411"/>
    <n v="919"/>
    <n v="2900.98"/>
    <n v="130130.14"/>
    <d v="2024-07-12T00:00:00"/>
    <d v="2025-05-24T00:00:00"/>
    <d v="2024-07-12T00:00:00"/>
    <d v="2025-05-24T00:00:00"/>
  </r>
  <r>
    <x v="3012"/>
    <n v="68559"/>
    <x v="289"/>
    <n v="85504"/>
    <n v="14172"/>
    <n v="2041"/>
    <n v="443"/>
    <n v="153335.97"/>
    <n v="286.66000000000003"/>
    <n v="0.65"/>
    <n v="346.13"/>
    <n v="19523"/>
    <n v="2765"/>
    <n v="767"/>
    <n v="5133.82"/>
    <n v="155580.63"/>
    <d v="2024-12-31T00:00:00"/>
    <d v="2025-05-27T00:00:00"/>
    <d v="2024-12-31T00:00:00"/>
    <d v="2025-05-27T00:00:00"/>
  </r>
  <r>
    <x v="3013"/>
    <n v="60198"/>
    <x v="883"/>
    <n v="56532"/>
    <n v="44947"/>
    <n v="1701"/>
    <n v="69"/>
    <n v="10243.6"/>
    <n v="20.49"/>
    <n v="0.3"/>
    <n v="148.46"/>
    <n v="48852"/>
    <n v="2627"/>
    <n v="517"/>
    <n v="2930.21"/>
    <n v="13646.85"/>
    <d v="2024-12-26T00:00:00"/>
    <d v="2025-05-30T00:00:00"/>
    <d v="2024-12-26T00:00:00"/>
    <d v="2025-05-30T00:00:00"/>
  </r>
  <r>
    <x v="3014"/>
    <n v="54872"/>
    <x v="576"/>
    <n v="39376"/>
    <n v="33704"/>
    <n v="4335"/>
    <n v="830"/>
    <n v="370526.17"/>
    <n v="143.47"/>
    <n v="0.17"/>
    <n v="446.42"/>
    <n v="40712"/>
    <n v="4592"/>
    <n v="939"/>
    <n v="1302.78"/>
    <n v="373694.61"/>
    <d v="2025-04-08T00:00:00"/>
    <d v="2025-05-19T00:00:00"/>
    <d v="2025-04-08T00:00:00"/>
    <d v="2025-05-19T00:00:00"/>
  </r>
  <r>
    <x v="3015"/>
    <n v="55108"/>
    <x v="924"/>
    <n v="66584"/>
    <n v="35549"/>
    <n v="546"/>
    <n v="378"/>
    <n v="8921.5300000000007"/>
    <n v="29.82"/>
    <n v="0.08"/>
    <n v="23.6"/>
    <n v="42231"/>
    <n v="1397"/>
    <n v="555"/>
    <n v="2809.59"/>
    <n v="9767.4599999999991"/>
    <d v="2024-08-16T00:00:00"/>
    <d v="2025-05-06T00:00:00"/>
    <d v="2024-08-16T00:00:00"/>
    <d v="2025-05-06T00:00:00"/>
  </r>
  <r>
    <x v="3016"/>
    <n v="41427"/>
    <x v="372"/>
    <n v="91667"/>
    <n v="26940"/>
    <n v="4359"/>
    <n v="674"/>
    <n v="197469"/>
    <n v="177.21"/>
    <n v="0.26"/>
    <n v="292.98"/>
    <n v="35385"/>
    <n v="4807"/>
    <n v="732"/>
    <n v="4858.82"/>
    <n v="203167.19"/>
    <d v="2024-10-16T00:00:00"/>
    <d v="2025-05-29T00:00:00"/>
    <d v="2024-10-16T00:00:00"/>
    <d v="2025-05-29T00:00:00"/>
  </r>
  <r>
    <x v="3017"/>
    <n v="66270"/>
    <x v="231"/>
    <n v="71224"/>
    <n v="34975"/>
    <n v="3224"/>
    <n v="245"/>
    <n v="82413.95"/>
    <n v="135.32"/>
    <n v="0.55000000000000004"/>
    <n v="336.38"/>
    <n v="38430"/>
    <n v="4161"/>
    <n v="610"/>
    <n v="1458.35"/>
    <n v="88852.9"/>
    <d v="2025-01-25T00:00:00"/>
    <d v="2025-05-12T00:00:00"/>
    <d v="2025-01-25T00:00:00"/>
    <d v="2025-05-12T00:00:00"/>
  </r>
  <r>
    <x v="3018"/>
    <n v="44365"/>
    <x v="594"/>
    <n v="78817"/>
    <n v="22831"/>
    <n v="239"/>
    <n v="190"/>
    <n v="43483.25"/>
    <n v="40.31"/>
    <n v="0.21"/>
    <n v="228.86"/>
    <n v="24976"/>
    <n v="245"/>
    <n v="492"/>
    <n v="2184.0100000000002"/>
    <n v="51117.23"/>
    <d v="2024-07-02T00:00:00"/>
    <d v="2025-05-24T00:00:00"/>
    <d v="2024-07-02T00:00:00"/>
    <d v="2025-05-24T00:00:00"/>
  </r>
  <r>
    <x v="3019"/>
    <n v="31135"/>
    <x v="359"/>
    <n v="87974"/>
    <n v="25345"/>
    <n v="4186"/>
    <n v="671"/>
    <n v="186494.2"/>
    <n v="88.02"/>
    <n v="0.13"/>
    <n v="277.93"/>
    <n v="30951"/>
    <n v="4957"/>
    <n v="1158"/>
    <n v="3583.67"/>
    <n v="187579.17"/>
    <d v="2024-11-11T00:00:00"/>
    <d v="2025-05-30T00:00:00"/>
    <d v="2024-11-11T00:00:00"/>
    <d v="2025-05-30T00:00:00"/>
  </r>
  <r>
    <x v="3020"/>
    <n v="57504"/>
    <x v="684"/>
    <n v="30608"/>
    <n v="44503"/>
    <n v="1673"/>
    <n v="222"/>
    <n v="91409.46"/>
    <n v="976.85"/>
    <n v="4.4000000000000004"/>
    <n v="411.75"/>
    <n v="50525"/>
    <n v="1776"/>
    <n v="373"/>
    <n v="5694.31"/>
    <n v="100856.08"/>
    <d v="2024-07-25T00:00:00"/>
    <d v="2025-05-29T00:00:00"/>
    <d v="2024-07-25T00:00:00"/>
    <d v="2025-05-29T00:00:00"/>
  </r>
  <r>
    <x v="3021"/>
    <n v="76536"/>
    <x v="30"/>
    <n v="33706"/>
    <n v="11766"/>
    <n v="4512"/>
    <n v="675"/>
    <n v="100041.9"/>
    <n v="594.11"/>
    <n v="0.88"/>
    <n v="148.21"/>
    <n v="15310"/>
    <n v="4758"/>
    <n v="909"/>
    <n v="4573.5200000000004"/>
    <n v="100268.75"/>
    <d v="2024-10-30T00:00:00"/>
    <d v="2025-05-20T00:00:00"/>
    <d v="2024-10-30T00:00:00"/>
    <d v="2025-05-20T00:00:00"/>
  </r>
  <r>
    <x v="3022"/>
    <n v="86583"/>
    <x v="336"/>
    <n v="73413"/>
    <n v="45542"/>
    <n v="2670"/>
    <n v="371"/>
    <n v="179315.35"/>
    <n v="874.42"/>
    <n v="2.36"/>
    <n v="483.33"/>
    <n v="52600"/>
    <n v="3513"/>
    <n v="716"/>
    <n v="5189.45"/>
    <n v="185905.79"/>
    <d v="2025-01-26T00:00:00"/>
    <d v="2025-05-29T00:00:00"/>
    <d v="2025-01-26T00:00:00"/>
    <d v="2025-05-29T00:00:00"/>
  </r>
  <r>
    <x v="3023"/>
    <n v="23408"/>
    <x v="570"/>
    <n v="53878"/>
    <n v="18568"/>
    <n v="4474"/>
    <n v="869"/>
    <n v="331260.40000000002"/>
    <n v="471.4"/>
    <n v="0.54"/>
    <n v="381.2"/>
    <n v="24443"/>
    <n v="4533"/>
    <n v="913"/>
    <n v="1323.32"/>
    <n v="338610.36"/>
    <d v="2025-02-12T00:00:00"/>
    <d v="2025-05-17T00:00:00"/>
    <d v="2025-02-12T00:00:00"/>
    <d v="2025-05-17T00:00:00"/>
  </r>
  <r>
    <x v="3024"/>
    <n v="92812"/>
    <x v="776"/>
    <n v="84851"/>
    <n v="15086"/>
    <n v="4971"/>
    <n v="509"/>
    <n v="7574.67"/>
    <n v="701.25"/>
    <n v="1.38"/>
    <n v="14.88"/>
    <n v="22046"/>
    <n v="5704"/>
    <n v="675"/>
    <n v="3715.73"/>
    <n v="16140.1"/>
    <d v="2024-10-17T00:00:00"/>
    <d v="2025-05-20T00:00:00"/>
    <d v="2024-10-17T00:00:00"/>
    <d v="2025-05-20T00:00:00"/>
  </r>
  <r>
    <x v="3025"/>
    <n v="27001"/>
    <x v="856"/>
    <n v="37948"/>
    <n v="32374"/>
    <n v="2481"/>
    <n v="266"/>
    <n v="109716.03"/>
    <n v="989.52"/>
    <n v="3.72"/>
    <n v="412.47"/>
    <n v="36894"/>
    <n v="3034"/>
    <n v="512"/>
    <n v="2559.3200000000002"/>
    <n v="111737.89"/>
    <d v="2024-12-01T00:00:00"/>
    <d v="2025-05-21T00:00:00"/>
    <d v="2024-12-01T00:00:00"/>
    <d v="2025-05-21T00:00:00"/>
  </r>
  <r>
    <x v="3026"/>
    <n v="79719"/>
    <x v="424"/>
    <n v="64730"/>
    <n v="15636"/>
    <n v="1198"/>
    <n v="845"/>
    <n v="11746.07"/>
    <n v="36.39"/>
    <n v="0.04"/>
    <n v="13.9"/>
    <n v="20943"/>
    <n v="1249"/>
    <n v="916"/>
    <n v="4561.08"/>
    <n v="15724.58"/>
    <d v="2024-08-21T00:00:00"/>
    <d v="2025-05-03T00:00:00"/>
    <d v="2024-08-21T00:00:00"/>
    <d v="2025-05-03T00:00:00"/>
  </r>
  <r>
    <x v="3027"/>
    <n v="22342"/>
    <x v="869"/>
    <n v="74360"/>
    <n v="10667"/>
    <n v="3055"/>
    <n v="283"/>
    <n v="88325.94"/>
    <n v="58.65"/>
    <n v="0.21"/>
    <n v="312.11"/>
    <n v="19821"/>
    <n v="3748"/>
    <n v="664"/>
    <n v="999.67"/>
    <n v="89991.18"/>
    <d v="2024-10-28T00:00:00"/>
    <d v="2025-05-16T00:00:00"/>
    <d v="2024-10-28T00:00:00"/>
    <d v="2025-05-16T00:00:00"/>
  </r>
  <r>
    <x v="3028"/>
    <n v="32719"/>
    <x v="887"/>
    <n v="33591"/>
    <n v="21598"/>
    <n v="4724"/>
    <n v="625"/>
    <n v="172353.89"/>
    <n v="845.64"/>
    <n v="1.35"/>
    <n v="275.77"/>
    <n v="26265"/>
    <n v="4989"/>
    <n v="1022"/>
    <n v="1117.96"/>
    <n v="174955.89"/>
    <d v="2025-03-28T00:00:00"/>
    <d v="2025-05-22T00:00:00"/>
    <d v="2025-03-28T00:00:00"/>
    <d v="2025-05-22T00:00:00"/>
  </r>
  <r>
    <x v="3029"/>
    <n v="84311"/>
    <x v="694"/>
    <n v="56110"/>
    <n v="35537"/>
    <n v="2972"/>
    <n v="435"/>
    <n v="92985.26"/>
    <n v="630.61"/>
    <n v="1.45"/>
    <n v="213.76"/>
    <n v="44635"/>
    <n v="3529"/>
    <n v="503"/>
    <n v="5564.84"/>
    <n v="96160.82"/>
    <d v="2025-02-09T00:00:00"/>
    <d v="2025-05-24T00:00:00"/>
    <d v="2025-02-09T00:00:00"/>
    <d v="2025-05-24T00:00:00"/>
  </r>
  <r>
    <x v="3030"/>
    <n v="84215"/>
    <x v="39"/>
    <n v="96444"/>
    <n v="37730"/>
    <n v="4093"/>
    <n v="268"/>
    <n v="101607.03999999999"/>
    <n v="609.67999999999995"/>
    <n v="2.27"/>
    <n v="379.13"/>
    <n v="40155"/>
    <n v="4239"/>
    <n v="767"/>
    <n v="2669.86"/>
    <n v="108738.97"/>
    <d v="2024-11-16T00:00:00"/>
    <d v="2025-05-14T00:00:00"/>
    <d v="2024-11-16T00:00:00"/>
    <d v="2025-05-14T00:00:00"/>
  </r>
  <r>
    <x v="3031"/>
    <n v="32237"/>
    <x v="732"/>
    <n v="30002"/>
    <n v="47294"/>
    <n v="334"/>
    <n v="239"/>
    <n v="93275.199999999997"/>
    <n v="124.42"/>
    <n v="0.52"/>
    <n v="390.27"/>
    <n v="50416"/>
    <n v="1142"/>
    <n v="708"/>
    <n v="3874.48"/>
    <n v="102345.44"/>
    <d v="2024-07-17T00:00:00"/>
    <d v="2025-05-06T00:00:00"/>
    <d v="2024-07-17T00:00:00"/>
    <d v="2025-05-06T00:00:00"/>
  </r>
  <r>
    <x v="3032"/>
    <n v="65114"/>
    <x v="265"/>
    <n v="90071"/>
    <n v="14497"/>
    <n v="2568"/>
    <n v="317"/>
    <n v="23950.94"/>
    <n v="348.23"/>
    <n v="1.1000000000000001"/>
    <n v="75.56"/>
    <n v="14519"/>
    <n v="2995"/>
    <n v="549"/>
    <n v="534.04999999999995"/>
    <n v="27509.7"/>
    <d v="2024-08-23T00:00:00"/>
    <d v="2025-05-29T00:00:00"/>
    <d v="2024-08-23T00:00:00"/>
    <d v="2025-05-29T00:00:00"/>
  </r>
  <r>
    <x v="3033"/>
    <n v="58821"/>
    <x v="29"/>
    <n v="50199"/>
    <n v="25822"/>
    <n v="524"/>
    <n v="143"/>
    <n v="68222.94"/>
    <n v="540.14"/>
    <n v="3.78"/>
    <n v="477.08"/>
    <n v="28163"/>
    <n v="848"/>
    <n v="335"/>
    <n v="4611.71"/>
    <n v="76219.03"/>
    <d v="2025-02-16T00:00:00"/>
    <d v="2025-05-05T00:00:00"/>
    <d v="2025-02-16T00:00:00"/>
    <d v="2025-05-05T00:00:00"/>
  </r>
  <r>
    <x v="3034"/>
    <n v="88714"/>
    <x v="509"/>
    <n v="53815"/>
    <n v="20208"/>
    <n v="1572"/>
    <n v="520"/>
    <n v="202172.28"/>
    <n v="198.3"/>
    <n v="0.38"/>
    <n v="388.79"/>
    <n v="26380"/>
    <n v="2109"/>
    <n v="733"/>
    <n v="1963.19"/>
    <n v="208248.05"/>
    <d v="2024-11-20T00:00:00"/>
    <d v="2025-05-23T00:00:00"/>
    <d v="2024-11-20T00:00:00"/>
    <d v="2025-05-23T00:00:00"/>
  </r>
  <r>
    <x v="3035"/>
    <n v="61026"/>
    <x v="813"/>
    <n v="55336"/>
    <n v="5760"/>
    <n v="474"/>
    <n v="95"/>
    <n v="38061.550000000003"/>
    <n v="648.05999999999995"/>
    <n v="6.82"/>
    <n v="400.65"/>
    <n v="10659"/>
    <n v="917"/>
    <n v="339"/>
    <n v="3310.38"/>
    <n v="39975.21"/>
    <d v="2024-05-30T00:00:00"/>
    <d v="2025-05-09T00:00:00"/>
    <d v="2024-05-30T00:00:00"/>
    <d v="2025-05-09T00:00:00"/>
  </r>
  <r>
    <x v="3036"/>
    <n v="54161"/>
    <x v="619"/>
    <n v="48083"/>
    <n v="18004"/>
    <n v="1581"/>
    <n v="777"/>
    <n v="21638.74"/>
    <n v="530.36"/>
    <n v="0.68"/>
    <n v="27.85"/>
    <n v="18619"/>
    <n v="1951"/>
    <n v="1169"/>
    <n v="2021.28"/>
    <n v="30275.17"/>
    <d v="2024-12-24T00:00:00"/>
    <d v="2025-05-17T00:00:00"/>
    <d v="2024-12-24T00:00:00"/>
    <d v="2025-05-17T00:00:00"/>
  </r>
  <r>
    <x v="3037"/>
    <n v="94675"/>
    <x v="166"/>
    <n v="80271"/>
    <n v="42915"/>
    <n v="2558"/>
    <n v="875"/>
    <n v="181474.8"/>
    <n v="395.99"/>
    <n v="0.45"/>
    <n v="207.4"/>
    <n v="52447"/>
    <n v="3331"/>
    <n v="1104"/>
    <n v="2483.91"/>
    <n v="181901.79"/>
    <d v="2024-06-23T00:00:00"/>
    <d v="2025-05-01T00:00:00"/>
    <d v="2024-06-23T00:00:00"/>
    <d v="2025-05-01T00:00:00"/>
  </r>
  <r>
    <x v="3038"/>
    <n v="61670"/>
    <x v="770"/>
    <n v="50954"/>
    <n v="33841"/>
    <n v="2853"/>
    <n v="507"/>
    <n v="172942.46"/>
    <n v="21.05"/>
    <n v="0.04"/>
    <n v="341.11"/>
    <n v="35135"/>
    <n v="3526"/>
    <n v="782"/>
    <n v="4329.1899999999996"/>
    <n v="175202.31"/>
    <d v="2025-03-16T00:00:00"/>
    <d v="2025-05-10T00:00:00"/>
    <d v="2025-03-16T00:00:00"/>
    <d v="2025-05-10T00:00:00"/>
  </r>
  <r>
    <x v="3039"/>
    <n v="72802"/>
    <x v="864"/>
    <n v="75569"/>
    <n v="27777"/>
    <n v="4046"/>
    <n v="555"/>
    <n v="253864.49"/>
    <n v="47.64"/>
    <n v="0.09"/>
    <n v="457.41"/>
    <n v="32989"/>
    <n v="4532"/>
    <n v="598"/>
    <n v="2853.77"/>
    <n v="254231.97"/>
    <d v="2024-11-20T00:00:00"/>
    <d v="2025-05-21T00:00:00"/>
    <d v="2024-11-20T00:00:00"/>
    <d v="2025-05-21T00:00:00"/>
  </r>
  <r>
    <x v="3040"/>
    <n v="75584"/>
    <x v="924"/>
    <n v="99169"/>
    <n v="27482"/>
    <n v="1471"/>
    <n v="794"/>
    <n v="379461.56"/>
    <n v="408.38"/>
    <n v="0.51"/>
    <n v="477.91"/>
    <n v="35410"/>
    <n v="1873"/>
    <n v="1077"/>
    <n v="521.62"/>
    <n v="381709.86"/>
    <d v="2024-12-27T00:00:00"/>
    <d v="2025-05-24T00:00:00"/>
    <d v="2024-12-27T00:00:00"/>
    <d v="2025-05-24T00:00:00"/>
  </r>
  <r>
    <x v="3041"/>
    <n v="85210"/>
    <x v="8"/>
    <n v="32670"/>
    <n v="4860"/>
    <n v="2558"/>
    <n v="278"/>
    <n v="20043.490000000002"/>
    <n v="36.4"/>
    <n v="0.13"/>
    <n v="72.099999999999994"/>
    <n v="6470"/>
    <n v="3045"/>
    <n v="742"/>
    <n v="3289.02"/>
    <n v="24677.33"/>
    <d v="2024-08-26T00:00:00"/>
    <d v="2025-05-13T00:00:00"/>
    <d v="2024-08-26T00:00:00"/>
    <d v="2025-05-13T00:00:00"/>
  </r>
  <r>
    <x v="3042"/>
    <n v="53566"/>
    <x v="37"/>
    <n v="57874"/>
    <n v="36623"/>
    <n v="3939"/>
    <n v="261"/>
    <n v="34989.14"/>
    <n v="504.83"/>
    <n v="1.93"/>
    <n v="134.06"/>
    <n v="44311"/>
    <n v="4799"/>
    <n v="358"/>
    <n v="4587.7"/>
    <n v="35651.879999999997"/>
    <d v="2024-07-11T00:00:00"/>
    <d v="2025-05-07T00:00:00"/>
    <d v="2024-07-11T00:00:00"/>
    <d v="2025-05-07T00:00:00"/>
  </r>
  <r>
    <x v="3043"/>
    <n v="67620"/>
    <x v="37"/>
    <n v="44274"/>
    <n v="18658"/>
    <n v="3375"/>
    <n v="846"/>
    <n v="222530.59"/>
    <n v="872.76"/>
    <n v="1.03"/>
    <n v="263.04000000000002"/>
    <n v="26083"/>
    <n v="4242"/>
    <n v="994"/>
    <n v="4289.59"/>
    <n v="222635.36"/>
    <d v="2024-07-12T00:00:00"/>
    <d v="2025-05-29T00:00:00"/>
    <d v="2024-07-12T00:00:00"/>
    <d v="2025-05-29T00:00:00"/>
  </r>
  <r>
    <x v="3044"/>
    <n v="33194"/>
    <x v="612"/>
    <n v="90787"/>
    <n v="29265"/>
    <n v="770"/>
    <n v="355"/>
    <n v="48812.84"/>
    <n v="707.17"/>
    <n v="1.99"/>
    <n v="137.5"/>
    <n v="34813"/>
    <n v="1417"/>
    <n v="591"/>
    <n v="3770.85"/>
    <n v="52511.31"/>
    <d v="2024-09-03T00:00:00"/>
    <d v="2025-05-22T00:00:00"/>
    <d v="2024-09-03T00:00:00"/>
    <d v="2025-05-22T00:00:00"/>
  </r>
  <r>
    <x v="3045"/>
    <n v="84413"/>
    <x v="477"/>
    <n v="45523"/>
    <n v="36728"/>
    <n v="1502"/>
    <n v="549"/>
    <n v="110583.11"/>
    <n v="413.43"/>
    <n v="0.75"/>
    <n v="201.43"/>
    <n v="41746"/>
    <n v="2496"/>
    <n v="689"/>
    <n v="2319.54"/>
    <n v="114449.44"/>
    <d v="2024-11-24T00:00:00"/>
    <d v="2025-05-30T00:00:00"/>
    <d v="2024-11-24T00:00:00"/>
    <d v="2025-05-30T00:00:00"/>
  </r>
  <r>
    <x v="3046"/>
    <n v="69239"/>
    <x v="883"/>
    <n v="60505"/>
    <n v="1768"/>
    <n v="1500"/>
    <n v="441"/>
    <n v="213130.08"/>
    <n v="32.159999999999997"/>
    <n v="7.0000000000000007E-2"/>
    <n v="483.29"/>
    <n v="11532"/>
    <n v="2058"/>
    <n v="540"/>
    <n v="4838.7700000000004"/>
    <n v="223061.05"/>
    <d v="2024-12-30T00:00:00"/>
    <d v="2025-05-02T00:00:00"/>
    <d v="2024-12-30T00:00:00"/>
    <d v="2025-05-02T00:00:00"/>
  </r>
  <r>
    <x v="3047"/>
    <n v="80757"/>
    <x v="1"/>
    <n v="51422"/>
    <n v="42717"/>
    <n v="4898"/>
    <n v="234"/>
    <n v="69317.48"/>
    <n v="461.03"/>
    <n v="1.97"/>
    <n v="296.23"/>
    <n v="43860"/>
    <n v="5439"/>
    <n v="281"/>
    <n v="3937.7"/>
    <n v="78592.710000000006"/>
    <d v="2024-08-09T00:00:00"/>
    <d v="2025-05-02T00:00:00"/>
    <d v="2024-08-09T00:00:00"/>
    <d v="2025-05-02T00:00:00"/>
  </r>
  <r>
    <x v="3048"/>
    <n v="75597"/>
    <x v="66"/>
    <n v="46158"/>
    <n v="49487"/>
    <n v="2643"/>
    <n v="451"/>
    <n v="118644.06"/>
    <n v="48.83"/>
    <n v="0.11"/>
    <n v="263.07"/>
    <n v="51591"/>
    <n v="3427"/>
    <n v="589"/>
    <n v="1770.35"/>
    <n v="125127.61"/>
    <d v="2024-06-24T00:00:00"/>
    <d v="2025-05-22T00:00:00"/>
    <d v="2024-06-24T00:00:00"/>
    <d v="2025-05-22T00:00:00"/>
  </r>
  <r>
    <x v="3049"/>
    <n v="85945"/>
    <x v="926"/>
    <n v="30645"/>
    <n v="18435"/>
    <n v="1123"/>
    <n v="515"/>
    <n v="249024.7"/>
    <n v="622.66"/>
    <n v="1.21"/>
    <n v="483.54"/>
    <n v="23027"/>
    <n v="1178"/>
    <n v="1003"/>
    <n v="1668.56"/>
    <n v="255134.6"/>
    <d v="2025-01-15T00:00:00"/>
    <d v="2025-05-02T00:00:00"/>
    <d v="2025-01-15T00:00:00"/>
    <d v="2025-05-02T00:00:00"/>
  </r>
  <r>
    <x v="3050"/>
    <n v="84932"/>
    <x v="443"/>
    <n v="53084"/>
    <n v="36898"/>
    <n v="3879"/>
    <n v="80"/>
    <n v="36585.31"/>
    <n v="671.74"/>
    <n v="8.4"/>
    <n v="457.32"/>
    <n v="38205"/>
    <n v="4819"/>
    <n v="570"/>
    <n v="2165.66"/>
    <n v="43921.38"/>
    <d v="2024-07-12T00:00:00"/>
    <d v="2025-05-29T00:00:00"/>
    <d v="2024-07-12T00:00:00"/>
    <d v="2025-05-29T00:00:00"/>
  </r>
  <r>
    <x v="3051"/>
    <n v="92628"/>
    <x v="812"/>
    <n v="84447"/>
    <n v="27112"/>
    <n v="1823"/>
    <n v="382"/>
    <n v="142091.92000000001"/>
    <n v="819.66"/>
    <n v="2.15"/>
    <n v="371.97"/>
    <n v="36588"/>
    <n v="2218"/>
    <n v="561"/>
    <n v="4264.91"/>
    <n v="146122.69"/>
    <d v="2024-10-16T00:00:00"/>
    <d v="2025-05-08T00:00:00"/>
    <d v="2024-10-16T00:00:00"/>
    <d v="2025-05-08T00:00:00"/>
  </r>
  <r>
    <x v="3052"/>
    <n v="73595"/>
    <x v="216"/>
    <n v="34006"/>
    <n v="17970"/>
    <n v="1314"/>
    <n v="40"/>
    <n v="3773.02"/>
    <n v="164.41"/>
    <n v="4.1100000000000003"/>
    <n v="94.33"/>
    <n v="26382"/>
    <n v="2042"/>
    <n v="261"/>
    <n v="5013.84"/>
    <n v="3997.41"/>
    <d v="2025-03-18T00:00:00"/>
    <d v="2025-05-07T00:00:00"/>
    <d v="2025-03-18T00:00:00"/>
    <d v="2025-05-07T00:00:00"/>
  </r>
  <r>
    <x v="3053"/>
    <n v="71020"/>
    <x v="808"/>
    <n v="43985"/>
    <n v="37380"/>
    <n v="1543"/>
    <n v="754"/>
    <n v="136302.85"/>
    <n v="425.21"/>
    <n v="0.56000000000000005"/>
    <n v="180.77"/>
    <n v="41389"/>
    <n v="1601"/>
    <n v="954"/>
    <n v="2254.2600000000002"/>
    <n v="138171.62"/>
    <d v="2025-04-07T00:00:00"/>
    <d v="2025-05-22T00:00:00"/>
    <d v="2025-04-07T00:00:00"/>
    <d v="2025-05-22T00:00:00"/>
  </r>
  <r>
    <x v="3054"/>
    <n v="47502"/>
    <x v="902"/>
    <n v="49249"/>
    <n v="3697"/>
    <n v="2471"/>
    <n v="614"/>
    <n v="98607.679999999993"/>
    <n v="965.31"/>
    <n v="1.57"/>
    <n v="160.6"/>
    <n v="3817"/>
    <n v="3222"/>
    <n v="1014"/>
    <n v="5935.46"/>
    <n v="105970.15"/>
    <d v="2024-11-28T00:00:00"/>
    <d v="2025-05-01T00:00:00"/>
    <d v="2024-11-28T00:00:00"/>
    <d v="2025-05-01T00:00:00"/>
  </r>
  <r>
    <x v="3055"/>
    <n v="96992"/>
    <x v="290"/>
    <n v="61373"/>
    <n v="1283"/>
    <n v="506"/>
    <n v="391"/>
    <n v="122336.79"/>
    <n v="901.54"/>
    <n v="2.31"/>
    <n v="312.88"/>
    <n v="5728"/>
    <n v="1280"/>
    <n v="600"/>
    <n v="4000.53"/>
    <n v="128541.27"/>
    <d v="2025-01-04T00:00:00"/>
    <d v="2025-05-19T00:00:00"/>
    <d v="2025-01-04T00:00:00"/>
    <d v="2025-05-19T00:00:00"/>
  </r>
  <r>
    <x v="3056"/>
    <n v="74714"/>
    <x v="335"/>
    <n v="60544"/>
    <n v="21323"/>
    <n v="686"/>
    <n v="107"/>
    <n v="37210.57"/>
    <n v="576.61"/>
    <n v="5.39"/>
    <n v="347.76"/>
    <n v="27491"/>
    <n v="968"/>
    <n v="157"/>
    <n v="2747.35"/>
    <n v="41393.72"/>
    <d v="2024-07-28T00:00:00"/>
    <d v="2025-05-07T00:00:00"/>
    <d v="2024-07-28T00:00:00"/>
    <d v="2025-05-07T00:00:00"/>
  </r>
  <r>
    <x v="3057"/>
    <n v="63945"/>
    <x v="538"/>
    <n v="48894"/>
    <n v="5187"/>
    <n v="2897"/>
    <n v="995"/>
    <n v="75244.820000000007"/>
    <n v="305.20999999999998"/>
    <n v="0.31"/>
    <n v="75.62"/>
    <n v="11682"/>
    <n v="3338"/>
    <n v="1389"/>
    <n v="1592.17"/>
    <n v="82506.94"/>
    <d v="2024-10-07T00:00:00"/>
    <d v="2025-05-20T00:00:00"/>
    <d v="2024-10-07T00:00:00"/>
    <d v="2025-05-20T00:00:00"/>
  </r>
  <r>
    <x v="3058"/>
    <n v="60971"/>
    <x v="567"/>
    <n v="93823"/>
    <n v="25242"/>
    <n v="1983"/>
    <n v="920"/>
    <n v="262286.19"/>
    <n v="236.42"/>
    <n v="0.26"/>
    <n v="285.08999999999997"/>
    <n v="33385"/>
    <n v="2367"/>
    <n v="1164"/>
    <n v="2970.55"/>
    <n v="271402.93"/>
    <d v="2025-04-06T00:00:00"/>
    <d v="2025-05-13T00:00:00"/>
    <d v="2025-04-06T00:00:00"/>
    <d v="2025-05-13T00:00:00"/>
  </r>
  <r>
    <x v="3059"/>
    <n v="97166"/>
    <x v="535"/>
    <n v="47239"/>
    <n v="31523"/>
    <n v="2674"/>
    <n v="166"/>
    <n v="18906.61"/>
    <n v="474.67"/>
    <n v="2.86"/>
    <n v="113.9"/>
    <n v="40943"/>
    <n v="2868"/>
    <n v="336"/>
    <n v="2186.2399999999998"/>
    <n v="25798.79"/>
    <d v="2024-07-27T00:00:00"/>
    <d v="2025-05-24T00:00:00"/>
    <d v="2024-07-27T00:00:00"/>
    <d v="2025-05-24T00:00:00"/>
  </r>
  <r>
    <x v="3060"/>
    <n v="22693"/>
    <x v="927"/>
    <n v="60971"/>
    <n v="2471"/>
    <n v="1316"/>
    <n v="206"/>
    <n v="53302.13"/>
    <n v="335.28"/>
    <n v="1.63"/>
    <n v="258.75"/>
    <n v="6118"/>
    <n v="2057"/>
    <n v="512"/>
    <n v="2921.5"/>
    <n v="57863.75"/>
    <d v="2024-12-02T00:00:00"/>
    <d v="2025-05-28T00:00:00"/>
    <d v="2024-12-02T00:00:00"/>
    <d v="2025-05-28T00:00:00"/>
  </r>
  <r>
    <x v="3061"/>
    <n v="51969"/>
    <x v="928"/>
    <n v="72084"/>
    <n v="31958"/>
    <n v="303"/>
    <n v="37"/>
    <n v="6664.19"/>
    <n v="586.83000000000004"/>
    <n v="15.86"/>
    <n v="180.11"/>
    <n v="35733"/>
    <n v="937"/>
    <n v="161"/>
    <n v="993.61"/>
    <n v="9315.3799999999992"/>
    <d v="2024-11-16T00:00:00"/>
    <d v="2025-05-06T00:00:00"/>
    <d v="2024-11-16T00:00:00"/>
    <d v="2025-05-06T00:00:00"/>
  </r>
  <r>
    <x v="3062"/>
    <n v="23534"/>
    <x v="864"/>
    <n v="97589"/>
    <n v="40380"/>
    <n v="1709"/>
    <n v="367"/>
    <n v="163602.89000000001"/>
    <n v="131.28"/>
    <n v="0.36"/>
    <n v="445.78"/>
    <n v="47212"/>
    <n v="2078"/>
    <n v="706"/>
    <n v="1541.68"/>
    <n v="164348.91"/>
    <d v="2025-04-12T00:00:00"/>
    <d v="2025-05-08T00:00:00"/>
    <d v="2025-04-12T00:00:00"/>
    <d v="2025-05-08T00:00:00"/>
  </r>
  <r>
    <x v="3063"/>
    <n v="37487"/>
    <x v="206"/>
    <n v="58353"/>
    <n v="9484"/>
    <n v="76"/>
    <n v="31"/>
    <n v="6268.49"/>
    <n v="618.97"/>
    <n v="19.97"/>
    <n v="202.21"/>
    <n v="10054"/>
    <n v="615"/>
    <n v="77"/>
    <n v="776.84"/>
    <n v="13205.73"/>
    <d v="2024-07-26T00:00:00"/>
    <d v="2025-05-17T00:00:00"/>
    <d v="2024-07-26T00:00:00"/>
    <d v="2025-05-17T00:00:00"/>
  </r>
  <r>
    <x v="3064"/>
    <n v="72183"/>
    <x v="551"/>
    <n v="59980"/>
    <n v="36319"/>
    <n v="2491"/>
    <n v="319"/>
    <n v="13346.08"/>
    <n v="982.75"/>
    <n v="3.08"/>
    <n v="41.84"/>
    <n v="44126"/>
    <n v="2625"/>
    <n v="664"/>
    <n v="4932.93"/>
    <n v="21368.16"/>
    <d v="2024-07-17T00:00:00"/>
    <d v="2025-05-16T00:00:00"/>
    <d v="2024-07-17T00:00:00"/>
    <d v="2025-05-16T00:00:00"/>
  </r>
  <r>
    <x v="3065"/>
    <n v="62865"/>
    <x v="539"/>
    <n v="66577"/>
    <n v="9263"/>
    <n v="2718"/>
    <n v="404"/>
    <n v="165783.95000000001"/>
    <n v="261.13"/>
    <n v="0.65"/>
    <n v="410.36"/>
    <n v="12414"/>
    <n v="3666"/>
    <n v="418"/>
    <n v="2025.25"/>
    <n v="169167.88"/>
    <d v="2024-12-20T00:00:00"/>
    <d v="2025-05-03T00:00:00"/>
    <d v="2024-12-20T00:00:00"/>
    <d v="2025-05-03T00:00:00"/>
  </r>
  <r>
    <x v="3066"/>
    <n v="61664"/>
    <x v="929"/>
    <n v="73872"/>
    <n v="12685"/>
    <n v="220"/>
    <n v="142"/>
    <n v="64669.65"/>
    <n v="260.33999999999997"/>
    <n v="1.83"/>
    <n v="455.42"/>
    <n v="20361"/>
    <n v="668"/>
    <n v="218"/>
    <n v="1951.1"/>
    <n v="68546.210000000006"/>
    <d v="2024-07-30T00:00:00"/>
    <d v="2025-05-08T00:00:00"/>
    <d v="2024-07-30T00:00:00"/>
    <d v="2025-05-08T00:00:00"/>
  </r>
  <r>
    <x v="3067"/>
    <n v="81045"/>
    <x v="554"/>
    <n v="75517"/>
    <n v="9191"/>
    <n v="2688"/>
    <n v="37"/>
    <n v="2446.81"/>
    <n v="911.54"/>
    <n v="24.64"/>
    <n v="66.13"/>
    <n v="12687"/>
    <n v="3662"/>
    <n v="163"/>
    <n v="4097.5"/>
    <n v="11188.79"/>
    <d v="2024-11-27T00:00:00"/>
    <d v="2025-05-25T00:00:00"/>
    <d v="2024-11-27T00:00:00"/>
    <d v="2025-05-25T00:00:00"/>
  </r>
  <r>
    <x v="3068"/>
    <n v="89716"/>
    <x v="229"/>
    <n v="31382"/>
    <n v="14862"/>
    <n v="4177"/>
    <n v="94"/>
    <n v="29608.65"/>
    <n v="594.70000000000005"/>
    <n v="6.33"/>
    <n v="314.99"/>
    <n v="24672"/>
    <n v="4770"/>
    <n v="245"/>
    <n v="1905.27"/>
    <n v="32865.120000000003"/>
    <d v="2024-09-30T00:00:00"/>
    <d v="2025-05-07T00:00:00"/>
    <d v="2024-09-30T00:00:00"/>
    <d v="2025-05-07T00:00:00"/>
  </r>
  <r>
    <x v="3069"/>
    <n v="44121"/>
    <x v="699"/>
    <n v="52126"/>
    <n v="23595"/>
    <n v="1557"/>
    <n v="860"/>
    <n v="106505.53"/>
    <n v="368.29"/>
    <n v="0.43"/>
    <n v="123.84"/>
    <n v="28767"/>
    <n v="1693"/>
    <n v="1033"/>
    <n v="1704.6"/>
    <n v="108791.94"/>
    <d v="2024-06-08T00:00:00"/>
    <d v="2025-05-24T00:00:00"/>
    <d v="2024-06-08T00:00:00"/>
    <d v="2025-05-24T00:00:00"/>
  </r>
  <r>
    <x v="3070"/>
    <n v="77613"/>
    <x v="630"/>
    <n v="76666"/>
    <n v="39635"/>
    <n v="4988"/>
    <n v="603"/>
    <n v="178298.2"/>
    <n v="788.08"/>
    <n v="1.31"/>
    <n v="295.69"/>
    <n v="42602"/>
    <n v="5060"/>
    <n v="988"/>
    <n v="5116.18"/>
    <n v="181283.34"/>
    <d v="2024-06-24T00:00:00"/>
    <d v="2025-05-24T00:00:00"/>
    <d v="2024-06-24T00:00:00"/>
    <d v="2025-05-24T00:00:00"/>
  </r>
  <r>
    <x v="3071"/>
    <n v="81405"/>
    <x v="930"/>
    <n v="41034"/>
    <n v="22487"/>
    <n v="887"/>
    <n v="670"/>
    <n v="21725.45"/>
    <n v="764.6"/>
    <n v="1.1399999999999999"/>
    <n v="32.43"/>
    <n v="32129"/>
    <n v="1379"/>
    <n v="789"/>
    <n v="4741.53"/>
    <n v="29071.14"/>
    <d v="2025-02-01T00:00:00"/>
    <d v="2025-05-06T00:00:00"/>
    <d v="2025-02-01T00:00:00"/>
    <d v="2025-05-06T00:00:00"/>
  </r>
  <r>
    <x v="3072"/>
    <n v="20579"/>
    <x v="804"/>
    <n v="42587"/>
    <n v="1145"/>
    <n v="129"/>
    <n v="56"/>
    <n v="7184.06"/>
    <n v="731.31"/>
    <n v="13.06"/>
    <n v="128.29"/>
    <n v="9644"/>
    <n v="362"/>
    <n v="66"/>
    <n v="2453.34"/>
    <n v="8909.3700000000008"/>
    <d v="2025-03-25T00:00:00"/>
    <d v="2025-05-01T00:00:00"/>
    <d v="2025-03-25T00:00:00"/>
    <d v="2025-05-01T00:00:00"/>
  </r>
  <r>
    <x v="3073"/>
    <n v="54503"/>
    <x v="835"/>
    <n v="34277"/>
    <n v="1441"/>
    <n v="359"/>
    <n v="126"/>
    <n v="37068.57"/>
    <n v="177.18"/>
    <n v="1.41"/>
    <n v="294.19"/>
    <n v="2986"/>
    <n v="583"/>
    <n v="341"/>
    <n v="3545.15"/>
    <n v="42627.67"/>
    <d v="2024-09-25T00:00:00"/>
    <d v="2025-05-05T00:00:00"/>
    <d v="2024-09-25T00:00:00"/>
    <d v="2025-05-05T00:00:00"/>
  </r>
  <r>
    <x v="3074"/>
    <n v="45744"/>
    <x v="183"/>
    <n v="51150"/>
    <n v="22841"/>
    <n v="4054"/>
    <n v="691"/>
    <n v="79127.039999999994"/>
    <n v="435.56"/>
    <n v="0.63"/>
    <n v="114.51"/>
    <n v="26182"/>
    <n v="4104"/>
    <n v="705"/>
    <n v="3849.63"/>
    <n v="81983.66"/>
    <d v="2025-03-21T00:00:00"/>
    <d v="2025-05-11T00:00:00"/>
    <d v="2025-03-21T00:00:00"/>
    <d v="2025-05-11T00:00:00"/>
  </r>
  <r>
    <x v="3075"/>
    <n v="28694"/>
    <x v="25"/>
    <n v="69518"/>
    <n v="34423"/>
    <n v="1509"/>
    <n v="792"/>
    <n v="343982.95"/>
    <n v="73.03"/>
    <n v="0.09"/>
    <n v="434.32"/>
    <n v="39579"/>
    <n v="2146"/>
    <n v="929"/>
    <n v="1139.69"/>
    <n v="345359.6"/>
    <d v="2025-04-11T00:00:00"/>
    <d v="2025-05-05T00:00:00"/>
    <d v="2025-04-11T00:00:00"/>
    <d v="2025-05-05T00:00:00"/>
  </r>
  <r>
    <x v="3076"/>
    <n v="97008"/>
    <x v="614"/>
    <n v="33974"/>
    <n v="19388"/>
    <n v="2156"/>
    <n v="501"/>
    <n v="94803.78"/>
    <n v="666.07"/>
    <n v="1.33"/>
    <n v="189.23"/>
    <n v="24270"/>
    <n v="2836"/>
    <n v="555"/>
    <n v="1590.71"/>
    <n v="97069.66"/>
    <d v="2024-09-12T00:00:00"/>
    <d v="2025-05-26T00:00:00"/>
    <d v="2024-09-12T00:00:00"/>
    <d v="2025-05-26T00:00:00"/>
  </r>
  <r>
    <x v="3077"/>
    <n v="39199"/>
    <x v="707"/>
    <n v="69829"/>
    <n v="18919"/>
    <n v="179"/>
    <n v="149"/>
    <n v="44493.13"/>
    <n v="864.06"/>
    <n v="5.8"/>
    <n v="298.61"/>
    <n v="27742"/>
    <n v="983"/>
    <n v="328"/>
    <n v="2783.94"/>
    <n v="50935.77"/>
    <d v="2024-09-02T00:00:00"/>
    <d v="2025-05-15T00:00:00"/>
    <d v="2024-09-02T00:00:00"/>
    <d v="2025-05-15T00:00:00"/>
  </r>
  <r>
    <x v="3078"/>
    <n v="33328"/>
    <x v="339"/>
    <n v="74047"/>
    <n v="20296"/>
    <n v="4998"/>
    <n v="986"/>
    <n v="267389.51"/>
    <n v="551.4"/>
    <n v="0.56000000000000005"/>
    <n v="271.19"/>
    <n v="24137"/>
    <n v="5140"/>
    <n v="1270"/>
    <n v="4273.03"/>
    <n v="275838.73"/>
    <d v="2024-12-03T00:00:00"/>
    <d v="2025-05-30T00:00:00"/>
    <d v="2024-12-03T00:00:00"/>
    <d v="2025-05-30T00:00:00"/>
  </r>
  <r>
    <x v="3079"/>
    <n v="59468"/>
    <x v="235"/>
    <n v="32094"/>
    <n v="46083"/>
    <n v="625"/>
    <n v="94"/>
    <n v="25467.43"/>
    <n v="516.47"/>
    <n v="5.49"/>
    <n v="270.93"/>
    <n v="50379"/>
    <n v="878"/>
    <n v="276"/>
    <n v="1468.73"/>
    <n v="33733.79"/>
    <d v="2024-12-13T00:00:00"/>
    <d v="2025-05-01T00:00:00"/>
    <d v="2024-12-13T00:00:00"/>
    <d v="2025-05-01T00:00:00"/>
  </r>
  <r>
    <x v="3080"/>
    <n v="34748"/>
    <x v="557"/>
    <n v="81013"/>
    <n v="30703"/>
    <n v="3732"/>
    <n v="611"/>
    <n v="284479.52"/>
    <n v="968"/>
    <n v="1.58"/>
    <n v="465.6"/>
    <n v="35431"/>
    <n v="4273"/>
    <n v="1044"/>
    <n v="2388.83"/>
    <n v="294363.5"/>
    <d v="2025-01-08T00:00:00"/>
    <d v="2025-05-15T00:00:00"/>
    <d v="2025-01-08T00:00:00"/>
    <d v="2025-05-15T00:00:00"/>
  </r>
  <r>
    <x v="3081"/>
    <n v="46419"/>
    <x v="47"/>
    <n v="41156"/>
    <n v="5562"/>
    <n v="4675"/>
    <n v="97"/>
    <n v="13006.65"/>
    <n v="287.12"/>
    <n v="2.96"/>
    <n v="134.09"/>
    <n v="6811"/>
    <n v="5619"/>
    <n v="296"/>
    <n v="596.39"/>
    <n v="21587.87"/>
    <d v="2025-02-04T00:00:00"/>
    <d v="2025-05-21T00:00:00"/>
    <d v="2025-02-04T00:00:00"/>
    <d v="2025-05-21T00:00:00"/>
  </r>
  <r>
    <x v="3082"/>
    <n v="74086"/>
    <x v="798"/>
    <n v="66652"/>
    <n v="7754"/>
    <n v="104"/>
    <n v="67"/>
    <n v="16883.97"/>
    <n v="211.95"/>
    <n v="3.16"/>
    <n v="252"/>
    <n v="13534"/>
    <n v="1091"/>
    <n v="560"/>
    <n v="4422.58"/>
    <n v="23430.02"/>
    <d v="2024-07-13T00:00:00"/>
    <d v="2025-05-29T00:00:00"/>
    <d v="2024-07-13T00:00:00"/>
    <d v="2025-05-29T00:00:00"/>
  </r>
  <r>
    <x v="3083"/>
    <n v="20372"/>
    <x v="907"/>
    <n v="93615"/>
    <n v="29945"/>
    <n v="1813"/>
    <n v="540"/>
    <n v="138535.65"/>
    <n v="146.07"/>
    <n v="0.27"/>
    <n v="256.55"/>
    <n v="36295"/>
    <n v="2084"/>
    <n v="848"/>
    <n v="4482.59"/>
    <n v="146997.51"/>
    <d v="2024-08-19T00:00:00"/>
    <d v="2025-05-18T00:00:00"/>
    <d v="2024-08-19T00:00:00"/>
    <d v="2025-05-18T00:00:00"/>
  </r>
  <r>
    <x v="3084"/>
    <n v="20755"/>
    <x v="462"/>
    <n v="92716"/>
    <n v="4025"/>
    <n v="1222"/>
    <n v="772"/>
    <n v="272392.46000000002"/>
    <n v="823.9"/>
    <n v="1.07"/>
    <n v="352.84"/>
    <n v="6075"/>
    <n v="2187"/>
    <n v="1122"/>
    <n v="5470.4"/>
    <n v="273939.12"/>
    <d v="2025-03-17T00:00:00"/>
    <d v="2025-05-07T00:00:00"/>
    <d v="2025-03-17T00:00:00"/>
    <d v="2025-05-07T00:00:00"/>
  </r>
  <r>
    <x v="3085"/>
    <n v="45498"/>
    <x v="890"/>
    <n v="97229"/>
    <n v="28766"/>
    <n v="4913"/>
    <n v="783"/>
    <n v="24184.36"/>
    <n v="541.20000000000005"/>
    <n v="0.69"/>
    <n v="30.89"/>
    <n v="32933"/>
    <n v="5000"/>
    <n v="798"/>
    <n v="4461.5600000000004"/>
    <n v="32641.03"/>
    <d v="2024-09-05T00:00:00"/>
    <d v="2025-05-26T00:00:00"/>
    <d v="2024-09-05T00:00:00"/>
    <d v="2025-05-26T00:00:00"/>
  </r>
  <r>
    <x v="3086"/>
    <n v="85043"/>
    <x v="213"/>
    <n v="83176"/>
    <n v="33830"/>
    <n v="4036"/>
    <n v="864"/>
    <n v="395782.79"/>
    <n v="940.07"/>
    <n v="1.0900000000000001"/>
    <n v="458.08"/>
    <n v="36801"/>
    <n v="4380"/>
    <n v="1331"/>
    <n v="5624.53"/>
    <n v="400254.06"/>
    <d v="2024-08-02T00:00:00"/>
    <d v="2025-05-17T00:00:00"/>
    <d v="2024-08-02T00:00:00"/>
    <d v="2025-05-17T00:00:00"/>
  </r>
  <r>
    <x v="3087"/>
    <n v="47254"/>
    <x v="455"/>
    <n v="72632"/>
    <n v="38928"/>
    <n v="3137"/>
    <n v="797"/>
    <n v="346007.95"/>
    <n v="63.14"/>
    <n v="0.08"/>
    <n v="434.14"/>
    <n v="41190"/>
    <n v="3879"/>
    <n v="854"/>
    <n v="2655.04"/>
    <n v="352935.52"/>
    <d v="2024-12-26T00:00:00"/>
    <d v="2025-05-20T00:00:00"/>
    <d v="2024-12-26T00:00:00"/>
    <d v="2025-05-20T00:00:00"/>
  </r>
  <r>
    <x v="3088"/>
    <n v="60098"/>
    <x v="517"/>
    <n v="63550"/>
    <n v="33364"/>
    <n v="596"/>
    <n v="87"/>
    <n v="34993.78"/>
    <n v="90.23"/>
    <n v="1.04"/>
    <n v="402.23"/>
    <n v="38275"/>
    <n v="786"/>
    <n v="528"/>
    <n v="1714.91"/>
    <n v="36566.980000000003"/>
    <d v="2024-11-18T00:00:00"/>
    <d v="2025-05-15T00:00:00"/>
    <d v="2024-11-18T00:00:00"/>
    <d v="2025-05-15T00:00:00"/>
  </r>
  <r>
    <x v="3089"/>
    <n v="55256"/>
    <x v="336"/>
    <n v="82945"/>
    <n v="8317"/>
    <n v="2847"/>
    <n v="171"/>
    <n v="40797.07"/>
    <n v="936.49"/>
    <n v="5.48"/>
    <n v="238.58"/>
    <n v="15713"/>
    <n v="3664"/>
    <n v="349"/>
    <n v="5885.01"/>
    <n v="47988.54"/>
    <d v="2024-06-17T00:00:00"/>
    <d v="2025-05-27T00:00:00"/>
    <d v="2024-06-17T00:00:00"/>
    <d v="2025-05-27T00:00:00"/>
  </r>
  <r>
    <x v="3090"/>
    <n v="61689"/>
    <x v="192"/>
    <n v="95852"/>
    <n v="33343"/>
    <n v="3056"/>
    <n v="451"/>
    <n v="55222.44"/>
    <n v="323.79000000000002"/>
    <n v="0.72"/>
    <n v="122.44"/>
    <n v="40803"/>
    <n v="3759"/>
    <n v="835"/>
    <n v="3685.6"/>
    <n v="61709.62"/>
    <d v="2024-12-11T00:00:00"/>
    <d v="2025-05-12T00:00:00"/>
    <d v="2024-12-11T00:00:00"/>
    <d v="2025-05-12T00:00:00"/>
  </r>
  <r>
    <x v="3091"/>
    <n v="24355"/>
    <x v="362"/>
    <n v="61935"/>
    <n v="3163"/>
    <n v="441"/>
    <n v="203"/>
    <n v="60116.34"/>
    <n v="552.46"/>
    <n v="2.72"/>
    <n v="296.14"/>
    <n v="8241"/>
    <n v="839"/>
    <n v="241"/>
    <n v="5455.82"/>
    <n v="62767.5"/>
    <d v="2024-12-10T00:00:00"/>
    <d v="2025-05-29T00:00:00"/>
    <d v="2024-12-10T00:00:00"/>
    <d v="2025-05-29T00:00:00"/>
  </r>
  <r>
    <x v="3092"/>
    <n v="73931"/>
    <x v="512"/>
    <n v="53783"/>
    <n v="37402"/>
    <n v="3781"/>
    <n v="975"/>
    <n v="372167.07"/>
    <n v="226.04"/>
    <n v="0.23"/>
    <n v="381.71"/>
    <n v="42790"/>
    <n v="4217"/>
    <n v="1089"/>
    <n v="4372.95"/>
    <n v="376443.51"/>
    <d v="2024-11-20T00:00:00"/>
    <d v="2025-05-26T00:00:00"/>
    <d v="2024-11-20T00:00:00"/>
    <d v="2025-05-26T00:00:00"/>
  </r>
  <r>
    <x v="3093"/>
    <n v="86193"/>
    <x v="75"/>
    <n v="50840"/>
    <n v="24931"/>
    <n v="3053"/>
    <n v="839"/>
    <n v="301196.57"/>
    <n v="144.13"/>
    <n v="0.17"/>
    <n v="358.99"/>
    <n v="34922"/>
    <n v="3274"/>
    <n v="1170"/>
    <n v="3585.8"/>
    <n v="305886.59999999998"/>
    <d v="2024-06-25T00:00:00"/>
    <d v="2025-05-10T00:00:00"/>
    <d v="2024-06-25T00:00:00"/>
    <d v="2025-05-10T00:00:00"/>
  </r>
  <r>
    <x v="3094"/>
    <n v="64586"/>
    <x v="649"/>
    <n v="91321"/>
    <n v="2476"/>
    <n v="842"/>
    <n v="597"/>
    <n v="197889.31"/>
    <n v="972.59"/>
    <n v="1.63"/>
    <n v="331.47"/>
    <n v="8072"/>
    <n v="1107"/>
    <n v="659"/>
    <n v="5612.27"/>
    <n v="199213.93"/>
    <d v="2024-12-12T00:00:00"/>
    <d v="2025-05-19T00:00:00"/>
    <d v="2024-12-12T00:00:00"/>
    <d v="2025-05-19T00:00:00"/>
  </r>
  <r>
    <x v="3095"/>
    <n v="32953"/>
    <x v="614"/>
    <n v="97052"/>
    <n v="46840"/>
    <n v="2092"/>
    <n v="380"/>
    <n v="18671.919999999998"/>
    <n v="416.63"/>
    <n v="1.1000000000000001"/>
    <n v="49.14"/>
    <n v="49193"/>
    <n v="2827"/>
    <n v="566"/>
    <n v="4772.8500000000004"/>
    <n v="22687.43"/>
    <d v="2025-03-04T00:00:00"/>
    <d v="2025-05-23T00:00:00"/>
    <d v="2025-03-04T00:00:00"/>
    <d v="2025-05-23T00:00:00"/>
  </r>
  <r>
    <x v="3096"/>
    <n v="90086"/>
    <x v="223"/>
    <n v="75248"/>
    <n v="28918"/>
    <n v="2973"/>
    <n v="897"/>
    <n v="74122.61"/>
    <n v="81.13"/>
    <n v="0.09"/>
    <n v="82.63"/>
    <n v="36565"/>
    <n v="3468"/>
    <n v="1172"/>
    <n v="3116.31"/>
    <n v="74371.44"/>
    <d v="2024-08-27T00:00:00"/>
    <d v="2025-05-24T00:00:00"/>
    <d v="2024-08-27T00:00:00"/>
    <d v="2025-05-24T00:00:00"/>
  </r>
  <r>
    <x v="3097"/>
    <n v="50033"/>
    <x v="929"/>
    <n v="97737"/>
    <n v="31500"/>
    <n v="4447"/>
    <n v="934"/>
    <n v="167261.93"/>
    <n v="383.05"/>
    <n v="0.41"/>
    <n v="179.08"/>
    <n v="35436"/>
    <n v="4592"/>
    <n v="1412"/>
    <n v="1362.74"/>
    <n v="176408.95"/>
    <d v="2025-02-05T00:00:00"/>
    <d v="2025-05-04T00:00:00"/>
    <d v="2025-02-05T00:00:00"/>
    <d v="2025-05-04T00:00:00"/>
  </r>
  <r>
    <x v="3098"/>
    <n v="73159"/>
    <x v="714"/>
    <n v="97714"/>
    <n v="34106"/>
    <n v="1565"/>
    <n v="198"/>
    <n v="27541.32"/>
    <n v="321.45999999999998"/>
    <n v="1.62"/>
    <n v="139.1"/>
    <n v="42210"/>
    <n v="2207"/>
    <n v="368"/>
    <n v="4263.17"/>
    <n v="36041.46"/>
    <d v="2025-01-08T00:00:00"/>
    <d v="2025-05-13T00:00:00"/>
    <d v="2025-01-08T00:00:00"/>
    <d v="2025-05-13T00:00:00"/>
  </r>
  <r>
    <x v="3099"/>
    <n v="86483"/>
    <x v="454"/>
    <n v="41323"/>
    <n v="15050"/>
    <n v="2637"/>
    <n v="951"/>
    <n v="103569"/>
    <n v="687.59"/>
    <n v="0.72"/>
    <n v="108.91"/>
    <n v="18513"/>
    <n v="3345"/>
    <n v="1111"/>
    <n v="4019.85"/>
    <n v="107957.25"/>
    <d v="2024-06-11T00:00:00"/>
    <d v="2025-05-20T00:00:00"/>
    <d v="2024-06-11T00:00:00"/>
    <d v="2025-05-20T00:00:00"/>
  </r>
  <r>
    <x v="3100"/>
    <n v="72776"/>
    <x v="697"/>
    <n v="41936"/>
    <n v="31248"/>
    <n v="776"/>
    <n v="184"/>
    <n v="41117.9"/>
    <n v="325.67"/>
    <n v="1.77"/>
    <n v="223.47"/>
    <n v="31980"/>
    <n v="1607"/>
    <n v="269"/>
    <n v="4829.5"/>
    <n v="49941.07"/>
    <d v="2024-12-17T00:00:00"/>
    <d v="2025-05-09T00:00:00"/>
    <d v="2024-12-17T00:00:00"/>
    <d v="2025-05-09T00:00:00"/>
  </r>
  <r>
    <x v="3101"/>
    <n v="97920"/>
    <x v="931"/>
    <n v="63609"/>
    <n v="39521"/>
    <n v="4158"/>
    <n v="173"/>
    <n v="41074.400000000001"/>
    <n v="968.27"/>
    <n v="5.6"/>
    <n v="237.42"/>
    <n v="45334"/>
    <n v="4547"/>
    <n v="217"/>
    <n v="4741.4399999999996"/>
    <n v="44373.91"/>
    <d v="2024-10-06T00:00:00"/>
    <d v="2025-05-01T00:00:00"/>
    <d v="2024-10-06T00:00:00"/>
    <d v="2025-05-01T00:00:00"/>
  </r>
  <r>
    <x v="3102"/>
    <n v="39109"/>
    <x v="909"/>
    <n v="55999"/>
    <n v="41277"/>
    <n v="4024"/>
    <n v="660"/>
    <n v="300385.90000000002"/>
    <n v="647.41"/>
    <n v="0.98"/>
    <n v="455.13"/>
    <n v="42837"/>
    <n v="4915"/>
    <n v="720"/>
    <n v="4523.9799999999996"/>
    <n v="302557.32"/>
    <d v="2024-12-29T00:00:00"/>
    <d v="2025-05-06T00:00:00"/>
    <d v="2024-12-29T00:00:00"/>
    <d v="2025-05-06T00:00:00"/>
  </r>
  <r>
    <x v="1702"/>
    <n v="54985"/>
    <x v="599"/>
    <n v="55276"/>
    <n v="43539"/>
    <n v="62"/>
    <n v="43"/>
    <n v="17124.669999999998"/>
    <n v="467.12"/>
    <n v="10.86"/>
    <n v="398.25"/>
    <n v="44366"/>
    <n v="97"/>
    <n v="527"/>
    <n v="3330.95"/>
    <n v="19100.02"/>
    <d v="2025-04-15T00:00:00"/>
    <d v="2025-05-12T00:00:00"/>
    <d v="2025-04-15T00:00:00"/>
    <d v="2025-05-12T00:00:00"/>
  </r>
  <r>
    <x v="3103"/>
    <n v="48940"/>
    <x v="169"/>
    <n v="75965"/>
    <n v="8877"/>
    <n v="3452"/>
    <n v="868"/>
    <n v="347188.12"/>
    <n v="342.14"/>
    <n v="0.39"/>
    <n v="399.99"/>
    <n v="18481"/>
    <n v="4377"/>
    <n v="984"/>
    <n v="2494.0100000000002"/>
    <n v="353058.81"/>
    <d v="2024-11-23T00:00:00"/>
    <d v="2025-05-18T00:00:00"/>
    <d v="2024-11-23T00:00:00"/>
    <d v="2025-05-18T00:00:00"/>
  </r>
  <r>
    <x v="3104"/>
    <n v="81478"/>
    <x v="99"/>
    <n v="86203"/>
    <n v="32405"/>
    <n v="4271"/>
    <n v="911"/>
    <n v="11021.06"/>
    <n v="701.97"/>
    <n v="0.77"/>
    <n v="12.1"/>
    <n v="33763"/>
    <n v="4382"/>
    <n v="1144"/>
    <n v="1645.19"/>
    <n v="15260.46"/>
    <d v="2025-04-12T00:00:00"/>
    <d v="2025-05-22T00:00:00"/>
    <d v="2025-04-12T00:00:00"/>
    <d v="2025-05-22T00:00:00"/>
  </r>
  <r>
    <x v="3105"/>
    <n v="66493"/>
    <x v="198"/>
    <n v="47576"/>
    <n v="36084"/>
    <n v="3631"/>
    <n v="881"/>
    <n v="21373.71"/>
    <n v="179.16"/>
    <n v="0.2"/>
    <n v="24.26"/>
    <n v="37126"/>
    <n v="3754"/>
    <n v="1106"/>
    <n v="3130.28"/>
    <n v="28571.71"/>
    <d v="2025-02-05T00:00:00"/>
    <d v="2025-05-03T00:00:00"/>
    <d v="2025-02-05T00:00:00"/>
    <d v="2025-05-03T00:00:00"/>
  </r>
  <r>
    <x v="3106"/>
    <n v="32023"/>
    <x v="406"/>
    <n v="92919"/>
    <n v="1040"/>
    <n v="655"/>
    <n v="630"/>
    <n v="221842.37"/>
    <n v="878.38"/>
    <n v="1.39"/>
    <n v="352.13"/>
    <n v="2728"/>
    <n v="1509"/>
    <n v="1120"/>
    <n v="1401.84"/>
    <n v="222583.57"/>
    <d v="2025-01-02T00:00:00"/>
    <d v="2025-05-28T00:00:00"/>
    <d v="2025-01-02T00:00:00"/>
    <d v="2025-05-28T00:00:00"/>
  </r>
  <r>
    <x v="3107"/>
    <n v="96668"/>
    <x v="549"/>
    <n v="64175"/>
    <n v="9512"/>
    <n v="3684"/>
    <n v="434"/>
    <n v="73113.73"/>
    <n v="709.95"/>
    <n v="1.64"/>
    <n v="168.46"/>
    <n v="15718"/>
    <n v="3899"/>
    <n v="567"/>
    <n v="1038.79"/>
    <n v="76958.490000000005"/>
    <d v="2025-04-06T00:00:00"/>
    <d v="2025-05-27T00:00:00"/>
    <d v="2025-04-06T00:00:00"/>
    <d v="2025-05-27T00:00:00"/>
  </r>
  <r>
    <x v="3108"/>
    <n v="70703"/>
    <x v="411"/>
    <n v="63125"/>
    <n v="12138"/>
    <n v="1604"/>
    <n v="8"/>
    <n v="1428.39"/>
    <n v="741.46"/>
    <n v="92.68"/>
    <n v="178.55"/>
    <n v="21191"/>
    <n v="2122"/>
    <n v="356"/>
    <n v="3545.88"/>
    <n v="10251.620000000001"/>
    <d v="2025-04-04T00:00:00"/>
    <d v="2025-05-24T00:00:00"/>
    <d v="2025-04-04T00:00:00"/>
    <d v="2025-05-24T00:00:00"/>
  </r>
  <r>
    <x v="3109"/>
    <n v="38203"/>
    <x v="474"/>
    <n v="68649"/>
    <n v="39923"/>
    <n v="940"/>
    <n v="129"/>
    <n v="8894.1299999999992"/>
    <n v="938.19"/>
    <n v="7.27"/>
    <n v="68.95"/>
    <n v="43835"/>
    <n v="1297"/>
    <n v="513"/>
    <n v="1244.0999999999999"/>
    <n v="18618.39"/>
    <d v="2025-01-07T00:00:00"/>
    <d v="2025-05-18T00:00:00"/>
    <d v="2025-01-07T00:00:00"/>
    <d v="2025-05-18T00:00:00"/>
  </r>
  <r>
    <x v="3110"/>
    <n v="46279"/>
    <x v="606"/>
    <n v="59467"/>
    <n v="37832"/>
    <n v="502"/>
    <n v="407"/>
    <n v="187594.45"/>
    <n v="750.31"/>
    <n v="1.84"/>
    <n v="460.92"/>
    <n v="46075"/>
    <n v="626"/>
    <n v="668"/>
    <n v="1394.45"/>
    <n v="190703.83"/>
    <d v="2025-02-05T00:00:00"/>
    <d v="2025-05-25T00:00:00"/>
    <d v="2025-02-05T00:00:00"/>
    <d v="2025-05-25T00:00:00"/>
  </r>
  <r>
    <x v="3111"/>
    <n v="99368"/>
    <x v="220"/>
    <n v="41586"/>
    <n v="21220"/>
    <n v="1635"/>
    <n v="263"/>
    <n v="74833.399999999994"/>
    <n v="346.48"/>
    <n v="1.32"/>
    <n v="284.54000000000002"/>
    <n v="22609"/>
    <n v="2424"/>
    <n v="726"/>
    <n v="3218.63"/>
    <n v="78830.320000000007"/>
    <d v="2024-06-24T00:00:00"/>
    <d v="2025-05-08T00:00:00"/>
    <d v="2024-06-24T00:00:00"/>
    <d v="2025-05-08T00:00:00"/>
  </r>
  <r>
    <x v="3112"/>
    <n v="54984"/>
    <x v="440"/>
    <n v="93478"/>
    <n v="24790"/>
    <n v="2573"/>
    <n v="97"/>
    <n v="16095.14"/>
    <n v="481.25"/>
    <n v="4.96"/>
    <n v="165.93"/>
    <n v="32607"/>
    <n v="3413"/>
    <n v="497"/>
    <n v="2085.73"/>
    <n v="19681.060000000001"/>
    <d v="2024-09-11T00:00:00"/>
    <d v="2025-05-15T00:00:00"/>
    <d v="2024-09-11T00:00:00"/>
    <d v="2025-05-15T00:00:00"/>
  </r>
  <r>
    <x v="3113"/>
    <n v="27171"/>
    <x v="586"/>
    <n v="80570"/>
    <n v="30314"/>
    <n v="3781"/>
    <n v="742"/>
    <n v="81015.34"/>
    <n v="170.64"/>
    <n v="0.23"/>
    <n v="109.19"/>
    <n v="40151"/>
    <n v="4196"/>
    <n v="1043"/>
    <n v="3697.29"/>
    <n v="85678.9"/>
    <d v="2024-09-07T00:00:00"/>
    <d v="2025-05-19T00:00:00"/>
    <d v="2024-09-07T00:00:00"/>
    <d v="2025-05-19T00:00:00"/>
  </r>
  <r>
    <x v="3114"/>
    <n v="53791"/>
    <x v="243"/>
    <n v="96391"/>
    <n v="9858"/>
    <n v="2764"/>
    <n v="641"/>
    <n v="257106.19"/>
    <n v="28.75"/>
    <n v="0.04"/>
    <n v="401.1"/>
    <n v="13545"/>
    <n v="2856"/>
    <n v="937"/>
    <n v="795.96"/>
    <n v="261744.09"/>
    <d v="2024-06-02T00:00:00"/>
    <d v="2025-05-21T00:00:00"/>
    <d v="2024-06-02T00:00:00"/>
    <d v="2025-05-21T00:00:00"/>
  </r>
  <r>
    <x v="3115"/>
    <n v="64289"/>
    <x v="422"/>
    <n v="43686"/>
    <n v="3998"/>
    <n v="1134"/>
    <n v="621"/>
    <n v="152772.42000000001"/>
    <n v="144.69"/>
    <n v="0.23"/>
    <n v="246.01"/>
    <n v="9471"/>
    <n v="1599"/>
    <n v="845"/>
    <n v="3101.37"/>
    <n v="161503.56"/>
    <d v="2024-12-15T00:00:00"/>
    <d v="2025-05-26T00:00:00"/>
    <d v="2024-12-15T00:00:00"/>
    <d v="2025-05-26T00:00:00"/>
  </r>
  <r>
    <x v="3116"/>
    <n v="63540"/>
    <x v="615"/>
    <n v="81166"/>
    <n v="47917"/>
    <n v="2177"/>
    <n v="980"/>
    <n v="300321.82"/>
    <n v="506.23"/>
    <n v="0.52"/>
    <n v="306.45"/>
    <n v="52148"/>
    <n v="2253"/>
    <n v="1333"/>
    <n v="5367.27"/>
    <n v="303295.05"/>
    <d v="2025-02-16T00:00:00"/>
    <d v="2025-05-02T00:00:00"/>
    <d v="2025-02-16T00:00:00"/>
    <d v="2025-05-02T00:00:00"/>
  </r>
  <r>
    <x v="3117"/>
    <n v="27611"/>
    <x v="822"/>
    <n v="49012"/>
    <n v="23018"/>
    <n v="2205"/>
    <n v="573"/>
    <n v="200139.81"/>
    <n v="879.03"/>
    <n v="1.53"/>
    <n v="349.28"/>
    <n v="29063"/>
    <n v="2625"/>
    <n v="768"/>
    <n v="5619.8"/>
    <n v="209775.96"/>
    <d v="2024-12-29T00:00:00"/>
    <d v="2025-05-24T00:00:00"/>
    <d v="2024-12-29T00:00:00"/>
    <d v="2025-05-24T00:00:00"/>
  </r>
  <r>
    <x v="3118"/>
    <n v="30275"/>
    <x v="773"/>
    <n v="68151"/>
    <n v="34673"/>
    <n v="3698"/>
    <n v="604"/>
    <n v="224093.59"/>
    <n v="470.56"/>
    <n v="0.78"/>
    <n v="371.02"/>
    <n v="36812"/>
    <n v="4328"/>
    <n v="814"/>
    <n v="4326.79"/>
    <n v="229922.52"/>
    <d v="2025-01-20T00:00:00"/>
    <d v="2025-05-09T00:00:00"/>
    <d v="2025-01-20T00:00:00"/>
    <d v="2025-05-09T00:00:00"/>
  </r>
  <r>
    <x v="3119"/>
    <n v="97096"/>
    <x v="856"/>
    <n v="50341"/>
    <n v="14346"/>
    <n v="497"/>
    <n v="493"/>
    <n v="92031.31"/>
    <n v="807.15"/>
    <n v="1.64"/>
    <n v="186.68"/>
    <n v="14700"/>
    <n v="815"/>
    <n v="687"/>
    <n v="1148.26"/>
    <n v="99785.44"/>
    <d v="2025-02-17T00:00:00"/>
    <d v="2025-05-20T00:00:00"/>
    <d v="2025-02-17T00:00:00"/>
    <d v="2025-05-20T00:00:00"/>
  </r>
  <r>
    <x v="3120"/>
    <n v="89022"/>
    <x v="634"/>
    <n v="99080"/>
    <n v="20661"/>
    <n v="2215"/>
    <n v="491"/>
    <n v="151052.44"/>
    <n v="646.04"/>
    <n v="1.32"/>
    <n v="307.64"/>
    <n v="26677"/>
    <n v="3038"/>
    <n v="657"/>
    <n v="1561.42"/>
    <n v="153930.44"/>
    <d v="2024-12-16T00:00:00"/>
    <d v="2025-05-16T00:00:00"/>
    <d v="2024-12-16T00:00:00"/>
    <d v="2025-05-16T00:00:00"/>
  </r>
  <r>
    <x v="3121"/>
    <n v="42730"/>
    <x v="241"/>
    <n v="48167"/>
    <n v="18068"/>
    <n v="2471"/>
    <n v="644"/>
    <n v="173045.58"/>
    <n v="888.77"/>
    <n v="1.38"/>
    <n v="268.7"/>
    <n v="22368"/>
    <n v="3137"/>
    <n v="715"/>
    <n v="4264.3599999999997"/>
    <n v="175200.61"/>
    <d v="2024-06-29T00:00:00"/>
    <d v="2025-05-19T00:00:00"/>
    <d v="2024-06-29T00:00:00"/>
    <d v="2025-05-19T00:00:00"/>
  </r>
  <r>
    <x v="3122"/>
    <n v="41963"/>
    <x v="586"/>
    <n v="58364"/>
    <n v="6191"/>
    <n v="2143"/>
    <n v="935"/>
    <n v="282775.27"/>
    <n v="907.43"/>
    <n v="0.97"/>
    <n v="302.43"/>
    <n v="9953"/>
    <n v="2881"/>
    <n v="941"/>
    <n v="1927.5"/>
    <n v="285286.56"/>
    <d v="2025-01-27T00:00:00"/>
    <d v="2025-05-03T00:00:00"/>
    <d v="2025-01-27T00:00:00"/>
    <d v="2025-05-03T00:00:00"/>
  </r>
  <r>
    <x v="3123"/>
    <n v="88335"/>
    <x v="171"/>
    <n v="80209"/>
    <n v="7438"/>
    <n v="4511"/>
    <n v="17"/>
    <n v="2330.12"/>
    <n v="618.75"/>
    <n v="36.4"/>
    <n v="137.07"/>
    <n v="13460"/>
    <n v="5090"/>
    <n v="253"/>
    <n v="5381.81"/>
    <n v="7182.39"/>
    <d v="2025-01-11T00:00:00"/>
    <d v="2025-05-03T00:00:00"/>
    <d v="2025-01-11T00:00:00"/>
    <d v="2025-05-03T00:00:00"/>
  </r>
  <r>
    <x v="3124"/>
    <n v="42371"/>
    <x v="28"/>
    <n v="81507"/>
    <n v="27375"/>
    <n v="3926"/>
    <n v="179"/>
    <n v="42322.3"/>
    <n v="764.69"/>
    <n v="4.2699999999999996"/>
    <n v="236.44"/>
    <n v="33518"/>
    <n v="4411"/>
    <n v="328"/>
    <n v="1274.96"/>
    <n v="46189.51"/>
    <d v="2025-04-28T00:00:00"/>
    <d v="2025-05-27T00:00:00"/>
    <d v="2025-04-28T00:00:00"/>
    <d v="2025-05-27T00:00:00"/>
  </r>
  <r>
    <x v="3125"/>
    <n v="56478"/>
    <x v="187"/>
    <n v="80845"/>
    <n v="47297"/>
    <n v="3565"/>
    <n v="184"/>
    <n v="33703.379999999997"/>
    <n v="308.55"/>
    <n v="1.68"/>
    <n v="183.17"/>
    <n v="53782"/>
    <n v="4133"/>
    <n v="635"/>
    <n v="1516.85"/>
    <n v="34186.11"/>
    <d v="2025-02-14T00:00:00"/>
    <d v="2025-05-06T00:00:00"/>
    <d v="2025-02-14T00:00:00"/>
    <d v="2025-05-06T00:00:00"/>
  </r>
  <r>
    <x v="3126"/>
    <n v="61112"/>
    <x v="932"/>
    <n v="71688"/>
    <n v="47003"/>
    <n v="2289"/>
    <n v="528"/>
    <n v="49069.24"/>
    <n v="709.92"/>
    <n v="1.34"/>
    <n v="92.93"/>
    <n v="53697"/>
    <n v="2431"/>
    <n v="544"/>
    <n v="793.45"/>
    <n v="52390.78"/>
    <d v="2024-10-25T00:00:00"/>
    <d v="2025-05-11T00:00:00"/>
    <d v="2024-10-25T00:00:00"/>
    <d v="2025-05-11T00:00:00"/>
  </r>
  <r>
    <x v="3127"/>
    <n v="59076"/>
    <x v="573"/>
    <n v="39326"/>
    <n v="38010"/>
    <n v="3155"/>
    <n v="975"/>
    <n v="78658.600000000006"/>
    <n v="218.61"/>
    <n v="0.22"/>
    <n v="80.680000000000007"/>
    <n v="47504"/>
    <n v="3814"/>
    <n v="1005"/>
    <n v="2708.89"/>
    <n v="83286.97"/>
    <d v="2025-03-10T00:00:00"/>
    <d v="2025-05-11T00:00:00"/>
    <d v="2025-03-10T00:00:00"/>
    <d v="2025-05-11T00:00:00"/>
  </r>
  <r>
    <x v="3128"/>
    <n v="52945"/>
    <x v="747"/>
    <n v="48760"/>
    <n v="41006"/>
    <n v="810"/>
    <n v="687"/>
    <n v="224629.87"/>
    <n v="856.31"/>
    <n v="1.25"/>
    <n v="326.97000000000003"/>
    <n v="44033"/>
    <n v="1806"/>
    <n v="909"/>
    <n v="2920.63"/>
    <n v="228348.06"/>
    <d v="2024-09-03T00:00:00"/>
    <d v="2025-05-07T00:00:00"/>
    <d v="2024-09-03T00:00:00"/>
    <d v="2025-05-07T00:00:00"/>
  </r>
  <r>
    <x v="3129"/>
    <n v="21258"/>
    <x v="86"/>
    <n v="49494"/>
    <n v="42702"/>
    <n v="2763"/>
    <n v="674"/>
    <n v="333760.84000000003"/>
    <n v="572.82000000000005"/>
    <n v="0.85"/>
    <n v="495.19"/>
    <n v="43121"/>
    <n v="3415"/>
    <n v="985"/>
    <n v="2509.5700000000002"/>
    <n v="336410.5"/>
    <d v="2024-07-31T00:00:00"/>
    <d v="2025-05-12T00:00:00"/>
    <d v="2024-07-31T00:00:00"/>
    <d v="2025-05-12T00:00:00"/>
  </r>
  <r>
    <x v="3130"/>
    <n v="31179"/>
    <x v="82"/>
    <n v="60793"/>
    <n v="8504"/>
    <n v="4742"/>
    <n v="535"/>
    <n v="214520.07"/>
    <n v="409.49"/>
    <n v="0.77"/>
    <n v="400.97"/>
    <n v="10746"/>
    <n v="5269"/>
    <n v="975"/>
    <n v="2765.05"/>
    <n v="218194.77"/>
    <d v="2025-02-18T00:00:00"/>
    <d v="2025-05-12T00:00:00"/>
    <d v="2025-02-18T00:00:00"/>
    <d v="2025-05-12T00:00:00"/>
  </r>
  <r>
    <x v="2567"/>
    <n v="51027"/>
    <x v="199"/>
    <n v="42591"/>
    <n v="41290"/>
    <n v="4736"/>
    <n v="692"/>
    <n v="308555.34999999998"/>
    <n v="60.45"/>
    <n v="0.09"/>
    <n v="445.89"/>
    <n v="45467"/>
    <n v="4853"/>
    <n v="1000"/>
    <n v="1669.08"/>
    <n v="314748"/>
    <d v="2024-10-19T00:00:00"/>
    <d v="2025-05-09T00:00:00"/>
    <d v="2024-10-19T00:00:00"/>
    <d v="2025-05-09T00:00:00"/>
  </r>
  <r>
    <x v="3131"/>
    <n v="74377"/>
    <x v="268"/>
    <n v="56198"/>
    <n v="44857"/>
    <n v="1797"/>
    <n v="355"/>
    <n v="154963.42000000001"/>
    <n v="477.84"/>
    <n v="1.35"/>
    <n v="436.52"/>
    <n v="53202"/>
    <n v="2650"/>
    <n v="472"/>
    <n v="4858.6400000000003"/>
    <n v="158949.75"/>
    <d v="2024-06-02T00:00:00"/>
    <d v="2025-05-24T00:00:00"/>
    <d v="2024-06-02T00:00:00"/>
    <d v="2025-05-24T00:00:00"/>
  </r>
  <r>
    <x v="3132"/>
    <n v="72201"/>
    <x v="711"/>
    <n v="51027"/>
    <n v="38572"/>
    <n v="1935"/>
    <n v="701"/>
    <n v="219157.31"/>
    <n v="953.93"/>
    <n v="1.36"/>
    <n v="312.64"/>
    <n v="46392"/>
    <n v="2522"/>
    <n v="846"/>
    <n v="3749.66"/>
    <n v="220218.7"/>
    <d v="2024-09-19T00:00:00"/>
    <d v="2025-05-14T00:00:00"/>
    <d v="2024-09-19T00:00:00"/>
    <d v="2025-05-14T00:00:00"/>
  </r>
  <r>
    <x v="3133"/>
    <n v="57208"/>
    <x v="861"/>
    <n v="94772"/>
    <n v="40878"/>
    <n v="2008"/>
    <n v="878"/>
    <n v="225503.01"/>
    <n v="241.41"/>
    <n v="0.27"/>
    <n v="256.83999999999997"/>
    <n v="49583"/>
    <n v="2952"/>
    <n v="1078"/>
    <n v="4120.03"/>
    <n v="227070.21"/>
    <d v="2024-12-11T00:00:00"/>
    <d v="2025-05-09T00:00:00"/>
    <d v="2024-12-11T00:00:00"/>
    <d v="2025-05-09T00:00:00"/>
  </r>
  <r>
    <x v="3134"/>
    <n v="76133"/>
    <x v="830"/>
    <n v="66537"/>
    <n v="38135"/>
    <n v="679"/>
    <n v="56"/>
    <n v="15226.33"/>
    <n v="553"/>
    <n v="9.8800000000000008"/>
    <n v="271.89999999999998"/>
    <n v="47458"/>
    <n v="1541"/>
    <n v="355"/>
    <n v="2005.93"/>
    <n v="22118.400000000001"/>
    <d v="2024-09-18T00:00:00"/>
    <d v="2025-05-27T00:00:00"/>
    <d v="2024-09-18T00:00:00"/>
    <d v="2025-05-27T00:00:00"/>
  </r>
  <r>
    <x v="3135"/>
    <n v="96699"/>
    <x v="150"/>
    <n v="57917"/>
    <n v="48932"/>
    <n v="1211"/>
    <n v="66"/>
    <n v="19863.3"/>
    <n v="876.04"/>
    <n v="13.27"/>
    <n v="300.95999999999998"/>
    <n v="49562"/>
    <n v="1748"/>
    <n v="71"/>
    <n v="2499.85"/>
    <n v="25548.29"/>
    <d v="2025-04-09T00:00:00"/>
    <d v="2025-05-15T00:00:00"/>
    <d v="2025-04-09T00:00:00"/>
    <d v="2025-05-15T00:00:00"/>
  </r>
  <r>
    <x v="3136"/>
    <n v="87249"/>
    <x v="181"/>
    <n v="39240"/>
    <n v="43043"/>
    <n v="3361"/>
    <n v="925"/>
    <n v="387285.6"/>
    <n v="849.88"/>
    <n v="0.92"/>
    <n v="418.69"/>
    <n v="52186"/>
    <n v="3561"/>
    <n v="1250"/>
    <n v="1478.58"/>
    <n v="396669.57"/>
    <d v="2024-09-28T00:00:00"/>
    <d v="2025-05-29T00:00:00"/>
    <d v="2024-09-28T00:00:00"/>
    <d v="2025-05-29T00:00:00"/>
  </r>
  <r>
    <x v="3137"/>
    <n v="98737"/>
    <x v="542"/>
    <n v="98677"/>
    <n v="47896"/>
    <n v="2787"/>
    <n v="206"/>
    <n v="3294.41"/>
    <n v="523.71"/>
    <n v="2.54"/>
    <n v="15.99"/>
    <n v="56988"/>
    <n v="3050"/>
    <n v="210"/>
    <n v="2837.06"/>
    <n v="4471.3500000000004"/>
    <d v="2024-09-24T00:00:00"/>
    <d v="2025-05-14T00:00:00"/>
    <d v="2024-09-24T00:00:00"/>
    <d v="2025-05-14T00:00:00"/>
  </r>
  <r>
    <x v="3138"/>
    <n v="95650"/>
    <x v="125"/>
    <n v="73657"/>
    <n v="34226"/>
    <n v="4680"/>
    <n v="343"/>
    <n v="70777.399999999994"/>
    <n v="137.83000000000001"/>
    <n v="0.4"/>
    <n v="206.35"/>
    <n v="42873"/>
    <n v="5102"/>
    <n v="786"/>
    <n v="2974.55"/>
    <n v="73064.009999999995"/>
    <d v="2024-07-18T00:00:00"/>
    <d v="2025-05-27T00:00:00"/>
    <d v="2024-07-18T00:00:00"/>
    <d v="2025-05-27T00:00:00"/>
  </r>
  <r>
    <x v="3139"/>
    <n v="86953"/>
    <x v="660"/>
    <n v="85861"/>
    <n v="17554"/>
    <n v="2294"/>
    <n v="460"/>
    <n v="83645.429999999993"/>
    <n v="318.64999999999998"/>
    <n v="0.69"/>
    <n v="181.84"/>
    <n v="17961"/>
    <n v="2448"/>
    <n v="925"/>
    <n v="5083.8900000000003"/>
    <n v="90151.27"/>
    <d v="2024-12-04T00:00:00"/>
    <d v="2025-05-11T00:00:00"/>
    <d v="2024-12-04T00:00:00"/>
    <d v="2025-05-11T00:00:00"/>
  </r>
  <r>
    <x v="3140"/>
    <n v="80420"/>
    <x v="738"/>
    <n v="38911"/>
    <n v="26535"/>
    <n v="427"/>
    <n v="80"/>
    <n v="32730.81"/>
    <n v="175.24"/>
    <n v="2.19"/>
    <n v="409.14"/>
    <n v="32837"/>
    <n v="1212"/>
    <n v="194"/>
    <n v="4496.6400000000003"/>
    <n v="36187.360000000001"/>
    <d v="2024-11-30T00:00:00"/>
    <d v="2025-05-17T00:00:00"/>
    <d v="2024-11-30T00:00:00"/>
    <d v="2025-05-17T00:00:00"/>
  </r>
  <r>
    <x v="3141"/>
    <n v="68638"/>
    <x v="429"/>
    <n v="64341"/>
    <n v="24403"/>
    <n v="2663"/>
    <n v="540"/>
    <n v="16768.11"/>
    <n v="368.03"/>
    <n v="0.68"/>
    <n v="31.05"/>
    <n v="29946"/>
    <n v="3411"/>
    <n v="723"/>
    <n v="4419.8"/>
    <n v="19043.78"/>
    <d v="2025-01-28T00:00:00"/>
    <d v="2025-05-18T00:00:00"/>
    <d v="2025-01-28T00:00:00"/>
    <d v="2025-05-18T00:00:00"/>
  </r>
  <r>
    <x v="3142"/>
    <n v="86349"/>
    <x v="502"/>
    <n v="57003"/>
    <n v="17967"/>
    <n v="2984"/>
    <n v="291"/>
    <n v="126539.1"/>
    <n v="801.31"/>
    <n v="2.75"/>
    <n v="434.84"/>
    <n v="23472"/>
    <n v="3053"/>
    <n v="672"/>
    <n v="5366.05"/>
    <n v="131987.63"/>
    <d v="2024-08-04T00:00:00"/>
    <d v="2025-05-25T00:00:00"/>
    <d v="2024-08-04T00:00:00"/>
    <d v="2025-05-25T00:00:00"/>
  </r>
  <r>
    <x v="3143"/>
    <n v="31928"/>
    <x v="393"/>
    <n v="43457"/>
    <n v="37611"/>
    <n v="21"/>
    <n v="0"/>
    <n v="0"/>
    <n v="748.59"/>
    <m/>
    <m/>
    <n v="43356"/>
    <n v="741"/>
    <n v="482"/>
    <n v="2610.13"/>
    <n v="3352.63"/>
    <d v="2024-12-18T00:00:00"/>
    <d v="2025-05-27T00:00:00"/>
    <d v="2024-12-18T00:00:00"/>
    <d v="2025-05-27T00:00:00"/>
  </r>
  <r>
    <x v="3144"/>
    <n v="47913"/>
    <x v="280"/>
    <n v="70378"/>
    <n v="45141"/>
    <n v="2754"/>
    <n v="749"/>
    <n v="101616.21"/>
    <n v="264.14999999999998"/>
    <n v="0.35"/>
    <n v="135.66999999999999"/>
    <n v="48174"/>
    <n v="3668"/>
    <n v="980"/>
    <n v="3146.9"/>
    <n v="107266.08"/>
    <d v="2024-06-12T00:00:00"/>
    <d v="2025-05-12T00:00:00"/>
    <d v="2024-06-12T00:00:00"/>
    <d v="2025-05-12T00:00:00"/>
  </r>
  <r>
    <x v="3145"/>
    <n v="46471"/>
    <x v="356"/>
    <n v="92468"/>
    <n v="25305"/>
    <n v="2685"/>
    <n v="260"/>
    <n v="119554.29"/>
    <n v="202.52"/>
    <n v="0.78"/>
    <n v="459.82"/>
    <n v="25814"/>
    <n v="2912"/>
    <n v="388"/>
    <n v="1947.09"/>
    <n v="123288.4"/>
    <d v="2025-04-16T00:00:00"/>
    <d v="2025-05-21T00:00:00"/>
    <d v="2025-04-16T00:00:00"/>
    <d v="2025-05-21T00:00:00"/>
  </r>
  <r>
    <x v="3146"/>
    <n v="45887"/>
    <x v="243"/>
    <n v="47802"/>
    <n v="8099"/>
    <n v="1468"/>
    <n v="387"/>
    <n v="134259.76"/>
    <n v="65.03"/>
    <n v="0.17"/>
    <n v="346.92"/>
    <n v="17628"/>
    <n v="2088"/>
    <n v="515"/>
    <n v="3786.8"/>
    <n v="143431.64000000001"/>
    <d v="2024-06-19T00:00:00"/>
    <d v="2025-05-24T00:00:00"/>
    <d v="2024-06-19T00:00:00"/>
    <d v="2025-05-24T00:00:00"/>
  </r>
  <r>
    <x v="3147"/>
    <n v="29612"/>
    <x v="757"/>
    <n v="72814"/>
    <n v="19966"/>
    <n v="1641"/>
    <n v="975"/>
    <n v="431159.1"/>
    <n v="14.42"/>
    <n v="0.01"/>
    <n v="442.21"/>
    <n v="28098"/>
    <n v="2619"/>
    <n v="1269"/>
    <n v="4782.62"/>
    <n v="436327.01"/>
    <d v="2025-01-21T00:00:00"/>
    <d v="2025-05-25T00:00:00"/>
    <d v="2025-01-21T00:00:00"/>
    <d v="2025-05-25T00:00:00"/>
  </r>
  <r>
    <x v="3148"/>
    <n v="87313"/>
    <x v="410"/>
    <n v="65915"/>
    <n v="30518"/>
    <n v="2509"/>
    <n v="686"/>
    <n v="54962.6"/>
    <n v="43.97"/>
    <n v="0.06"/>
    <n v="80.12"/>
    <n v="40024"/>
    <n v="3294"/>
    <n v="923"/>
    <n v="2364.14"/>
    <n v="57084.72"/>
    <d v="2025-02-05T00:00:00"/>
    <d v="2025-05-18T00:00:00"/>
    <d v="2025-02-05T00:00:00"/>
    <d v="2025-05-18T00:00:00"/>
  </r>
  <r>
    <x v="3149"/>
    <n v="49566"/>
    <x v="933"/>
    <n v="31521"/>
    <n v="17863"/>
    <n v="4187"/>
    <n v="538"/>
    <n v="112291.29"/>
    <n v="495.3"/>
    <n v="0.92"/>
    <n v="208.72"/>
    <n v="19816"/>
    <n v="4613"/>
    <n v="998"/>
    <n v="3661.15"/>
    <n v="121522.96"/>
    <d v="2024-12-08T00:00:00"/>
    <d v="2025-05-19T00:00:00"/>
    <d v="2024-12-08T00:00:00"/>
    <d v="2025-05-19T00:00:00"/>
  </r>
  <r>
    <x v="3150"/>
    <n v="68326"/>
    <x v="292"/>
    <n v="40347"/>
    <n v="23295"/>
    <n v="1386"/>
    <n v="310"/>
    <n v="103440.02"/>
    <n v="727.58"/>
    <n v="2.35"/>
    <n v="333.68"/>
    <n v="32067"/>
    <n v="1537"/>
    <n v="767"/>
    <n v="1094.95"/>
    <n v="106569.98"/>
    <d v="2024-12-31T00:00:00"/>
    <d v="2025-05-10T00:00:00"/>
    <d v="2024-12-31T00:00:00"/>
    <d v="2025-05-10T00:00:00"/>
  </r>
  <r>
    <x v="3151"/>
    <n v="66306"/>
    <x v="651"/>
    <n v="46587"/>
    <n v="11518"/>
    <n v="4223"/>
    <n v="828"/>
    <n v="92825.7"/>
    <n v="872.13"/>
    <n v="1.05"/>
    <n v="112.11"/>
    <n v="17883"/>
    <n v="5119"/>
    <n v="890"/>
    <n v="5798.17"/>
    <n v="101604.12"/>
    <d v="2025-02-27T00:00:00"/>
    <d v="2025-05-20T00:00:00"/>
    <d v="2025-02-27T00:00:00"/>
    <d v="2025-05-20T00:00:00"/>
  </r>
  <r>
    <x v="3152"/>
    <n v="41433"/>
    <x v="88"/>
    <n v="60617"/>
    <n v="42418"/>
    <n v="4084"/>
    <n v="830"/>
    <n v="97698.25"/>
    <n v="388.81"/>
    <n v="0.47"/>
    <n v="117.71"/>
    <n v="48081"/>
    <n v="4285"/>
    <n v="1095"/>
    <n v="2028.85"/>
    <n v="99667.32"/>
    <d v="2024-08-15T00:00:00"/>
    <d v="2025-05-26T00:00:00"/>
    <d v="2024-08-15T00:00:00"/>
    <d v="2025-05-26T00:00:00"/>
  </r>
  <r>
    <x v="3153"/>
    <n v="60785"/>
    <x v="365"/>
    <n v="36464"/>
    <n v="2308"/>
    <n v="2099"/>
    <n v="954"/>
    <n v="390616.96"/>
    <n v="335.8"/>
    <n v="0.35"/>
    <n v="409.45"/>
    <n v="9297"/>
    <n v="2382"/>
    <n v="1248"/>
    <n v="2374.6799999999998"/>
    <n v="396535.69"/>
    <d v="2024-10-21T00:00:00"/>
    <d v="2025-05-06T00:00:00"/>
    <d v="2024-10-21T00:00:00"/>
    <d v="2025-05-06T00:00:00"/>
  </r>
  <r>
    <x v="3154"/>
    <n v="35783"/>
    <x v="298"/>
    <n v="61107"/>
    <n v="46131"/>
    <n v="3769"/>
    <n v="453"/>
    <n v="62800.52"/>
    <n v="687.96"/>
    <n v="1.52"/>
    <n v="138.63"/>
    <n v="55131"/>
    <n v="3828"/>
    <n v="820"/>
    <n v="4367.96"/>
    <n v="71514.66"/>
    <d v="2024-11-20T00:00:00"/>
    <d v="2025-05-30T00:00:00"/>
    <d v="2024-11-20T00:00:00"/>
    <d v="2025-05-30T00:00:00"/>
  </r>
  <r>
    <x v="3155"/>
    <n v="83467"/>
    <x v="464"/>
    <n v="75972"/>
    <n v="3568"/>
    <n v="652"/>
    <n v="449"/>
    <n v="197586.01"/>
    <n v="854.14"/>
    <n v="1.9"/>
    <n v="440.06"/>
    <n v="10244"/>
    <n v="1572"/>
    <n v="836"/>
    <n v="1498.63"/>
    <n v="203765.23"/>
    <d v="2024-10-03T00:00:00"/>
    <d v="2025-05-03T00:00:00"/>
    <d v="2024-10-03T00:00:00"/>
    <d v="2025-05-03T00:00:00"/>
  </r>
  <r>
    <x v="3156"/>
    <n v="65332"/>
    <x v="359"/>
    <n v="62961"/>
    <n v="41162"/>
    <n v="4284"/>
    <n v="142"/>
    <n v="63165.63"/>
    <n v="968.16"/>
    <n v="6.82"/>
    <n v="444.83"/>
    <n v="44744"/>
    <n v="5271"/>
    <n v="200"/>
    <n v="2732.51"/>
    <n v="73074.179999999993"/>
    <d v="2024-09-20T00:00:00"/>
    <d v="2025-05-15T00:00:00"/>
    <d v="2024-09-20T00:00:00"/>
    <d v="2025-05-15T00:00:00"/>
  </r>
  <r>
    <x v="3157"/>
    <n v="76669"/>
    <x v="288"/>
    <n v="73775"/>
    <n v="4403"/>
    <n v="3933"/>
    <n v="761"/>
    <n v="104172.14"/>
    <n v="583.02"/>
    <n v="0.77"/>
    <n v="136.88999999999999"/>
    <n v="13777"/>
    <n v="4456"/>
    <n v="985"/>
    <n v="1096.77"/>
    <n v="110649.12"/>
    <d v="2024-09-11T00:00:00"/>
    <d v="2025-05-03T00:00:00"/>
    <d v="2024-09-11T00:00:00"/>
    <d v="2025-05-03T00:00:00"/>
  </r>
  <r>
    <x v="3158"/>
    <n v="26647"/>
    <x v="852"/>
    <n v="60145"/>
    <n v="41062"/>
    <n v="4393"/>
    <n v="398"/>
    <n v="89378.8"/>
    <n v="25.37"/>
    <n v="0.06"/>
    <n v="224.57"/>
    <n v="43149"/>
    <n v="4464"/>
    <n v="632"/>
    <n v="150.24"/>
    <n v="97990.49"/>
    <d v="2025-04-25T00:00:00"/>
    <d v="2025-05-19T00:00:00"/>
    <d v="2025-04-25T00:00:00"/>
    <d v="2025-05-19T00:00:00"/>
  </r>
  <r>
    <x v="3159"/>
    <n v="72470"/>
    <x v="548"/>
    <n v="97617"/>
    <n v="35325"/>
    <n v="2999"/>
    <n v="407"/>
    <n v="169141.07"/>
    <n v="357.2"/>
    <n v="0.88"/>
    <n v="415.58"/>
    <n v="35664"/>
    <n v="3679"/>
    <n v="462"/>
    <n v="1049.99"/>
    <n v="178997.64"/>
    <d v="2024-09-27T00:00:00"/>
    <d v="2025-05-21T00:00:00"/>
    <d v="2024-09-27T00:00:00"/>
    <d v="2025-05-21T00:00:00"/>
  </r>
  <r>
    <x v="3160"/>
    <n v="57397"/>
    <x v="32"/>
    <n v="92248"/>
    <n v="48036"/>
    <n v="2708"/>
    <n v="51"/>
    <n v="21996.66"/>
    <n v="308.52"/>
    <n v="6.05"/>
    <n v="431.31"/>
    <n v="55326"/>
    <n v="2909"/>
    <n v="56"/>
    <n v="3787.35"/>
    <n v="23885.93"/>
    <d v="2025-01-01T00:00:00"/>
    <d v="2025-05-02T00:00:00"/>
    <d v="2025-01-01T00:00:00"/>
    <d v="2025-05-02T00:00:00"/>
  </r>
  <r>
    <x v="3161"/>
    <n v="73186"/>
    <x v="482"/>
    <n v="78248"/>
    <n v="26656"/>
    <n v="3443"/>
    <n v="537"/>
    <n v="132643.28"/>
    <n v="629.20000000000005"/>
    <n v="1.17"/>
    <n v="247.01"/>
    <n v="33083"/>
    <n v="4164"/>
    <n v="824"/>
    <n v="1410.34"/>
    <n v="141305.1"/>
    <d v="2025-03-05T00:00:00"/>
    <d v="2025-05-23T00:00:00"/>
    <d v="2025-03-05T00:00:00"/>
    <d v="2025-05-23T00:00:00"/>
  </r>
  <r>
    <x v="3162"/>
    <n v="96432"/>
    <x v="836"/>
    <n v="88295"/>
    <n v="13415"/>
    <n v="3430"/>
    <n v="979"/>
    <n v="189590.41"/>
    <n v="861.24"/>
    <n v="0.88"/>
    <n v="193.66"/>
    <n v="17260"/>
    <n v="4047"/>
    <n v="1102"/>
    <n v="2986.99"/>
    <n v="196396.06"/>
    <d v="2024-11-17T00:00:00"/>
    <d v="2025-05-21T00:00:00"/>
    <d v="2024-11-17T00:00:00"/>
    <d v="2025-05-21T00:00:00"/>
  </r>
  <r>
    <x v="3163"/>
    <n v="64649"/>
    <x v="592"/>
    <n v="65540"/>
    <n v="27245"/>
    <n v="2259"/>
    <n v="719"/>
    <n v="196858.61"/>
    <n v="163.36000000000001"/>
    <n v="0.23"/>
    <n v="273.8"/>
    <n v="29850"/>
    <n v="3082"/>
    <n v="1048"/>
    <n v="4586.5"/>
    <n v="205515.67"/>
    <d v="2024-11-25T00:00:00"/>
    <d v="2025-05-27T00:00:00"/>
    <d v="2024-11-25T00:00:00"/>
    <d v="2025-05-27T00:00:00"/>
  </r>
  <r>
    <x v="3164"/>
    <n v="30413"/>
    <x v="103"/>
    <n v="76075"/>
    <n v="1657"/>
    <n v="1318"/>
    <n v="786"/>
    <n v="69485.11"/>
    <n v="638.73"/>
    <n v="0.81"/>
    <n v="88.4"/>
    <n v="7070"/>
    <n v="1594"/>
    <n v="1277"/>
    <n v="1337.91"/>
    <n v="72019.39"/>
    <d v="2024-09-01T00:00:00"/>
    <d v="2025-05-30T00:00:00"/>
    <d v="2024-09-01T00:00:00"/>
    <d v="2025-05-30T00:00:00"/>
  </r>
  <r>
    <x v="3165"/>
    <n v="78609"/>
    <x v="680"/>
    <n v="70684"/>
    <n v="531"/>
    <n v="376"/>
    <n v="347"/>
    <n v="173218.74"/>
    <n v="939.46"/>
    <n v="2.71"/>
    <n v="499.19"/>
    <n v="1292"/>
    <n v="640"/>
    <n v="561"/>
    <n v="3895.23"/>
    <n v="176130.53"/>
    <d v="2024-11-12T00:00:00"/>
    <d v="2025-05-01T00:00:00"/>
    <d v="2024-11-12T00:00:00"/>
    <d v="2025-05-01T00:00:00"/>
  </r>
  <r>
    <x v="3166"/>
    <n v="41009"/>
    <x v="250"/>
    <n v="58631"/>
    <n v="22862"/>
    <n v="825"/>
    <n v="463"/>
    <n v="21554.720000000001"/>
    <n v="146.02000000000001"/>
    <n v="0.32"/>
    <n v="46.55"/>
    <n v="28568"/>
    <n v="1362"/>
    <n v="724"/>
    <n v="3443.62"/>
    <n v="22056.75"/>
    <d v="2025-03-16T00:00:00"/>
    <d v="2025-05-20T00:00:00"/>
    <d v="2025-03-16T00:00:00"/>
    <d v="2025-05-20T00:00:00"/>
  </r>
  <r>
    <x v="2976"/>
    <n v="85288"/>
    <x v="175"/>
    <n v="88650"/>
    <n v="28218"/>
    <n v="268"/>
    <n v="200"/>
    <n v="95006.28"/>
    <n v="355.46"/>
    <n v="1.78"/>
    <n v="475.03"/>
    <n v="28983"/>
    <n v="682"/>
    <n v="264"/>
    <n v="410.2"/>
    <n v="104562.78"/>
    <d v="2024-12-30T00:00:00"/>
    <d v="2025-05-08T00:00:00"/>
    <d v="2024-12-30T00:00:00"/>
    <d v="2025-05-08T00:00:00"/>
  </r>
  <r>
    <x v="3167"/>
    <n v="50761"/>
    <x v="819"/>
    <n v="67742"/>
    <n v="49847"/>
    <n v="1393"/>
    <n v="771"/>
    <n v="359873.04"/>
    <n v="495.64"/>
    <n v="0.64"/>
    <n v="466.76"/>
    <n v="51297"/>
    <n v="1615"/>
    <n v="1015"/>
    <n v="2333.17"/>
    <n v="369514.78"/>
    <d v="2025-03-13T00:00:00"/>
    <d v="2025-05-04T00:00:00"/>
    <d v="2025-03-13T00:00:00"/>
    <d v="2025-05-04T00:00:00"/>
  </r>
  <r>
    <x v="3168"/>
    <n v="47763"/>
    <x v="310"/>
    <n v="77556"/>
    <n v="2867"/>
    <n v="779"/>
    <n v="450"/>
    <n v="166927.26"/>
    <n v="546.17999999999995"/>
    <n v="1.21"/>
    <n v="370.95"/>
    <n v="10153"/>
    <n v="1364"/>
    <n v="458"/>
    <n v="1500.96"/>
    <n v="170166.26"/>
    <d v="2024-12-05T00:00:00"/>
    <d v="2025-05-26T00:00:00"/>
    <d v="2024-12-05T00:00:00"/>
    <d v="2025-05-26T00:00:00"/>
  </r>
  <r>
    <x v="3169"/>
    <n v="29440"/>
    <x v="292"/>
    <n v="34819"/>
    <n v="8379"/>
    <n v="250"/>
    <n v="101"/>
    <n v="38116.65"/>
    <n v="821.57"/>
    <n v="8.1300000000000008"/>
    <n v="377.39"/>
    <n v="12499"/>
    <n v="1186"/>
    <n v="418"/>
    <n v="4400.8900000000003"/>
    <n v="47909.57"/>
    <d v="2024-12-20T00:00:00"/>
    <d v="2025-05-17T00:00:00"/>
    <d v="2024-12-20T00:00:00"/>
    <d v="2025-05-17T00:00:00"/>
  </r>
  <r>
    <x v="3170"/>
    <n v="95875"/>
    <x v="266"/>
    <n v="81569"/>
    <n v="2116"/>
    <n v="1045"/>
    <n v="719"/>
    <n v="253469.34"/>
    <n v="552.01"/>
    <n v="0.77"/>
    <n v="352.53"/>
    <n v="3962"/>
    <n v="1392"/>
    <n v="1161"/>
    <n v="4544.34"/>
    <n v="256741.57"/>
    <d v="2024-08-16T00:00:00"/>
    <d v="2025-05-22T00:00:00"/>
    <d v="2024-08-16T00:00:00"/>
    <d v="2025-05-22T00:00:00"/>
  </r>
  <r>
    <x v="3171"/>
    <n v="42500"/>
    <x v="417"/>
    <n v="39333"/>
    <n v="1477"/>
    <n v="196"/>
    <n v="29"/>
    <n v="2878.96"/>
    <n v="260.89999999999998"/>
    <n v="9"/>
    <n v="99.27"/>
    <n v="10479"/>
    <n v="607"/>
    <n v="449"/>
    <n v="2680.67"/>
    <n v="6957.25"/>
    <d v="2025-01-14T00:00:00"/>
    <d v="2025-05-23T00:00:00"/>
    <d v="2025-01-14T00:00:00"/>
    <d v="2025-05-23T00:00:00"/>
  </r>
  <r>
    <x v="3172"/>
    <n v="81724"/>
    <x v="329"/>
    <n v="45218"/>
    <n v="38133"/>
    <n v="578"/>
    <n v="297"/>
    <n v="105621.47"/>
    <n v="272.83"/>
    <n v="0.92"/>
    <n v="355.63"/>
    <n v="45498"/>
    <n v="1084"/>
    <n v="785"/>
    <n v="1257.25"/>
    <n v="110718.59"/>
    <d v="2024-06-04T00:00:00"/>
    <d v="2025-05-20T00:00:00"/>
    <d v="2024-06-04T00:00:00"/>
    <d v="2025-05-20T00:00:00"/>
  </r>
  <r>
    <x v="3173"/>
    <n v="75272"/>
    <x v="788"/>
    <n v="38670"/>
    <n v="28309"/>
    <n v="1695"/>
    <n v="215"/>
    <n v="55560.47"/>
    <n v="333.93"/>
    <n v="1.55"/>
    <n v="258.42"/>
    <n v="31732"/>
    <n v="2367"/>
    <n v="288"/>
    <n v="3472.91"/>
    <n v="64455.07"/>
    <d v="2024-12-19T00:00:00"/>
    <d v="2025-05-06T00:00:00"/>
    <d v="2024-12-19T00:00:00"/>
    <d v="2025-05-06T00:00:00"/>
  </r>
  <r>
    <x v="3174"/>
    <n v="21401"/>
    <x v="25"/>
    <n v="96948"/>
    <n v="23314"/>
    <n v="3240"/>
    <n v="353"/>
    <n v="12251.85"/>
    <n v="809.5"/>
    <n v="2.29"/>
    <n v="34.71"/>
    <n v="31423"/>
    <n v="3480"/>
    <n v="660"/>
    <n v="4539.2700000000004"/>
    <n v="13510.03"/>
    <d v="2024-07-02T00:00:00"/>
    <d v="2025-05-08T00:00:00"/>
    <d v="2024-07-02T00:00:00"/>
    <d v="2025-05-08T00:00:00"/>
  </r>
  <r>
    <x v="3175"/>
    <n v="78876"/>
    <x v="358"/>
    <n v="85572"/>
    <n v="22268"/>
    <n v="4762"/>
    <n v="359"/>
    <n v="168363.29"/>
    <n v="26.63"/>
    <n v="7.0000000000000007E-2"/>
    <n v="468.98"/>
    <n v="24743"/>
    <n v="5591"/>
    <n v="387"/>
    <n v="2604.5500000000002"/>
    <n v="171207.87"/>
    <d v="2024-08-08T00:00:00"/>
    <d v="2025-05-05T00:00:00"/>
    <d v="2024-08-08T00:00:00"/>
    <d v="2025-05-05T00:00:00"/>
  </r>
  <r>
    <x v="3176"/>
    <n v="84882"/>
    <x v="236"/>
    <n v="95923"/>
    <n v="22748"/>
    <n v="3171"/>
    <n v="332"/>
    <n v="21459.98"/>
    <n v="244.6"/>
    <n v="0.74"/>
    <n v="64.64"/>
    <n v="24028"/>
    <n v="3914"/>
    <n v="520"/>
    <n v="2957.48"/>
    <n v="25274.84"/>
    <d v="2024-07-08T00:00:00"/>
    <d v="2025-05-01T00:00:00"/>
    <d v="2024-07-08T00:00:00"/>
    <d v="2025-05-01T00:00:00"/>
  </r>
  <r>
    <x v="3177"/>
    <n v="78352"/>
    <x v="411"/>
    <n v="75653"/>
    <n v="46572"/>
    <n v="4306"/>
    <n v="358"/>
    <n v="171117.82"/>
    <n v="770.4"/>
    <n v="2.15"/>
    <n v="477.98"/>
    <n v="54720"/>
    <n v="4460"/>
    <n v="543"/>
    <n v="5662.1"/>
    <n v="180013.9"/>
    <d v="2024-06-20T00:00:00"/>
    <d v="2025-05-28T00:00:00"/>
    <d v="2024-06-20T00:00:00"/>
    <d v="2025-05-28T00:00:00"/>
  </r>
  <r>
    <x v="3178"/>
    <n v="71977"/>
    <x v="420"/>
    <n v="90139"/>
    <n v="9397"/>
    <n v="2424"/>
    <n v="536"/>
    <n v="230872.45"/>
    <n v="265.20999999999998"/>
    <n v="0.49"/>
    <n v="430.73"/>
    <n v="13841"/>
    <n v="2541"/>
    <n v="915"/>
    <n v="3505.94"/>
    <n v="235383.83"/>
    <d v="2024-07-10T00:00:00"/>
    <d v="2025-05-16T00:00:00"/>
    <d v="2024-07-10T00:00:00"/>
    <d v="2025-05-16T00:00:00"/>
  </r>
  <r>
    <x v="3179"/>
    <n v="25642"/>
    <x v="306"/>
    <n v="37918"/>
    <n v="49402"/>
    <n v="1102"/>
    <n v="581"/>
    <n v="68031.64"/>
    <n v="537.41"/>
    <n v="0.92"/>
    <n v="117.09"/>
    <n v="55199"/>
    <n v="1704"/>
    <n v="828"/>
    <n v="5301.51"/>
    <n v="68929.64"/>
    <d v="2024-06-12T00:00:00"/>
    <d v="2025-05-18T00:00:00"/>
    <d v="2024-06-12T00:00:00"/>
    <d v="2025-05-18T00:00:00"/>
  </r>
  <r>
    <x v="3180"/>
    <n v="29443"/>
    <x v="860"/>
    <n v="69276"/>
    <n v="32211"/>
    <n v="3727"/>
    <n v="265"/>
    <n v="32486.32"/>
    <n v="362.02"/>
    <n v="1.37"/>
    <n v="122.59"/>
    <n v="37055"/>
    <n v="3877"/>
    <n v="438"/>
    <n v="382.8"/>
    <n v="34357.57"/>
    <d v="2024-11-25T00:00:00"/>
    <d v="2025-05-25T00:00:00"/>
    <d v="2024-11-25T00:00:00"/>
    <d v="2025-05-25T00:00:00"/>
  </r>
  <r>
    <x v="3181"/>
    <n v="35164"/>
    <x v="831"/>
    <n v="89288"/>
    <n v="17525"/>
    <n v="4849"/>
    <n v="25"/>
    <n v="11333"/>
    <n v="512.17999999999995"/>
    <n v="20.49"/>
    <n v="453.32"/>
    <n v="18748"/>
    <n v="5338"/>
    <n v="517"/>
    <n v="1101.27"/>
    <n v="19455.73"/>
    <d v="2025-01-24T00:00:00"/>
    <d v="2025-05-23T00:00:00"/>
    <d v="2025-01-24T00:00:00"/>
    <d v="2025-05-23T00:00:00"/>
  </r>
  <r>
    <x v="3182"/>
    <n v="26794"/>
    <x v="244"/>
    <n v="47639"/>
    <n v="35763"/>
    <n v="3295"/>
    <n v="207"/>
    <n v="30134.9"/>
    <n v="692.51"/>
    <n v="3.35"/>
    <n v="145.58000000000001"/>
    <n v="36909"/>
    <n v="4081"/>
    <n v="210"/>
    <n v="3884.09"/>
    <n v="38197.53"/>
    <d v="2024-09-14T00:00:00"/>
    <d v="2025-05-02T00:00:00"/>
    <d v="2024-09-14T00:00:00"/>
    <d v="2025-05-02T00:00:00"/>
  </r>
  <r>
    <x v="3183"/>
    <n v="85285"/>
    <x v="548"/>
    <n v="52814"/>
    <n v="47267"/>
    <n v="4626"/>
    <n v="715"/>
    <n v="57012.85"/>
    <n v="762.16"/>
    <n v="1.07"/>
    <n v="79.739999999999995"/>
    <n v="49444"/>
    <n v="5371"/>
    <n v="718"/>
    <n v="2605.8200000000002"/>
    <n v="66463.320000000007"/>
    <d v="2024-09-20T00:00:00"/>
    <d v="2025-05-01T00:00:00"/>
    <d v="2024-09-20T00:00:00"/>
    <d v="2025-05-01T00:00:00"/>
  </r>
  <r>
    <x v="3184"/>
    <n v="83387"/>
    <x v="601"/>
    <n v="32124"/>
    <n v="36522"/>
    <n v="2423"/>
    <n v="291"/>
    <n v="28832.42"/>
    <n v="768.57"/>
    <n v="2.64"/>
    <n v="99.08"/>
    <n v="45837"/>
    <n v="3330"/>
    <n v="412"/>
    <n v="2393.81"/>
    <n v="35406.269999999997"/>
    <d v="2024-12-27T00:00:00"/>
    <d v="2025-05-12T00:00:00"/>
    <d v="2024-12-27T00:00:00"/>
    <d v="2025-05-12T00:00:00"/>
  </r>
  <r>
    <x v="3185"/>
    <n v="41773"/>
    <x v="195"/>
    <n v="42425"/>
    <n v="39075"/>
    <n v="2121"/>
    <n v="642"/>
    <n v="234013.98"/>
    <n v="465.36"/>
    <n v="0.72"/>
    <n v="364.51"/>
    <n v="41472"/>
    <n v="2267"/>
    <n v="976"/>
    <n v="2779.91"/>
    <n v="236515.48"/>
    <d v="2024-09-30T00:00:00"/>
    <d v="2025-05-25T00:00:00"/>
    <d v="2024-09-30T00:00:00"/>
    <d v="2025-05-25T00:00:00"/>
  </r>
  <r>
    <x v="3186"/>
    <n v="90038"/>
    <x v="597"/>
    <n v="95879"/>
    <n v="13439"/>
    <n v="1554"/>
    <n v="590"/>
    <n v="183485.22"/>
    <n v="544.44000000000005"/>
    <n v="0.92"/>
    <n v="310.99"/>
    <n v="21669"/>
    <n v="1873"/>
    <n v="876"/>
    <n v="1543.18"/>
    <n v="191831.54"/>
    <d v="2024-09-13T00:00:00"/>
    <d v="2025-05-24T00:00:00"/>
    <d v="2024-09-13T00:00:00"/>
    <d v="2025-05-24T00:00:00"/>
  </r>
  <r>
    <x v="3187"/>
    <n v="94756"/>
    <x v="349"/>
    <n v="30235"/>
    <n v="8493"/>
    <n v="978"/>
    <n v="500"/>
    <n v="81138.210000000006"/>
    <n v="525.26"/>
    <n v="1.05"/>
    <n v="162.28"/>
    <n v="13417"/>
    <n v="1029"/>
    <n v="607"/>
    <n v="5045.3500000000004"/>
    <n v="88867.96"/>
    <d v="2024-06-25T00:00:00"/>
    <d v="2025-05-24T00:00:00"/>
    <d v="2024-06-25T00:00:00"/>
    <d v="2025-05-24T00:00:00"/>
  </r>
  <r>
    <x v="3188"/>
    <n v="66718"/>
    <x v="934"/>
    <n v="48993"/>
    <n v="12985"/>
    <n v="3610"/>
    <n v="941"/>
    <n v="406609.74"/>
    <n v="502.99"/>
    <n v="0.53"/>
    <n v="432.1"/>
    <n v="16563"/>
    <n v="4051"/>
    <n v="1436"/>
    <n v="4272.37"/>
    <n v="414630.12"/>
    <d v="2024-06-24T00:00:00"/>
    <d v="2025-05-21T00:00:00"/>
    <d v="2024-06-24T00:00:00"/>
    <d v="2025-05-21T00:00:00"/>
  </r>
  <r>
    <x v="3189"/>
    <n v="59075"/>
    <x v="935"/>
    <n v="66382"/>
    <n v="13639"/>
    <n v="4816"/>
    <n v="506"/>
    <n v="194396.03"/>
    <n v="803.08"/>
    <n v="1.59"/>
    <n v="384.18"/>
    <n v="22538"/>
    <n v="5415"/>
    <n v="949"/>
    <n v="3751.67"/>
    <n v="202239.65"/>
    <d v="2024-12-16T00:00:00"/>
    <d v="2025-05-23T00:00:00"/>
    <d v="2024-12-16T00:00:00"/>
    <d v="2025-05-23T00:00:00"/>
  </r>
  <r>
    <x v="3190"/>
    <n v="94029"/>
    <x v="507"/>
    <n v="81596"/>
    <n v="9009"/>
    <n v="2965"/>
    <n v="879"/>
    <n v="197725.38"/>
    <n v="556.16"/>
    <n v="0.63"/>
    <n v="224.94"/>
    <n v="17877"/>
    <n v="3354"/>
    <n v="1257"/>
    <n v="882.71"/>
    <n v="207375.89"/>
    <d v="2025-01-17T00:00:00"/>
    <d v="2025-05-24T00:00:00"/>
    <d v="2025-01-17T00:00:00"/>
    <d v="2025-05-24T00:00:00"/>
  </r>
  <r>
    <x v="3191"/>
    <n v="74115"/>
    <x v="582"/>
    <n v="42721"/>
    <n v="5351"/>
    <n v="2999"/>
    <n v="758"/>
    <n v="38537.699999999997"/>
    <n v="54.69"/>
    <n v="7.0000000000000007E-2"/>
    <n v="50.84"/>
    <n v="14833"/>
    <n v="3914"/>
    <n v="844"/>
    <n v="1713.34"/>
    <n v="41035.050000000003"/>
    <d v="2025-01-11T00:00:00"/>
    <d v="2025-05-17T00:00:00"/>
    <d v="2025-01-11T00:00:00"/>
    <d v="2025-05-17T00:00:00"/>
  </r>
  <r>
    <x v="3192"/>
    <n v="88322"/>
    <x v="118"/>
    <n v="44454"/>
    <n v="1877"/>
    <n v="717"/>
    <n v="87"/>
    <n v="5242.66"/>
    <n v="889.43"/>
    <n v="10.220000000000001"/>
    <n v="60.26"/>
    <n v="8447"/>
    <n v="1233"/>
    <n v="562"/>
    <n v="2387.4899999999998"/>
    <n v="9790.61"/>
    <d v="2024-07-13T00:00:00"/>
    <d v="2025-05-16T00:00:00"/>
    <d v="2024-07-13T00:00:00"/>
    <d v="2025-05-16T00:00:00"/>
  </r>
  <r>
    <x v="3193"/>
    <n v="49132"/>
    <x v="298"/>
    <n v="70425"/>
    <n v="5978"/>
    <n v="3771"/>
    <n v="987"/>
    <n v="134350.10999999999"/>
    <n v="822.73"/>
    <n v="0.83"/>
    <n v="136.12"/>
    <n v="9478"/>
    <n v="4625"/>
    <n v="1276"/>
    <n v="1524.67"/>
    <n v="144312.10999999999"/>
    <d v="2024-11-08T00:00:00"/>
    <d v="2025-05-24T00:00:00"/>
    <d v="2024-11-08T00:00:00"/>
    <d v="2025-05-24T00:00:00"/>
  </r>
  <r>
    <x v="3194"/>
    <n v="38013"/>
    <x v="201"/>
    <n v="41311"/>
    <n v="31127"/>
    <n v="859"/>
    <n v="193"/>
    <n v="31429.25"/>
    <n v="829.44"/>
    <n v="4.3"/>
    <n v="162.85"/>
    <n v="31605"/>
    <n v="1145"/>
    <n v="216"/>
    <n v="2822.65"/>
    <n v="37118.44"/>
    <d v="2025-03-15T00:00:00"/>
    <d v="2025-05-18T00:00:00"/>
    <d v="2025-03-15T00:00:00"/>
    <d v="2025-05-18T00:00:00"/>
  </r>
  <r>
    <x v="3195"/>
    <n v="79000"/>
    <x v="452"/>
    <n v="57207"/>
    <n v="4436"/>
    <n v="1404"/>
    <n v="575"/>
    <n v="106039.51"/>
    <n v="738.3"/>
    <n v="1.28"/>
    <n v="184.42"/>
    <n v="4788"/>
    <n v="1829"/>
    <n v="651"/>
    <n v="3433.52"/>
    <n v="111599.22"/>
    <d v="2024-07-24T00:00:00"/>
    <d v="2025-05-28T00:00:00"/>
    <d v="2024-07-24T00:00:00"/>
    <d v="2025-05-28T00:00:00"/>
  </r>
  <r>
    <x v="3196"/>
    <n v="72994"/>
    <x v="936"/>
    <n v="50402"/>
    <n v="23776"/>
    <n v="2019"/>
    <n v="897"/>
    <n v="224502.71"/>
    <n v="83.66"/>
    <n v="0.09"/>
    <n v="250.28"/>
    <n v="33091"/>
    <n v="2338"/>
    <n v="954"/>
    <n v="5082.7"/>
    <n v="225859.83"/>
    <d v="2024-10-11T00:00:00"/>
    <d v="2025-05-29T00:00:00"/>
    <d v="2024-10-11T00:00:00"/>
    <d v="2025-05-29T00:00:00"/>
  </r>
  <r>
    <x v="3197"/>
    <n v="94728"/>
    <x v="759"/>
    <n v="65691"/>
    <n v="43696"/>
    <n v="4555"/>
    <n v="93"/>
    <n v="12718.1"/>
    <n v="769.47"/>
    <n v="8.27"/>
    <n v="136.75"/>
    <n v="51254"/>
    <n v="4875"/>
    <n v="150"/>
    <n v="3384.76"/>
    <n v="13009.73"/>
    <d v="2025-01-12T00:00:00"/>
    <d v="2025-05-04T00:00:00"/>
    <d v="2025-01-12T00:00:00"/>
    <d v="2025-05-04T00:00:00"/>
  </r>
  <r>
    <x v="3198"/>
    <n v="47120"/>
    <x v="722"/>
    <n v="52642"/>
    <n v="5047"/>
    <n v="4805"/>
    <n v="771"/>
    <n v="378277.98"/>
    <n v="547.55999999999995"/>
    <n v="0.71"/>
    <n v="490.63"/>
    <n v="14790"/>
    <n v="5463"/>
    <n v="1155"/>
    <n v="1550.7"/>
    <n v="384483.84000000003"/>
    <d v="2025-03-22T00:00:00"/>
    <d v="2025-05-02T00:00:00"/>
    <d v="2025-03-22T00:00:00"/>
    <d v="2025-05-02T00:00:00"/>
  </r>
  <r>
    <x v="3199"/>
    <n v="90188"/>
    <x v="369"/>
    <n v="34445"/>
    <n v="17273"/>
    <n v="2928"/>
    <n v="65"/>
    <n v="30293.11"/>
    <n v="804.44"/>
    <n v="12.38"/>
    <n v="466.05"/>
    <n v="19003"/>
    <n v="3666"/>
    <n v="91"/>
    <n v="3512.23"/>
    <n v="39076.01"/>
    <d v="2025-04-02T00:00:00"/>
    <d v="2025-05-03T00:00:00"/>
    <d v="2025-04-02T00:00:00"/>
    <d v="2025-05-03T00:00:00"/>
  </r>
  <r>
    <x v="3200"/>
    <n v="61067"/>
    <x v="743"/>
    <n v="75946"/>
    <n v="9468"/>
    <n v="1943"/>
    <n v="926"/>
    <n v="210362.47"/>
    <n v="136.30000000000001"/>
    <n v="0.15"/>
    <n v="227.17"/>
    <n v="10109"/>
    <n v="2045"/>
    <n v="1198"/>
    <n v="691.61"/>
    <n v="212360.42"/>
    <d v="2024-11-15T00:00:00"/>
    <d v="2025-05-22T00:00:00"/>
    <d v="2024-11-15T00:00:00"/>
    <d v="2025-05-22T00:00:00"/>
  </r>
  <r>
    <x v="3201"/>
    <n v="85322"/>
    <x v="591"/>
    <n v="98384"/>
    <n v="16577"/>
    <n v="2927"/>
    <n v="540"/>
    <n v="50615.24"/>
    <n v="80.709999999999994"/>
    <n v="0.15"/>
    <n v="93.73"/>
    <n v="22897"/>
    <n v="3365"/>
    <n v="870"/>
    <n v="1420.03"/>
    <n v="54757.84"/>
    <d v="2024-10-30T00:00:00"/>
    <d v="2025-05-28T00:00:00"/>
    <d v="2024-10-30T00:00:00"/>
    <d v="2025-05-28T00:00:00"/>
  </r>
  <r>
    <x v="3202"/>
    <n v="22919"/>
    <x v="169"/>
    <n v="93768"/>
    <n v="44410"/>
    <n v="3970"/>
    <n v="213"/>
    <n v="70712.25"/>
    <n v="807.63"/>
    <n v="3.79"/>
    <n v="331.98"/>
    <n v="51307"/>
    <n v="4479"/>
    <n v="362"/>
    <n v="5085.84"/>
    <n v="72180.160000000003"/>
    <d v="2024-07-28T00:00:00"/>
    <d v="2025-05-18T00:00:00"/>
    <d v="2024-07-28T00:00:00"/>
    <d v="2025-05-18T00:00:00"/>
  </r>
  <r>
    <x v="3203"/>
    <n v="30951"/>
    <x v="268"/>
    <n v="94069"/>
    <n v="16268"/>
    <n v="587"/>
    <n v="57"/>
    <n v="19511.169999999998"/>
    <n v="967.86"/>
    <n v="16.98"/>
    <n v="342.3"/>
    <n v="20442"/>
    <n v="1410"/>
    <n v="410"/>
    <n v="1018.22"/>
    <n v="20564.03"/>
    <d v="2024-07-12T00:00:00"/>
    <d v="2025-05-24T00:00:00"/>
    <d v="2024-07-12T00:00:00"/>
    <d v="2025-05-24T00:00:00"/>
  </r>
  <r>
    <x v="3204"/>
    <n v="84286"/>
    <x v="750"/>
    <n v="53215"/>
    <n v="6449"/>
    <n v="79"/>
    <n v="2"/>
    <n v="48.79"/>
    <n v="261.94"/>
    <n v="130.97"/>
    <n v="24.39"/>
    <n v="10789"/>
    <n v="123"/>
    <n v="173"/>
    <n v="1766.22"/>
    <n v="7907.99"/>
    <d v="2024-12-26T00:00:00"/>
    <d v="2025-05-16T00:00:00"/>
    <d v="2024-12-26T00:00:00"/>
    <d v="2025-05-16T00:00:00"/>
  </r>
  <r>
    <x v="3205"/>
    <n v="76867"/>
    <x v="66"/>
    <n v="86899"/>
    <n v="2655"/>
    <n v="1241"/>
    <n v="788"/>
    <n v="91039.97"/>
    <n v="200.31"/>
    <n v="0.25"/>
    <n v="115.53"/>
    <n v="4570"/>
    <n v="1768"/>
    <n v="1026"/>
    <n v="2946.41"/>
    <n v="93851.22"/>
    <d v="2024-08-12T00:00:00"/>
    <d v="2025-05-07T00:00:00"/>
    <d v="2024-08-12T00:00:00"/>
    <d v="2025-05-07T00:00:00"/>
  </r>
  <r>
    <x v="3206"/>
    <n v="60236"/>
    <x v="175"/>
    <n v="43241"/>
    <n v="23951"/>
    <n v="1557"/>
    <n v="561"/>
    <n v="166815.17000000001"/>
    <n v="597.58000000000004"/>
    <n v="1.07"/>
    <n v="297.35000000000002"/>
    <n v="25164"/>
    <n v="1852"/>
    <n v="653"/>
    <n v="5358.55"/>
    <n v="176172.79999999999"/>
    <d v="2024-11-18T00:00:00"/>
    <d v="2025-05-08T00:00:00"/>
    <d v="2024-11-18T00:00:00"/>
    <d v="2025-05-08T00:00:00"/>
  </r>
  <r>
    <x v="3207"/>
    <n v="37816"/>
    <x v="500"/>
    <n v="95876"/>
    <n v="43837"/>
    <n v="1208"/>
    <n v="443"/>
    <n v="46684.72"/>
    <n v="821.6"/>
    <n v="1.85"/>
    <n v="105.38"/>
    <n v="48030"/>
    <n v="1310"/>
    <n v="483"/>
    <n v="4116.9399999999996"/>
    <n v="49249.7"/>
    <d v="2025-01-09T00:00:00"/>
    <d v="2025-05-06T00:00:00"/>
    <d v="2025-01-09T00:00:00"/>
    <d v="2025-05-06T00:00:00"/>
  </r>
  <r>
    <x v="3208"/>
    <n v="45877"/>
    <x v="937"/>
    <n v="49471"/>
    <n v="39341"/>
    <n v="465"/>
    <n v="221"/>
    <n v="29533.67"/>
    <n v="592.80999999999995"/>
    <n v="2.68"/>
    <n v="133.63999999999999"/>
    <n v="39822"/>
    <n v="941"/>
    <n v="708"/>
    <n v="5317.34"/>
    <n v="37293.54"/>
    <d v="2024-11-12T00:00:00"/>
    <d v="2025-05-26T00:00:00"/>
    <d v="2024-11-12T00:00:00"/>
    <d v="2025-05-26T00:00:00"/>
  </r>
  <r>
    <x v="3209"/>
    <n v="42839"/>
    <x v="204"/>
    <n v="40818"/>
    <n v="6702"/>
    <n v="657"/>
    <n v="587"/>
    <n v="182476.32"/>
    <n v="673.19"/>
    <n v="1.1499999999999999"/>
    <n v="310.86"/>
    <n v="10586"/>
    <n v="1253"/>
    <n v="709"/>
    <n v="1075.3900000000001"/>
    <n v="184608.93"/>
    <d v="2025-02-01T00:00:00"/>
    <d v="2025-05-01T00:00:00"/>
    <d v="2025-02-01T00:00:00"/>
    <d v="2025-05-01T00:00:00"/>
  </r>
  <r>
    <x v="3210"/>
    <n v="26080"/>
    <x v="768"/>
    <n v="61942"/>
    <n v="17516"/>
    <n v="3594"/>
    <n v="329"/>
    <n v="118968.97"/>
    <n v="573.82000000000005"/>
    <n v="1.74"/>
    <n v="361.61"/>
    <n v="25717"/>
    <n v="4575"/>
    <n v="455"/>
    <n v="5190.51"/>
    <n v="126334.13"/>
    <d v="2024-10-10T00:00:00"/>
    <d v="2025-05-01T00:00:00"/>
    <d v="2024-10-10T00:00:00"/>
    <d v="2025-05-01T00:00:00"/>
  </r>
  <r>
    <x v="3211"/>
    <n v="36825"/>
    <x v="938"/>
    <n v="82077"/>
    <n v="4520"/>
    <n v="283"/>
    <n v="105"/>
    <n v="3886.79"/>
    <n v="985.75"/>
    <n v="9.39"/>
    <n v="37.020000000000003"/>
    <n v="7646"/>
    <n v="1168"/>
    <n v="552"/>
    <n v="1431.3"/>
    <n v="13703"/>
    <d v="2025-02-10T00:00:00"/>
    <d v="2025-05-21T00:00:00"/>
    <d v="2025-02-10T00:00:00"/>
    <d v="2025-05-21T00:00:00"/>
  </r>
  <r>
    <x v="2824"/>
    <n v="41639"/>
    <x v="653"/>
    <n v="94320"/>
    <n v="8566"/>
    <n v="4006"/>
    <n v="245"/>
    <n v="65086.1"/>
    <n v="856.22"/>
    <n v="3.49"/>
    <n v="265.66000000000003"/>
    <n v="13164"/>
    <n v="4703"/>
    <n v="361"/>
    <n v="2983.88"/>
    <n v="67759.25"/>
    <d v="2025-02-21T00:00:00"/>
    <d v="2025-05-23T00:00:00"/>
    <d v="2025-02-21T00:00:00"/>
    <d v="2025-05-23T00:00:00"/>
  </r>
  <r>
    <x v="3212"/>
    <n v="28685"/>
    <x v="455"/>
    <n v="99394"/>
    <n v="14638"/>
    <n v="2693"/>
    <n v="79"/>
    <n v="20962.38"/>
    <n v="972.47"/>
    <n v="12.31"/>
    <n v="265.35000000000002"/>
    <n v="20081"/>
    <n v="3209"/>
    <n v="339"/>
    <n v="1801.38"/>
    <n v="24945.31"/>
    <d v="2025-02-11T00:00:00"/>
    <d v="2025-05-26T00:00:00"/>
    <d v="2025-02-11T00:00:00"/>
    <d v="2025-05-26T00:00:00"/>
  </r>
  <r>
    <x v="3213"/>
    <n v="99035"/>
    <x v="326"/>
    <n v="94086"/>
    <n v="7297"/>
    <n v="4868"/>
    <n v="837"/>
    <n v="30492.53"/>
    <n v="11.39"/>
    <n v="0.01"/>
    <n v="36.43"/>
    <n v="12453"/>
    <n v="5465"/>
    <n v="908"/>
    <n v="775.56"/>
    <n v="31013.8"/>
    <d v="2024-10-06T00:00:00"/>
    <d v="2025-05-17T00:00:00"/>
    <d v="2024-10-06T00:00:00"/>
    <d v="2025-05-17T00:00:00"/>
  </r>
  <r>
    <x v="3214"/>
    <n v="48454"/>
    <x v="116"/>
    <n v="95599"/>
    <n v="41489"/>
    <n v="3981"/>
    <n v="556"/>
    <n v="39565.26"/>
    <n v="142.77000000000001"/>
    <n v="0.26"/>
    <n v="71.16"/>
    <n v="45861"/>
    <n v="4201"/>
    <n v="748"/>
    <n v="758.58"/>
    <n v="48939.87"/>
    <d v="2025-02-13T00:00:00"/>
    <d v="2025-05-28T00:00:00"/>
    <d v="2025-02-13T00:00:00"/>
    <d v="2025-05-28T00:00:00"/>
  </r>
  <r>
    <x v="3215"/>
    <n v="97849"/>
    <x v="362"/>
    <n v="44908"/>
    <n v="18150"/>
    <n v="3983"/>
    <n v="938"/>
    <n v="148913.20000000001"/>
    <n v="269.18"/>
    <n v="0.28999999999999998"/>
    <n v="158.76"/>
    <n v="20469"/>
    <n v="4754"/>
    <n v="969"/>
    <n v="3684.66"/>
    <n v="154006.67000000001"/>
    <d v="2024-10-22T00:00:00"/>
    <d v="2025-05-17T00:00:00"/>
    <d v="2024-10-22T00:00:00"/>
    <d v="2025-05-17T00:00:00"/>
  </r>
  <r>
    <x v="3216"/>
    <n v="95792"/>
    <x v="482"/>
    <n v="70488"/>
    <n v="12236"/>
    <n v="2358"/>
    <n v="783"/>
    <n v="152683.72"/>
    <n v="341.14"/>
    <n v="0.44"/>
    <n v="195"/>
    <n v="18567"/>
    <n v="3301"/>
    <n v="933"/>
    <n v="1062.44"/>
    <n v="155647.71"/>
    <d v="2024-11-29T00:00:00"/>
    <d v="2025-05-20T00:00:00"/>
    <d v="2024-11-29T00:00:00"/>
    <d v="2025-05-20T00:00:00"/>
  </r>
  <r>
    <x v="3217"/>
    <n v="90040"/>
    <x v="913"/>
    <n v="42631"/>
    <n v="16825"/>
    <n v="3179"/>
    <n v="67"/>
    <n v="25611.63"/>
    <n v="541.39"/>
    <n v="8.08"/>
    <n v="382.26"/>
    <n v="21608"/>
    <n v="3795"/>
    <n v="546"/>
    <n v="4614.29"/>
    <n v="28029.47"/>
    <d v="2024-10-06T00:00:00"/>
    <d v="2025-05-21T00:00:00"/>
    <d v="2024-10-06T00:00:00"/>
    <d v="2025-05-21T00:00:00"/>
  </r>
  <r>
    <x v="3218"/>
    <n v="98055"/>
    <x v="918"/>
    <n v="75037"/>
    <n v="8734"/>
    <n v="4370"/>
    <n v="807"/>
    <n v="367378.34"/>
    <n v="578.79999999999995"/>
    <n v="0.72"/>
    <n v="455.24"/>
    <n v="14805"/>
    <n v="5021"/>
    <n v="907"/>
    <n v="5510.29"/>
    <n v="369438.88"/>
    <d v="2024-06-22T00:00:00"/>
    <d v="2025-05-14T00:00:00"/>
    <d v="2024-06-22T00:00:00"/>
    <d v="2025-05-14T00:00:00"/>
  </r>
  <r>
    <x v="3219"/>
    <n v="72175"/>
    <x v="307"/>
    <n v="90514"/>
    <n v="29898"/>
    <n v="1022"/>
    <n v="255"/>
    <n v="38490.67"/>
    <n v="387.46"/>
    <n v="1.52"/>
    <n v="150.94"/>
    <n v="31969"/>
    <n v="1384"/>
    <n v="724"/>
    <n v="2414.87"/>
    <n v="38620.04"/>
    <d v="2025-02-28T00:00:00"/>
    <d v="2025-05-05T00:00:00"/>
    <d v="2025-02-28T00:00:00"/>
    <d v="2025-05-05T00:00:00"/>
  </r>
  <r>
    <x v="3220"/>
    <n v="65598"/>
    <x v="584"/>
    <n v="89130"/>
    <n v="44589"/>
    <n v="2382"/>
    <n v="658"/>
    <n v="97873.600000000006"/>
    <n v="404.99"/>
    <n v="0.62"/>
    <n v="148.74"/>
    <n v="52639"/>
    <n v="2946"/>
    <n v="1098"/>
    <n v="875.17"/>
    <n v="103581.83"/>
    <d v="2024-11-23T00:00:00"/>
    <d v="2025-05-24T00:00:00"/>
    <d v="2024-11-23T00:00:00"/>
    <d v="2025-05-24T00:00:00"/>
  </r>
  <r>
    <x v="3221"/>
    <n v="79734"/>
    <x v="65"/>
    <n v="35455"/>
    <n v="49060"/>
    <n v="3009"/>
    <n v="456"/>
    <n v="220997.12"/>
    <n v="490.69"/>
    <n v="1.08"/>
    <n v="484.64"/>
    <n v="56102"/>
    <n v="3814"/>
    <n v="798"/>
    <n v="2746.43"/>
    <n v="223644.88"/>
    <d v="2024-07-25T00:00:00"/>
    <d v="2025-05-17T00:00:00"/>
    <d v="2024-07-25T00:00:00"/>
    <d v="2025-05-17T00:00:00"/>
  </r>
  <r>
    <x v="3222"/>
    <n v="76235"/>
    <x v="689"/>
    <n v="60766"/>
    <n v="5510"/>
    <n v="4400"/>
    <n v="91"/>
    <n v="43430.93"/>
    <n v="855.28"/>
    <n v="9.4"/>
    <n v="477.26"/>
    <n v="14258"/>
    <n v="5398"/>
    <n v="501"/>
    <n v="3959.77"/>
    <n v="52645.85"/>
    <d v="2024-07-31T00:00:00"/>
    <d v="2025-05-25T00:00:00"/>
    <d v="2024-07-31T00:00:00"/>
    <d v="2025-05-25T00:00:00"/>
  </r>
  <r>
    <x v="3223"/>
    <n v="40005"/>
    <x v="530"/>
    <n v="94056"/>
    <n v="13972"/>
    <n v="3369"/>
    <n v="972"/>
    <n v="451245.62"/>
    <n v="419.4"/>
    <n v="0.43"/>
    <n v="464.24"/>
    <n v="21719"/>
    <n v="3708"/>
    <n v="1239"/>
    <n v="4040.13"/>
    <n v="451676.75"/>
    <d v="2024-11-07T00:00:00"/>
    <d v="2025-05-08T00:00:00"/>
    <d v="2024-11-07T00:00:00"/>
    <d v="2025-05-08T00:00:00"/>
  </r>
  <r>
    <x v="3224"/>
    <n v="30287"/>
    <x v="830"/>
    <n v="84465"/>
    <n v="6727"/>
    <n v="2670"/>
    <n v="666"/>
    <n v="227266.8"/>
    <n v="875.2"/>
    <n v="1.31"/>
    <n v="341.24"/>
    <n v="10097"/>
    <n v="3517"/>
    <n v="812"/>
    <n v="3581.91"/>
    <n v="236714.42"/>
    <d v="2025-03-01T00:00:00"/>
    <d v="2025-05-09T00:00:00"/>
    <d v="2025-03-01T00:00:00"/>
    <d v="2025-05-09T00:00:00"/>
  </r>
  <r>
    <x v="3225"/>
    <n v="51937"/>
    <x v="134"/>
    <n v="34481"/>
    <n v="14812"/>
    <n v="4469"/>
    <n v="865"/>
    <n v="294394.36"/>
    <n v="328.19"/>
    <n v="0.38"/>
    <n v="340.34"/>
    <n v="21962"/>
    <n v="5197"/>
    <n v="1278"/>
    <n v="3828.9"/>
    <n v="299827.98"/>
    <d v="2024-11-26T00:00:00"/>
    <d v="2025-05-17T00:00:00"/>
    <d v="2024-11-26T00:00:00"/>
    <d v="2025-05-17T00:00:00"/>
  </r>
  <r>
    <x v="3226"/>
    <n v="77803"/>
    <x v="876"/>
    <n v="34489"/>
    <n v="9608"/>
    <n v="4269"/>
    <n v="638"/>
    <n v="159813.73000000001"/>
    <n v="91.15"/>
    <n v="0.14000000000000001"/>
    <n v="250.49"/>
    <n v="10567"/>
    <n v="5036"/>
    <n v="747"/>
    <n v="2046.08"/>
    <n v="164721.54"/>
    <d v="2025-01-12T00:00:00"/>
    <d v="2025-05-01T00:00:00"/>
    <d v="2025-01-12T00:00:00"/>
    <d v="2025-05-01T00:00:00"/>
  </r>
  <r>
    <x v="3227"/>
    <n v="40442"/>
    <x v="529"/>
    <n v="34842"/>
    <n v="48357"/>
    <n v="2187"/>
    <n v="842"/>
    <n v="381418.06"/>
    <n v="87.26"/>
    <n v="0.1"/>
    <n v="452.99"/>
    <n v="50344"/>
    <n v="2840"/>
    <n v="863"/>
    <n v="1956.46"/>
    <n v="381653.49"/>
    <d v="2025-03-15T00:00:00"/>
    <d v="2025-05-16T00:00:00"/>
    <d v="2025-03-15T00:00:00"/>
    <d v="2025-05-16T00:00:00"/>
  </r>
  <r>
    <x v="3228"/>
    <n v="35586"/>
    <x v="482"/>
    <n v="73293"/>
    <n v="44680"/>
    <n v="413"/>
    <n v="169"/>
    <n v="80038.149999999994"/>
    <n v="488.31"/>
    <n v="2.89"/>
    <n v="473.6"/>
    <n v="51452"/>
    <n v="859"/>
    <n v="480"/>
    <n v="4370.55"/>
    <n v="89818.240000000005"/>
    <d v="2025-01-11T00:00:00"/>
    <d v="2025-05-12T00:00:00"/>
    <d v="2025-01-11T00:00:00"/>
    <d v="2025-05-12T00:00:00"/>
  </r>
  <r>
    <x v="3229"/>
    <n v="42246"/>
    <x v="415"/>
    <n v="66499"/>
    <n v="47233"/>
    <n v="3925"/>
    <n v="519"/>
    <n v="80315.210000000006"/>
    <n v="531.72"/>
    <n v="1.02"/>
    <n v="154.75"/>
    <n v="49647"/>
    <n v="4765"/>
    <n v="1010"/>
    <n v="3690.64"/>
    <n v="84447.08"/>
    <d v="2025-04-25T00:00:00"/>
    <d v="2025-05-08T00:00:00"/>
    <d v="2025-04-25T00:00:00"/>
    <d v="2025-05-08T00:00:00"/>
  </r>
  <r>
    <x v="3230"/>
    <n v="70617"/>
    <x v="239"/>
    <n v="89200"/>
    <n v="10927"/>
    <n v="413"/>
    <n v="313"/>
    <n v="88092.19"/>
    <n v="121.24"/>
    <n v="0.39"/>
    <n v="281.44"/>
    <n v="17273"/>
    <n v="629"/>
    <n v="794"/>
    <n v="872.65"/>
    <n v="89842.07"/>
    <d v="2024-11-19T00:00:00"/>
    <d v="2025-05-18T00:00:00"/>
    <d v="2024-11-19T00:00:00"/>
    <d v="2025-05-18T00:00:00"/>
  </r>
  <r>
    <x v="3231"/>
    <n v="65854"/>
    <x v="182"/>
    <n v="63573"/>
    <n v="27885"/>
    <n v="1281"/>
    <n v="87"/>
    <n v="35947.980000000003"/>
    <n v="921.75"/>
    <n v="10.59"/>
    <n v="413.2"/>
    <n v="37264"/>
    <n v="1775"/>
    <n v="248"/>
    <n v="2432.3000000000002"/>
    <n v="40931.589999999997"/>
    <d v="2025-04-26T00:00:00"/>
    <d v="2025-05-10T00:00:00"/>
    <d v="2025-04-26T00:00:00"/>
    <d v="2025-05-10T00:00:00"/>
  </r>
  <r>
    <x v="3232"/>
    <n v="38126"/>
    <x v="900"/>
    <n v="63923"/>
    <n v="41853"/>
    <n v="3652"/>
    <n v="704"/>
    <n v="26532.86"/>
    <n v="732.28"/>
    <n v="1.04"/>
    <n v="37.69"/>
    <n v="44717"/>
    <n v="4041"/>
    <n v="901"/>
    <n v="1895.33"/>
    <n v="28572.73"/>
    <d v="2024-07-02T00:00:00"/>
    <d v="2025-05-13T00:00:00"/>
    <d v="2024-07-02T00:00:00"/>
    <d v="2025-05-13T00:00:00"/>
  </r>
  <r>
    <x v="3233"/>
    <n v="85410"/>
    <x v="300"/>
    <n v="50640"/>
    <n v="26405"/>
    <n v="1656"/>
    <n v="723"/>
    <n v="51889.65"/>
    <n v="466.12"/>
    <n v="0.64"/>
    <n v="71.77"/>
    <n v="31834"/>
    <n v="1834"/>
    <n v="1059"/>
    <n v="5153.93"/>
    <n v="53905.77"/>
    <d v="2024-08-07T00:00:00"/>
    <d v="2025-05-03T00:00:00"/>
    <d v="2024-08-07T00:00:00"/>
    <d v="2025-05-03T00:00:00"/>
  </r>
  <r>
    <x v="3234"/>
    <n v="97886"/>
    <x v="518"/>
    <n v="76471"/>
    <n v="27380"/>
    <n v="1281"/>
    <n v="263"/>
    <n v="78375.75"/>
    <n v="63.66"/>
    <n v="0.24"/>
    <n v="298.01"/>
    <n v="29354"/>
    <n v="2160"/>
    <n v="655"/>
    <n v="1053.32"/>
    <n v="80029.59"/>
    <d v="2024-08-05T00:00:00"/>
    <d v="2025-05-18T00:00:00"/>
    <d v="2024-08-05T00:00:00"/>
    <d v="2025-05-18T00:00:00"/>
  </r>
  <r>
    <x v="3235"/>
    <n v="79890"/>
    <x v="4"/>
    <n v="40916"/>
    <n v="28750"/>
    <n v="3915"/>
    <n v="703"/>
    <n v="231837.53"/>
    <n v="711.84"/>
    <n v="1.01"/>
    <n v="329.78"/>
    <n v="36524"/>
    <n v="4095"/>
    <n v="1143"/>
    <n v="5124.9799999999996"/>
    <n v="232749.31"/>
    <d v="2024-10-06T00:00:00"/>
    <d v="2025-05-15T00:00:00"/>
    <d v="2024-10-06T00:00:00"/>
    <d v="2025-05-15T00:00:00"/>
  </r>
  <r>
    <x v="3236"/>
    <n v="44234"/>
    <x v="53"/>
    <n v="34958"/>
    <n v="17325"/>
    <n v="2302"/>
    <n v="638"/>
    <n v="193068.65"/>
    <n v="303.57"/>
    <n v="0.48"/>
    <n v="302.62"/>
    <n v="20537"/>
    <n v="2934"/>
    <n v="998"/>
    <n v="1532.29"/>
    <n v="200034.7"/>
    <d v="2024-10-01T00:00:00"/>
    <d v="2025-05-09T00:00:00"/>
    <d v="2024-10-01T00:00:00"/>
    <d v="2025-05-09T00:00:00"/>
  </r>
  <r>
    <x v="3237"/>
    <n v="48419"/>
    <x v="215"/>
    <n v="42756"/>
    <n v="29788"/>
    <n v="4202"/>
    <n v="189"/>
    <n v="37231.08"/>
    <n v="229.68"/>
    <n v="1.22"/>
    <n v="196.99"/>
    <n v="31145"/>
    <n v="4284"/>
    <n v="439"/>
    <n v="1441.73"/>
    <n v="38062.94"/>
    <d v="2025-03-12T00:00:00"/>
    <d v="2025-05-01T00:00:00"/>
    <d v="2025-03-12T00:00:00"/>
    <d v="2025-05-01T00:00:00"/>
  </r>
  <r>
    <x v="3238"/>
    <n v="78825"/>
    <x v="717"/>
    <n v="90555"/>
    <n v="9790"/>
    <n v="4205"/>
    <n v="656"/>
    <n v="117172.15"/>
    <n v="815.89"/>
    <n v="1.24"/>
    <n v="178.62"/>
    <n v="11847"/>
    <n v="4250"/>
    <n v="994"/>
    <n v="4952.24"/>
    <n v="121605.37"/>
    <d v="2024-08-08T00:00:00"/>
    <d v="2025-05-05T00:00:00"/>
    <d v="2024-08-08T00:00:00"/>
    <d v="2025-05-05T00:00:00"/>
  </r>
  <r>
    <x v="3239"/>
    <n v="84542"/>
    <x v="523"/>
    <n v="88877"/>
    <n v="43501"/>
    <n v="4235"/>
    <n v="752"/>
    <n v="23210.01"/>
    <n v="914.19"/>
    <n v="1.22"/>
    <n v="30.86"/>
    <n v="51066"/>
    <n v="4798"/>
    <n v="1081"/>
    <n v="5254.03"/>
    <n v="32366.799999999999"/>
    <d v="2024-06-12T00:00:00"/>
    <d v="2025-05-01T00:00:00"/>
    <d v="2024-06-12T00:00:00"/>
    <d v="2025-05-01T00:00:00"/>
  </r>
  <r>
    <x v="3240"/>
    <n v="46359"/>
    <x v="655"/>
    <n v="85414"/>
    <n v="10967"/>
    <n v="624"/>
    <n v="239"/>
    <n v="35883.910000000003"/>
    <n v="391.64"/>
    <n v="1.64"/>
    <n v="150.13999999999999"/>
    <n v="11125"/>
    <n v="1248"/>
    <n v="289"/>
    <n v="1050.06"/>
    <n v="40387.49"/>
    <d v="2024-11-12T00:00:00"/>
    <d v="2025-05-11T00:00:00"/>
    <d v="2024-11-12T00:00:00"/>
    <d v="2025-05-11T00:00:00"/>
  </r>
  <r>
    <x v="3241"/>
    <n v="28946"/>
    <x v="431"/>
    <n v="82943"/>
    <n v="32210"/>
    <n v="2838"/>
    <n v="221"/>
    <n v="90800.41"/>
    <n v="502.52"/>
    <n v="2.27"/>
    <n v="410.86"/>
    <n v="38134"/>
    <n v="3161"/>
    <n v="326"/>
    <n v="2373.59"/>
    <n v="94970.74"/>
    <d v="2024-12-20T00:00:00"/>
    <d v="2025-05-08T00:00:00"/>
    <d v="2024-12-20T00:00:00"/>
    <d v="2025-05-08T00:00:00"/>
  </r>
  <r>
    <x v="3242"/>
    <n v="42264"/>
    <x v="78"/>
    <n v="91832"/>
    <n v="46692"/>
    <n v="1317"/>
    <n v="789"/>
    <n v="189259.7"/>
    <n v="286.68"/>
    <n v="0.36"/>
    <n v="239.87"/>
    <n v="53617"/>
    <n v="1351"/>
    <n v="1086"/>
    <n v="4675.8999999999996"/>
    <n v="191075.3"/>
    <d v="2024-06-04T00:00:00"/>
    <d v="2025-05-24T00:00:00"/>
    <d v="2024-06-04T00:00:00"/>
    <d v="2025-05-24T00:00:00"/>
  </r>
  <r>
    <x v="2770"/>
    <n v="98273"/>
    <x v="762"/>
    <n v="43920"/>
    <n v="31305"/>
    <n v="318"/>
    <n v="264"/>
    <n v="25290.15"/>
    <n v="833.93"/>
    <n v="3.16"/>
    <n v="95.8"/>
    <n v="31826"/>
    <n v="483"/>
    <n v="642"/>
    <n v="4076.22"/>
    <n v="31161.93"/>
    <d v="2024-09-22T00:00:00"/>
    <d v="2025-05-09T00:00:00"/>
    <d v="2024-09-22T00:00:00"/>
    <d v="2025-05-09T00:00:00"/>
  </r>
  <r>
    <x v="3243"/>
    <n v="63101"/>
    <x v="835"/>
    <n v="49613"/>
    <n v="31070"/>
    <n v="4139"/>
    <n v="800"/>
    <n v="338113.49"/>
    <n v="589.61"/>
    <n v="0.74"/>
    <n v="422.64"/>
    <n v="31302"/>
    <n v="4737"/>
    <n v="892"/>
    <n v="1191.83"/>
    <n v="341102.41"/>
    <d v="2024-06-12T00:00:00"/>
    <d v="2025-05-12T00:00:00"/>
    <d v="2024-06-12T00:00:00"/>
    <d v="2025-05-12T00:00:00"/>
  </r>
  <r>
    <x v="3244"/>
    <n v="96562"/>
    <x v="19"/>
    <n v="41391"/>
    <n v="17224"/>
    <n v="2754"/>
    <n v="874"/>
    <n v="158063.46"/>
    <n v="680.97"/>
    <n v="0.78"/>
    <n v="180.85"/>
    <n v="20477"/>
    <n v="3339"/>
    <n v="875"/>
    <n v="2062.41"/>
    <n v="165146.47"/>
    <d v="2025-03-14T00:00:00"/>
    <d v="2025-05-06T00:00:00"/>
    <d v="2025-03-14T00:00:00"/>
    <d v="2025-05-06T00:00:00"/>
  </r>
  <r>
    <x v="3245"/>
    <n v="93854"/>
    <x v="63"/>
    <n v="99966"/>
    <n v="38121"/>
    <n v="1441"/>
    <n v="120"/>
    <n v="33565.79"/>
    <n v="14.03"/>
    <n v="0.12"/>
    <n v="279.70999999999998"/>
    <n v="39714"/>
    <n v="1890"/>
    <n v="615"/>
    <n v="3394.94"/>
    <n v="34445.519999999997"/>
    <d v="2024-11-11T00:00:00"/>
    <d v="2025-05-14T00:00:00"/>
    <d v="2024-11-11T00:00:00"/>
    <d v="2025-05-14T00:00:00"/>
  </r>
  <r>
    <x v="3246"/>
    <n v="44267"/>
    <x v="855"/>
    <n v="85590"/>
    <n v="40376"/>
    <n v="256"/>
    <n v="167"/>
    <n v="56758.41"/>
    <n v="632.95000000000005"/>
    <n v="3.79"/>
    <n v="339.87"/>
    <n v="40386"/>
    <n v="602"/>
    <n v="637"/>
    <n v="1250.0999999999999"/>
    <n v="57606.01"/>
    <d v="2025-02-28T00:00:00"/>
    <d v="2025-05-22T00:00:00"/>
    <d v="2025-02-28T00:00:00"/>
    <d v="2025-05-22T00:00:00"/>
  </r>
  <r>
    <x v="3247"/>
    <n v="34584"/>
    <x v="939"/>
    <n v="87778"/>
    <n v="23132"/>
    <n v="2299"/>
    <n v="271"/>
    <n v="61740.18"/>
    <n v="715.58"/>
    <n v="2.64"/>
    <n v="227.82"/>
    <n v="27007"/>
    <n v="2479"/>
    <n v="362"/>
    <n v="4640.67"/>
    <n v="71574.61"/>
    <d v="2024-06-07T00:00:00"/>
    <d v="2025-05-08T00:00:00"/>
    <d v="2024-06-07T00:00:00"/>
    <d v="2025-05-08T00:00:00"/>
  </r>
  <r>
    <x v="3248"/>
    <n v="30390"/>
    <x v="160"/>
    <n v="41879"/>
    <n v="15435"/>
    <n v="4487"/>
    <n v="797"/>
    <n v="354935.29"/>
    <n v="565.66999999999996"/>
    <n v="0.71"/>
    <n v="445.34"/>
    <n v="23291"/>
    <n v="4914"/>
    <n v="1221"/>
    <n v="4899.2700000000004"/>
    <n v="360497.75"/>
    <d v="2024-08-01T00:00:00"/>
    <d v="2025-05-23T00:00:00"/>
    <d v="2024-08-01T00:00:00"/>
    <d v="2025-05-23T00:00:00"/>
  </r>
  <r>
    <x v="3249"/>
    <n v="50646"/>
    <x v="49"/>
    <n v="50806"/>
    <n v="22597"/>
    <n v="3102"/>
    <n v="545"/>
    <n v="66110.87"/>
    <n v="746.37"/>
    <n v="1.37"/>
    <n v="121.3"/>
    <n v="25164"/>
    <n v="4031"/>
    <n v="562"/>
    <n v="1070.33"/>
    <n v="72373.460000000006"/>
    <d v="2024-12-01T00:00:00"/>
    <d v="2025-05-09T00:00:00"/>
    <d v="2024-12-01T00:00:00"/>
    <d v="2025-05-09T00:00:00"/>
  </r>
  <r>
    <x v="3250"/>
    <n v="38941"/>
    <x v="605"/>
    <n v="62917"/>
    <n v="28539"/>
    <n v="1523"/>
    <n v="667"/>
    <n v="204623.79"/>
    <n v="590.89"/>
    <n v="0.89"/>
    <n v="306.77999999999997"/>
    <n v="28677"/>
    <n v="1927"/>
    <n v="1076"/>
    <n v="4690.99"/>
    <n v="209249.2"/>
    <d v="2025-03-23T00:00:00"/>
    <d v="2025-05-03T00:00:00"/>
    <d v="2025-03-23T00:00:00"/>
    <d v="2025-05-03T00:00:00"/>
  </r>
  <r>
    <x v="3251"/>
    <n v="66827"/>
    <x v="940"/>
    <n v="87272"/>
    <n v="14330"/>
    <n v="4290"/>
    <n v="114"/>
    <n v="23380.53"/>
    <n v="649.44000000000005"/>
    <n v="5.7"/>
    <n v="205.09"/>
    <n v="18511"/>
    <n v="4427"/>
    <n v="579"/>
    <n v="2718.37"/>
    <n v="29377.13"/>
    <d v="2024-05-30T00:00:00"/>
    <d v="2025-05-03T00:00:00"/>
    <d v="2024-05-30T00:00:00"/>
    <d v="2025-05-03T00:00:00"/>
  </r>
  <r>
    <x v="3252"/>
    <n v="76093"/>
    <x v="631"/>
    <n v="77150"/>
    <n v="26611"/>
    <n v="4535"/>
    <n v="89"/>
    <n v="5462.56"/>
    <n v="22.25"/>
    <n v="0.25"/>
    <n v="61.38"/>
    <n v="28525"/>
    <n v="5192"/>
    <n v="249"/>
    <n v="4316.97"/>
    <n v="12465.26"/>
    <d v="2024-05-31T00:00:00"/>
    <d v="2025-05-21T00:00:00"/>
    <d v="2024-05-31T00:00:00"/>
    <d v="2025-05-21T00:00:00"/>
  </r>
  <r>
    <x v="3253"/>
    <n v="99628"/>
    <x v="763"/>
    <n v="40875"/>
    <n v="25817"/>
    <n v="1235"/>
    <n v="845"/>
    <n v="364374.61"/>
    <n v="301.82"/>
    <n v="0.36"/>
    <n v="431.21"/>
    <n v="31739"/>
    <n v="1920"/>
    <n v="1273"/>
    <n v="3872.1"/>
    <n v="371110.74"/>
    <d v="2024-10-16T00:00:00"/>
    <d v="2025-05-28T00:00:00"/>
    <d v="2024-10-16T00:00:00"/>
    <d v="2025-05-28T00:00:00"/>
  </r>
  <r>
    <x v="3254"/>
    <n v="49339"/>
    <x v="569"/>
    <n v="66449"/>
    <n v="33682"/>
    <n v="3216"/>
    <n v="518"/>
    <n v="103998.53"/>
    <n v="783.58"/>
    <n v="1.51"/>
    <n v="200.77"/>
    <n v="42360"/>
    <n v="3971"/>
    <n v="882"/>
    <n v="3119.8"/>
    <n v="109955.83"/>
    <d v="2025-03-30T00:00:00"/>
    <d v="2025-05-08T00:00:00"/>
    <d v="2025-03-30T00:00:00"/>
    <d v="2025-05-08T00:00:00"/>
  </r>
  <r>
    <x v="3255"/>
    <n v="27945"/>
    <x v="212"/>
    <n v="35189"/>
    <n v="37482"/>
    <n v="2384"/>
    <n v="911"/>
    <n v="47048.92"/>
    <n v="929.03"/>
    <n v="1.02"/>
    <n v="51.65"/>
    <n v="45621"/>
    <n v="3365"/>
    <n v="1117"/>
    <n v="3792.02"/>
    <n v="48673.57"/>
    <d v="2025-01-24T00:00:00"/>
    <d v="2025-05-04T00:00:00"/>
    <d v="2025-01-24T00:00:00"/>
    <d v="2025-05-04T00:00:00"/>
  </r>
  <r>
    <x v="3256"/>
    <n v="41424"/>
    <x v="16"/>
    <n v="38897"/>
    <n v="39140"/>
    <n v="2789"/>
    <n v="849"/>
    <n v="384760.59"/>
    <n v="266.83999999999997"/>
    <n v="0.31"/>
    <n v="453.19"/>
    <n v="43997"/>
    <n v="3030"/>
    <n v="1263"/>
    <n v="3318.68"/>
    <n v="387019.59"/>
    <d v="2024-08-10T00:00:00"/>
    <d v="2025-05-26T00:00:00"/>
    <d v="2024-08-10T00:00:00"/>
    <d v="2025-05-26T00:00:00"/>
  </r>
  <r>
    <x v="3257"/>
    <n v="72095"/>
    <x v="941"/>
    <n v="74180"/>
    <n v="41628"/>
    <n v="994"/>
    <n v="83"/>
    <n v="14185.21"/>
    <n v="997.23"/>
    <n v="12.01"/>
    <n v="170.91"/>
    <n v="45970"/>
    <n v="1919"/>
    <n v="100"/>
    <n v="5061.2299999999996"/>
    <n v="15655.87"/>
    <d v="2024-08-11T00:00:00"/>
    <d v="2025-05-03T00:00:00"/>
    <d v="2024-08-11T00:00:00"/>
    <d v="2025-05-03T00:00:00"/>
  </r>
  <r>
    <x v="3258"/>
    <n v="65359"/>
    <x v="438"/>
    <n v="31421"/>
    <n v="3974"/>
    <n v="325"/>
    <n v="277"/>
    <n v="85768.63"/>
    <n v="263.79000000000002"/>
    <n v="0.95"/>
    <n v="309.63"/>
    <n v="12521"/>
    <n v="848"/>
    <n v="667"/>
    <n v="3651.2"/>
    <n v="94582.22"/>
    <d v="2025-02-20T00:00:00"/>
    <d v="2025-05-06T00:00:00"/>
    <d v="2025-02-20T00:00:00"/>
    <d v="2025-05-06T00:00:00"/>
  </r>
  <r>
    <x v="3259"/>
    <n v="53299"/>
    <x v="399"/>
    <n v="87902"/>
    <n v="34887"/>
    <n v="1301"/>
    <n v="52"/>
    <n v="2429.81"/>
    <n v="875.01"/>
    <n v="16.829999999999998"/>
    <n v="46.73"/>
    <n v="38798"/>
    <n v="1977"/>
    <n v="412"/>
    <n v="1019.72"/>
    <n v="9258.2000000000007"/>
    <d v="2025-01-20T00:00:00"/>
    <d v="2025-05-06T00:00:00"/>
    <d v="2025-01-20T00:00:00"/>
    <d v="2025-05-06T00:00:00"/>
  </r>
  <r>
    <x v="3260"/>
    <n v="21687"/>
    <x v="631"/>
    <n v="68755"/>
    <n v="21355"/>
    <n v="4313"/>
    <n v="561"/>
    <n v="77380.02"/>
    <n v="182.15"/>
    <n v="0.32"/>
    <n v="137.93"/>
    <n v="23932"/>
    <n v="4797"/>
    <n v="682"/>
    <n v="3875.55"/>
    <n v="86334.62"/>
    <d v="2024-10-15T00:00:00"/>
    <d v="2025-05-09T00:00:00"/>
    <d v="2024-10-15T00:00:00"/>
    <d v="2025-05-09T00:00:00"/>
  </r>
  <r>
    <x v="3261"/>
    <n v="44148"/>
    <x v="349"/>
    <n v="74550"/>
    <n v="15080"/>
    <n v="3808"/>
    <n v="723"/>
    <n v="188572.7"/>
    <n v="582.33000000000004"/>
    <n v="0.81"/>
    <n v="260.82"/>
    <n v="17890"/>
    <n v="4151"/>
    <n v="1043"/>
    <n v="1682.89"/>
    <n v="195156.27"/>
    <d v="2024-09-03T00:00:00"/>
    <d v="2025-05-30T00:00:00"/>
    <d v="2024-09-03T00:00:00"/>
    <d v="2025-05-30T00:00:00"/>
  </r>
  <r>
    <x v="3262"/>
    <n v="24697"/>
    <x v="388"/>
    <n v="78099"/>
    <n v="27819"/>
    <n v="619"/>
    <n v="305"/>
    <n v="22769.53"/>
    <n v="66.069999999999993"/>
    <n v="0.22"/>
    <n v="74.650000000000006"/>
    <n v="36767"/>
    <n v="1244"/>
    <n v="570"/>
    <n v="1779.7"/>
    <n v="28555.4"/>
    <d v="2024-10-12T00:00:00"/>
    <d v="2025-05-06T00:00:00"/>
    <d v="2024-10-12T00:00:00"/>
    <d v="2025-05-06T00:00:00"/>
  </r>
  <r>
    <x v="3263"/>
    <n v="51033"/>
    <x v="829"/>
    <n v="65763"/>
    <n v="13824"/>
    <n v="3718"/>
    <n v="826"/>
    <n v="51363.63"/>
    <n v="114.51"/>
    <n v="0.14000000000000001"/>
    <n v="62.18"/>
    <n v="19977"/>
    <n v="4127"/>
    <n v="972"/>
    <n v="817.23"/>
    <n v="53357.94"/>
    <d v="2025-03-07T00:00:00"/>
    <d v="2025-05-15T00:00:00"/>
    <d v="2025-03-07T00:00:00"/>
    <d v="2025-05-15T00:00:00"/>
  </r>
  <r>
    <x v="3264"/>
    <n v="94215"/>
    <x v="64"/>
    <n v="74143"/>
    <n v="9275"/>
    <n v="4721"/>
    <n v="214"/>
    <n v="12562.05"/>
    <n v="660.46"/>
    <n v="3.09"/>
    <n v="58.7"/>
    <n v="13088"/>
    <n v="4913"/>
    <n v="663"/>
    <n v="3114.21"/>
    <n v="18135.36"/>
    <d v="2024-12-06T00:00:00"/>
    <d v="2025-05-28T00:00:00"/>
    <d v="2024-12-06T00:00:00"/>
    <d v="2025-05-28T00:00:00"/>
  </r>
  <r>
    <x v="3265"/>
    <n v="69494"/>
    <x v="444"/>
    <n v="37745"/>
    <n v="1923"/>
    <n v="211"/>
    <n v="27"/>
    <n v="7803.11"/>
    <n v="960.96"/>
    <n v="35.590000000000003"/>
    <n v="289"/>
    <n v="11030"/>
    <n v="1034"/>
    <n v="402"/>
    <n v="3248.92"/>
    <n v="9691.15"/>
    <d v="2024-06-05T00:00:00"/>
    <d v="2025-05-10T00:00:00"/>
    <d v="2024-06-05T00:00:00"/>
    <d v="2025-05-10T00:00:00"/>
  </r>
  <r>
    <x v="3266"/>
    <n v="91982"/>
    <x v="827"/>
    <n v="46881"/>
    <n v="11640"/>
    <n v="800"/>
    <n v="104"/>
    <n v="21384.65"/>
    <n v="837.88"/>
    <n v="8.06"/>
    <n v="205.62"/>
    <n v="14456"/>
    <n v="1126"/>
    <n v="598"/>
    <n v="5820.62"/>
    <n v="30964.94"/>
    <d v="2024-06-04T00:00:00"/>
    <d v="2025-05-04T00:00:00"/>
    <d v="2024-06-04T00:00:00"/>
    <d v="2025-05-04T00:00:00"/>
  </r>
  <r>
    <x v="3267"/>
    <n v="25235"/>
    <x v="121"/>
    <n v="46161"/>
    <n v="15047"/>
    <n v="4492"/>
    <n v="776"/>
    <n v="232029.64"/>
    <n v="806.23"/>
    <n v="1.04"/>
    <n v="299.01"/>
    <n v="17117"/>
    <n v="4670"/>
    <n v="1176"/>
    <n v="3940.89"/>
    <n v="240000.51"/>
    <d v="2024-06-29T00:00:00"/>
    <d v="2025-05-05T00:00:00"/>
    <d v="2024-06-29T00:00:00"/>
    <d v="2025-05-05T00:00:00"/>
  </r>
  <r>
    <x v="3268"/>
    <n v="42856"/>
    <x v="240"/>
    <n v="77574"/>
    <n v="18327"/>
    <n v="4517"/>
    <n v="753"/>
    <n v="197320.1"/>
    <n v="210.39"/>
    <n v="0.28000000000000003"/>
    <n v="262.05"/>
    <n v="19152"/>
    <n v="5402"/>
    <n v="784"/>
    <n v="4977.8"/>
    <n v="205515.73"/>
    <d v="2025-01-27T00:00:00"/>
    <d v="2025-05-01T00:00:00"/>
    <d v="2025-01-27T00:00:00"/>
    <d v="2025-05-01T00:00:00"/>
  </r>
  <r>
    <x v="3269"/>
    <n v="55301"/>
    <x v="202"/>
    <n v="68380"/>
    <n v="10051"/>
    <n v="2235"/>
    <n v="512"/>
    <n v="52661.02"/>
    <n v="459.4"/>
    <n v="0.9"/>
    <n v="102.85"/>
    <n v="11848"/>
    <n v="2275"/>
    <n v="931"/>
    <n v="4388.96"/>
    <n v="62554"/>
    <d v="2025-02-12T00:00:00"/>
    <d v="2025-05-03T00:00:00"/>
    <d v="2025-02-12T00:00:00"/>
    <d v="2025-05-03T00:00:00"/>
  </r>
  <r>
    <x v="3270"/>
    <n v="40792"/>
    <x v="885"/>
    <n v="31930"/>
    <n v="16205"/>
    <n v="2528"/>
    <n v="130"/>
    <n v="15264.24"/>
    <n v="53.63"/>
    <n v="0.41"/>
    <n v="117.42"/>
    <n v="18569"/>
    <n v="2965"/>
    <n v="564"/>
    <n v="899.94"/>
    <n v="18989.25"/>
    <d v="2025-01-23T00:00:00"/>
    <d v="2025-05-26T00:00:00"/>
    <d v="2025-01-23T00:00:00"/>
    <d v="2025-05-26T00:00:00"/>
  </r>
  <r>
    <x v="3271"/>
    <n v="60764"/>
    <x v="488"/>
    <n v="52368"/>
    <n v="35739"/>
    <n v="2444"/>
    <n v="925"/>
    <n v="202783.82"/>
    <n v="561.72"/>
    <n v="0.61"/>
    <n v="219.23"/>
    <n v="41026"/>
    <n v="3230"/>
    <n v="1115"/>
    <n v="1865.5"/>
    <n v="206583.5"/>
    <d v="2024-07-05T00:00:00"/>
    <d v="2025-05-20T00:00:00"/>
    <d v="2024-07-05T00:00:00"/>
    <d v="2025-05-20T00:00:00"/>
  </r>
  <r>
    <x v="3272"/>
    <n v="84880"/>
    <x v="31"/>
    <n v="45665"/>
    <n v="41042"/>
    <n v="4859"/>
    <n v="104"/>
    <n v="44652.42"/>
    <n v="871.48"/>
    <n v="8.3800000000000008"/>
    <n v="429.35"/>
    <n v="46510"/>
    <n v="5630"/>
    <n v="545"/>
    <n v="1533.52"/>
    <n v="50799.87"/>
    <d v="2025-01-21T00:00:00"/>
    <d v="2025-05-06T00:00:00"/>
    <d v="2025-01-21T00:00:00"/>
    <d v="2025-05-06T00:00:00"/>
  </r>
  <r>
    <x v="3273"/>
    <n v="63064"/>
    <x v="197"/>
    <n v="52954"/>
    <n v="31836"/>
    <n v="2634"/>
    <n v="139"/>
    <n v="17103.79"/>
    <n v="839.29"/>
    <n v="6.04"/>
    <n v="123.05"/>
    <n v="41491"/>
    <n v="2845"/>
    <n v="538"/>
    <n v="5355.63"/>
    <n v="23409.01"/>
    <d v="2025-04-10T00:00:00"/>
    <d v="2025-05-29T00:00:00"/>
    <d v="2025-04-10T00:00:00"/>
    <d v="2025-05-29T00:00:00"/>
  </r>
  <r>
    <x v="3274"/>
    <n v="34058"/>
    <x v="872"/>
    <n v="65341"/>
    <n v="35665"/>
    <n v="1091"/>
    <n v="418"/>
    <n v="143433.54"/>
    <n v="505.36"/>
    <n v="1.21"/>
    <n v="343.14"/>
    <n v="36023"/>
    <n v="1870"/>
    <n v="502"/>
    <n v="5396.83"/>
    <n v="151329.06"/>
    <d v="2025-02-17T00:00:00"/>
    <d v="2025-05-06T00:00:00"/>
    <d v="2025-02-17T00:00:00"/>
    <d v="2025-05-06T00:00:00"/>
  </r>
  <r>
    <x v="3275"/>
    <n v="46794"/>
    <x v="345"/>
    <n v="39905"/>
    <n v="1365"/>
    <n v="29"/>
    <n v="12"/>
    <n v="2050.34"/>
    <n v="424.82"/>
    <n v="35.4"/>
    <n v="170.86"/>
    <n v="6036"/>
    <n v="584"/>
    <n v="255"/>
    <n v="5173.6099999999997"/>
    <n v="6292.13"/>
    <d v="2024-08-25T00:00:00"/>
    <d v="2025-05-26T00:00:00"/>
    <d v="2024-08-25T00:00:00"/>
    <d v="2025-05-26T00:00:00"/>
  </r>
  <r>
    <x v="3276"/>
    <n v="84140"/>
    <x v="875"/>
    <n v="63460"/>
    <n v="29671"/>
    <n v="1077"/>
    <n v="108"/>
    <n v="10952.53"/>
    <n v="423.35"/>
    <n v="3.92"/>
    <n v="101.41"/>
    <n v="39104"/>
    <n v="1225"/>
    <n v="542"/>
    <n v="2273.4299999999998"/>
    <n v="13499.92"/>
    <d v="2024-10-13T00:00:00"/>
    <d v="2025-05-03T00:00:00"/>
    <d v="2024-10-13T00:00:00"/>
    <d v="2025-05-03T00:00:00"/>
  </r>
  <r>
    <x v="3277"/>
    <n v="75221"/>
    <x v="254"/>
    <n v="63161"/>
    <n v="33098"/>
    <n v="1536"/>
    <n v="366"/>
    <n v="154199.85"/>
    <n v="938.14"/>
    <n v="2.56"/>
    <n v="421.31"/>
    <n v="33486"/>
    <n v="2123"/>
    <n v="791"/>
    <n v="4909.62"/>
    <n v="162648.51"/>
    <d v="2024-09-23T00:00:00"/>
    <d v="2025-05-18T00:00:00"/>
    <d v="2024-09-23T00:00:00"/>
    <d v="2025-05-18T00:00:00"/>
  </r>
  <r>
    <x v="3278"/>
    <n v="80816"/>
    <x v="344"/>
    <n v="94885"/>
    <n v="27357"/>
    <n v="4291"/>
    <n v="804"/>
    <n v="46787.74"/>
    <n v="878.18"/>
    <n v="1.0900000000000001"/>
    <n v="58.19"/>
    <n v="31987"/>
    <n v="4697"/>
    <n v="1289"/>
    <n v="3253.62"/>
    <n v="49878.06"/>
    <d v="2024-06-28T00:00:00"/>
    <d v="2025-05-19T00:00:00"/>
    <d v="2024-06-28T00:00:00"/>
    <d v="2025-05-19T00:00:00"/>
  </r>
  <r>
    <x v="2503"/>
    <n v="40517"/>
    <x v="395"/>
    <n v="84503"/>
    <n v="29014"/>
    <n v="2225"/>
    <n v="284"/>
    <n v="92815.67"/>
    <n v="583.30999999999995"/>
    <n v="2.0499999999999998"/>
    <n v="326.82"/>
    <n v="35817"/>
    <n v="2590"/>
    <n v="436"/>
    <n v="3105.95"/>
    <n v="95107.75"/>
    <d v="2025-03-01T00:00:00"/>
    <d v="2025-05-09T00:00:00"/>
    <d v="2025-03-01T00:00:00"/>
    <d v="2025-05-09T00:00:00"/>
  </r>
  <r>
    <x v="3279"/>
    <n v="66783"/>
    <x v="8"/>
    <n v="95618"/>
    <n v="42771"/>
    <n v="3349"/>
    <n v="632"/>
    <n v="24822.95"/>
    <n v="153.94999999999999"/>
    <n v="0.24"/>
    <n v="39.28"/>
    <n v="46439"/>
    <n v="3940"/>
    <n v="782"/>
    <n v="1215.25"/>
    <n v="33339.300000000003"/>
    <d v="2024-06-01T00:00:00"/>
    <d v="2025-05-18T00:00:00"/>
    <d v="2024-06-01T00:00:00"/>
    <d v="2025-05-18T00:00:00"/>
  </r>
  <r>
    <x v="3280"/>
    <n v="70210"/>
    <x v="236"/>
    <n v="65166"/>
    <n v="11696"/>
    <n v="2340"/>
    <n v="636"/>
    <n v="11356.32"/>
    <n v="436.82"/>
    <n v="0.69"/>
    <n v="17.86"/>
    <n v="12123"/>
    <n v="2597"/>
    <n v="1057"/>
    <n v="4323.09"/>
    <n v="15020.47"/>
    <d v="2024-11-29T00:00:00"/>
    <d v="2025-05-05T00:00:00"/>
    <d v="2024-11-29T00:00:00"/>
    <d v="2025-05-05T00:00:00"/>
  </r>
  <r>
    <x v="3281"/>
    <n v="69711"/>
    <x v="186"/>
    <n v="77024"/>
    <n v="26461"/>
    <n v="2627"/>
    <n v="930"/>
    <n v="73861.539999999994"/>
    <n v="44.96"/>
    <n v="0.05"/>
    <n v="79.42"/>
    <n v="34365"/>
    <n v="3401"/>
    <n v="1032"/>
    <n v="4048.89"/>
    <n v="82309.77"/>
    <d v="2024-06-15T00:00:00"/>
    <d v="2025-05-22T00:00:00"/>
    <d v="2024-06-15T00:00:00"/>
    <d v="2025-05-22T00:00:00"/>
  </r>
  <r>
    <x v="3282"/>
    <n v="89943"/>
    <x v="481"/>
    <n v="60971"/>
    <n v="47591"/>
    <n v="3893"/>
    <n v="583"/>
    <n v="7771.49"/>
    <n v="964.09"/>
    <n v="1.65"/>
    <n v="13.33"/>
    <n v="51445"/>
    <n v="4780"/>
    <n v="692"/>
    <n v="3328.32"/>
    <n v="13892.56"/>
    <d v="2025-01-12T00:00:00"/>
    <d v="2025-05-27T00:00:00"/>
    <d v="2025-01-12T00:00:00"/>
    <d v="2025-05-27T00:00:00"/>
  </r>
  <r>
    <x v="3283"/>
    <n v="69372"/>
    <x v="102"/>
    <n v="83079"/>
    <n v="3025"/>
    <n v="968"/>
    <n v="421"/>
    <n v="156247.28"/>
    <n v="166.57"/>
    <n v="0.4"/>
    <n v="371.13"/>
    <n v="8468"/>
    <n v="1227"/>
    <n v="619"/>
    <n v="1367.49"/>
    <n v="157183.62"/>
    <d v="2024-12-20T00:00:00"/>
    <d v="2025-05-13T00:00:00"/>
    <d v="2024-12-20T00:00:00"/>
    <d v="2025-05-13T00:00:00"/>
  </r>
  <r>
    <x v="3284"/>
    <n v="46798"/>
    <x v="147"/>
    <n v="63256"/>
    <n v="36808"/>
    <n v="2877"/>
    <n v="379"/>
    <n v="155733.35999999999"/>
    <n v="420.52"/>
    <n v="1.1100000000000001"/>
    <n v="410.91"/>
    <n v="38988"/>
    <n v="3857"/>
    <n v="405"/>
    <n v="2088.5700000000002"/>
    <n v="165533.4"/>
    <d v="2025-01-29T00:00:00"/>
    <d v="2025-05-18T00:00:00"/>
    <d v="2025-01-29T00:00:00"/>
    <d v="2025-05-18T00:00:00"/>
  </r>
  <r>
    <x v="3285"/>
    <n v="29006"/>
    <x v="62"/>
    <n v="73926"/>
    <n v="14082"/>
    <n v="1699"/>
    <n v="548"/>
    <n v="65092.65"/>
    <n v="794.57"/>
    <n v="1.45"/>
    <n v="118.78"/>
    <n v="18068"/>
    <n v="2498"/>
    <n v="1018"/>
    <n v="5427.63"/>
    <n v="65746.95"/>
    <d v="2024-12-08T00:00:00"/>
    <d v="2025-05-28T00:00:00"/>
    <d v="2024-12-08T00:00:00"/>
    <d v="2025-05-28T00:00:00"/>
  </r>
  <r>
    <x v="3286"/>
    <n v="56636"/>
    <x v="789"/>
    <n v="41884"/>
    <n v="21319"/>
    <n v="3576"/>
    <n v="163"/>
    <n v="48841.7"/>
    <n v="342.08"/>
    <n v="2.1"/>
    <n v="299.64"/>
    <n v="26491"/>
    <n v="4172"/>
    <n v="504"/>
    <n v="3189.96"/>
    <n v="54163.64"/>
    <d v="2024-11-02T00:00:00"/>
    <d v="2025-05-26T00:00:00"/>
    <d v="2024-11-02T00:00:00"/>
    <d v="2025-05-26T00:00:00"/>
  </r>
  <r>
    <x v="3287"/>
    <n v="42489"/>
    <x v="749"/>
    <n v="78071"/>
    <n v="12894"/>
    <n v="3283"/>
    <n v="391"/>
    <n v="16872.22"/>
    <n v="659.91"/>
    <n v="1.69"/>
    <n v="43.15"/>
    <n v="20751"/>
    <n v="4176"/>
    <n v="530"/>
    <n v="4522.25"/>
    <n v="25625.8"/>
    <d v="2024-06-10T00:00:00"/>
    <d v="2025-05-29T00:00:00"/>
    <d v="2024-06-10T00:00:00"/>
    <d v="2025-05-29T00:00:00"/>
  </r>
  <r>
    <x v="3288"/>
    <n v="97897"/>
    <x v="887"/>
    <n v="97203"/>
    <n v="47463"/>
    <n v="3755"/>
    <n v="831"/>
    <n v="20971.419999999998"/>
    <n v="326.19"/>
    <n v="0.39"/>
    <n v="25.24"/>
    <n v="55736"/>
    <n v="3986"/>
    <n v="861"/>
    <n v="4091.05"/>
    <n v="28617.07"/>
    <d v="2025-02-27T00:00:00"/>
    <d v="2025-05-06T00:00:00"/>
    <d v="2025-02-27T00:00:00"/>
    <d v="2025-05-06T00:00:00"/>
  </r>
  <r>
    <x v="3289"/>
    <n v="79778"/>
    <x v="316"/>
    <n v="45942"/>
    <n v="49673"/>
    <n v="2133"/>
    <n v="486"/>
    <n v="57257.16"/>
    <n v="723.82"/>
    <n v="1.49"/>
    <n v="117.81"/>
    <n v="56681"/>
    <n v="2483"/>
    <n v="725"/>
    <n v="2736.86"/>
    <n v="59551.62"/>
    <d v="2024-10-12T00:00:00"/>
    <d v="2025-05-05T00:00:00"/>
    <d v="2024-10-12T00:00:00"/>
    <d v="2025-05-05T00:00:00"/>
  </r>
  <r>
    <x v="3290"/>
    <n v="33913"/>
    <x v="214"/>
    <n v="44860"/>
    <n v="33424"/>
    <n v="4771"/>
    <n v="709"/>
    <n v="19859.34"/>
    <n v="785.66"/>
    <n v="1.1100000000000001"/>
    <n v="28.01"/>
    <n v="41347"/>
    <n v="4845"/>
    <n v="1148"/>
    <n v="1979.85"/>
    <n v="20257.8"/>
    <d v="2025-03-18T00:00:00"/>
    <d v="2025-05-30T00:00:00"/>
    <d v="2025-03-18T00:00:00"/>
    <d v="2025-05-30T00:00:00"/>
  </r>
  <r>
    <x v="3291"/>
    <n v="80147"/>
    <x v="128"/>
    <n v="41441"/>
    <n v="2655"/>
    <n v="1836"/>
    <n v="688"/>
    <n v="163961.07999999999"/>
    <n v="972.58"/>
    <n v="1.41"/>
    <n v="238.32"/>
    <n v="8898"/>
    <n v="2016"/>
    <n v="846"/>
    <n v="1827.33"/>
    <n v="170686.66"/>
    <d v="2025-03-21T00:00:00"/>
    <d v="2025-05-17T00:00:00"/>
    <d v="2025-03-21T00:00:00"/>
    <d v="2025-05-17T00:00:00"/>
  </r>
  <r>
    <x v="3292"/>
    <n v="37986"/>
    <x v="295"/>
    <n v="65719"/>
    <n v="10758"/>
    <n v="1320"/>
    <n v="799"/>
    <n v="8964.33"/>
    <n v="221.69"/>
    <n v="0.28000000000000003"/>
    <n v="11.22"/>
    <n v="14536"/>
    <n v="1882"/>
    <n v="1176"/>
    <n v="691.61"/>
    <n v="13542.14"/>
    <d v="2024-09-10T00:00:00"/>
    <d v="2025-05-08T00:00:00"/>
    <d v="2024-09-10T00:00:00"/>
    <d v="2025-05-08T00:00:00"/>
  </r>
  <r>
    <x v="3293"/>
    <n v="33421"/>
    <x v="283"/>
    <n v="78938"/>
    <n v="11474"/>
    <n v="747"/>
    <n v="452"/>
    <n v="188131.77"/>
    <n v="394.86"/>
    <n v="0.87"/>
    <n v="416.22"/>
    <n v="11965"/>
    <n v="1692"/>
    <n v="896"/>
    <n v="3253.9"/>
    <n v="194820.49"/>
    <d v="2024-12-23T00:00:00"/>
    <d v="2025-05-03T00:00:00"/>
    <d v="2024-12-23T00:00:00"/>
    <d v="2025-05-03T00:00:00"/>
  </r>
  <r>
    <x v="3294"/>
    <n v="27731"/>
    <x v="729"/>
    <n v="81907"/>
    <n v="40896"/>
    <n v="3278"/>
    <n v="30"/>
    <n v="14051.3"/>
    <n v="892.63"/>
    <n v="29.75"/>
    <n v="468.38"/>
    <n v="43929"/>
    <n v="3961"/>
    <n v="419"/>
    <n v="5303.82"/>
    <n v="19772.490000000002"/>
    <d v="2025-03-26T00:00:00"/>
    <d v="2025-05-02T00:00:00"/>
    <d v="2025-03-26T00:00:00"/>
    <d v="2025-05-02T00:00:00"/>
  </r>
  <r>
    <x v="3295"/>
    <n v="95244"/>
    <x v="912"/>
    <n v="48004"/>
    <n v="26833"/>
    <n v="58"/>
    <n v="51"/>
    <n v="16983.04"/>
    <n v="936.02"/>
    <n v="18.350000000000001"/>
    <n v="333"/>
    <n v="28760"/>
    <n v="727"/>
    <n v="323"/>
    <n v="1869.87"/>
    <n v="18491.240000000002"/>
    <d v="2025-02-24T00:00:00"/>
    <d v="2025-05-22T00:00:00"/>
    <d v="2025-02-24T00:00:00"/>
    <d v="2025-05-22T00:00:00"/>
  </r>
  <r>
    <x v="3296"/>
    <n v="35986"/>
    <x v="475"/>
    <n v="32345"/>
    <n v="26016"/>
    <n v="268"/>
    <n v="39"/>
    <n v="14717.7"/>
    <n v="262.16000000000003"/>
    <n v="6.72"/>
    <n v="377.38"/>
    <n v="27946"/>
    <n v="872"/>
    <n v="346"/>
    <n v="2435.5"/>
    <n v="20326.810000000001"/>
    <d v="2024-07-15T00:00:00"/>
    <d v="2025-05-03T00:00:00"/>
    <d v="2024-07-15T00:00:00"/>
    <d v="2025-05-03T00:00:00"/>
  </r>
  <r>
    <x v="3297"/>
    <n v="88582"/>
    <x v="908"/>
    <n v="97024"/>
    <n v="14220"/>
    <n v="2834"/>
    <n v="44"/>
    <n v="1393.86"/>
    <n v="784.03"/>
    <n v="17.82"/>
    <n v="31.68"/>
    <n v="21875"/>
    <n v="3486"/>
    <n v="187"/>
    <n v="3562.97"/>
    <n v="2440.36"/>
    <d v="2024-09-12T00:00:00"/>
    <d v="2025-05-03T00:00:00"/>
    <d v="2024-09-12T00:00:00"/>
    <d v="2025-05-03T00:00:00"/>
  </r>
  <r>
    <x v="3298"/>
    <n v="24273"/>
    <x v="646"/>
    <n v="70326"/>
    <n v="28594"/>
    <n v="550"/>
    <n v="149"/>
    <n v="62029.29"/>
    <n v="476.32"/>
    <n v="3.2"/>
    <n v="416.3"/>
    <n v="29006"/>
    <n v="638"/>
    <n v="385"/>
    <n v="770.66"/>
    <n v="63186.04"/>
    <d v="2024-08-06T00:00:00"/>
    <d v="2025-05-18T00:00:00"/>
    <d v="2024-08-06T00:00:00"/>
    <d v="2025-05-18T00:00:00"/>
  </r>
  <r>
    <x v="3299"/>
    <n v="35907"/>
    <x v="822"/>
    <n v="49780"/>
    <n v="5177"/>
    <n v="1652"/>
    <n v="270"/>
    <n v="23155.33"/>
    <n v="605.33000000000004"/>
    <n v="2.2400000000000002"/>
    <n v="85.76"/>
    <n v="12964"/>
    <n v="2015"/>
    <n v="338"/>
    <n v="5104.4799999999996"/>
    <n v="30872.34"/>
    <d v="2024-06-03T00:00:00"/>
    <d v="2025-05-25T00:00:00"/>
    <d v="2024-06-03T00:00:00"/>
    <d v="2025-05-25T00:00:00"/>
  </r>
  <r>
    <x v="3300"/>
    <n v="60636"/>
    <x v="762"/>
    <n v="61086"/>
    <n v="31055"/>
    <n v="2552"/>
    <n v="576"/>
    <n v="204985.27"/>
    <n v="436.85"/>
    <n v="0.76"/>
    <n v="355.88"/>
    <n v="38093"/>
    <n v="3027"/>
    <n v="642"/>
    <n v="453.95"/>
    <n v="208321.3"/>
    <d v="2024-12-08T00:00:00"/>
    <d v="2025-05-12T00:00:00"/>
    <d v="2024-12-08T00:00:00"/>
    <d v="2025-05-12T00:00:00"/>
  </r>
  <r>
    <x v="3301"/>
    <n v="46670"/>
    <x v="219"/>
    <n v="89665"/>
    <n v="25188"/>
    <n v="801"/>
    <n v="291"/>
    <n v="126422.99"/>
    <n v="873.51"/>
    <n v="3"/>
    <n v="434.44"/>
    <n v="25331"/>
    <n v="1416"/>
    <n v="460"/>
    <n v="4020.72"/>
    <n v="133234.79999999999"/>
    <d v="2024-12-13T00:00:00"/>
    <d v="2025-05-03T00:00:00"/>
    <d v="2024-12-13T00:00:00"/>
    <d v="2025-05-03T00:00:00"/>
  </r>
  <r>
    <x v="3302"/>
    <n v="44535"/>
    <x v="91"/>
    <n v="72980"/>
    <n v="8616"/>
    <n v="3740"/>
    <n v="818"/>
    <n v="403814.91"/>
    <n v="494.95"/>
    <n v="0.61"/>
    <n v="493.66"/>
    <n v="17682"/>
    <n v="4378"/>
    <n v="1202"/>
    <n v="3909.75"/>
    <n v="405154.65"/>
    <d v="2025-04-28T00:00:00"/>
    <d v="2025-05-22T00:00:00"/>
    <d v="2025-04-28T00:00:00"/>
    <d v="2025-05-22T00:00:00"/>
  </r>
  <r>
    <x v="3303"/>
    <n v="83706"/>
    <x v="589"/>
    <n v="42300"/>
    <n v="18702"/>
    <n v="3504"/>
    <n v="485"/>
    <n v="47645.86"/>
    <n v="150.87"/>
    <n v="0.31"/>
    <n v="98.24"/>
    <n v="25631"/>
    <n v="3622"/>
    <n v="755"/>
    <n v="2121.2399999999998"/>
    <n v="54741.52"/>
    <d v="2024-09-20T00:00:00"/>
    <d v="2025-05-19T00:00:00"/>
    <d v="2024-09-20T00:00:00"/>
    <d v="2025-05-19T00:00:00"/>
  </r>
  <r>
    <x v="3304"/>
    <n v="98610"/>
    <x v="942"/>
    <n v="95772"/>
    <n v="23570"/>
    <n v="3294"/>
    <n v="271"/>
    <n v="44417.34"/>
    <n v="38.61"/>
    <n v="0.14000000000000001"/>
    <n v="163.9"/>
    <n v="26787"/>
    <n v="4225"/>
    <n v="282"/>
    <n v="3492.85"/>
    <n v="51033.07"/>
    <d v="2025-04-15T00:00:00"/>
    <d v="2025-05-30T00:00:00"/>
    <d v="2025-04-15T00:00:00"/>
    <d v="2025-05-30T00:00:00"/>
  </r>
  <r>
    <x v="3305"/>
    <n v="43199"/>
    <x v="400"/>
    <n v="42451"/>
    <n v="14491"/>
    <n v="4487"/>
    <n v="730"/>
    <n v="149877.67000000001"/>
    <n v="873.34"/>
    <n v="1.2"/>
    <n v="205.31"/>
    <n v="17480"/>
    <n v="4549"/>
    <n v="1212"/>
    <n v="4559.6400000000003"/>
    <n v="157339"/>
    <d v="2024-09-20T00:00:00"/>
    <d v="2025-05-26T00:00:00"/>
    <d v="2024-09-20T00:00:00"/>
    <d v="2025-05-26T00:00:00"/>
  </r>
  <r>
    <x v="3306"/>
    <n v="72739"/>
    <x v="34"/>
    <n v="94156"/>
    <n v="23247"/>
    <n v="4469"/>
    <n v="991"/>
    <n v="463732.64"/>
    <n v="177.18"/>
    <n v="0.18"/>
    <n v="467.94"/>
    <n v="24529"/>
    <n v="4659"/>
    <n v="1246"/>
    <n v="3771.21"/>
    <n v="471222.4"/>
    <d v="2025-01-13T00:00:00"/>
    <d v="2025-05-16T00:00:00"/>
    <d v="2025-01-13T00:00:00"/>
    <d v="2025-05-16T00:00:00"/>
  </r>
  <r>
    <x v="3307"/>
    <n v="33893"/>
    <x v="924"/>
    <n v="61712"/>
    <n v="30443"/>
    <n v="3734"/>
    <n v="809"/>
    <n v="117682"/>
    <n v="651.80999999999995"/>
    <n v="0.81"/>
    <n v="145.47"/>
    <n v="35452"/>
    <n v="4524"/>
    <n v="937"/>
    <n v="4231.6899999999996"/>
    <n v="119560.61"/>
    <d v="2024-10-18T00:00:00"/>
    <d v="2025-05-13T00:00:00"/>
    <d v="2024-10-18T00:00:00"/>
    <d v="2025-05-13T00:00:00"/>
  </r>
  <r>
    <x v="3308"/>
    <n v="49289"/>
    <x v="319"/>
    <n v="59432"/>
    <n v="20107"/>
    <n v="3486"/>
    <n v="490"/>
    <n v="80462.37"/>
    <n v="770.19"/>
    <n v="1.57"/>
    <n v="164.21"/>
    <n v="28554"/>
    <n v="4088"/>
    <n v="859"/>
    <n v="5267.57"/>
    <n v="85362.89"/>
    <d v="2024-07-02T00:00:00"/>
    <d v="2025-05-15T00:00:00"/>
    <d v="2024-07-02T00:00:00"/>
    <d v="2025-05-15T00:00:00"/>
  </r>
  <r>
    <x v="3309"/>
    <n v="36459"/>
    <x v="78"/>
    <n v="61288"/>
    <n v="36879"/>
    <n v="514"/>
    <n v="320"/>
    <n v="9300.06"/>
    <n v="613.29999999999995"/>
    <n v="1.92"/>
    <n v="29.06"/>
    <n v="42998"/>
    <n v="860"/>
    <n v="712"/>
    <n v="3980.6"/>
    <n v="17239.64"/>
    <d v="2025-04-20T00:00:00"/>
    <d v="2025-05-29T00:00:00"/>
    <d v="2025-04-20T00:00:00"/>
    <d v="2025-05-29T00:00:00"/>
  </r>
  <r>
    <x v="3310"/>
    <n v="48836"/>
    <x v="838"/>
    <n v="92393"/>
    <n v="37426"/>
    <n v="2412"/>
    <n v="50"/>
    <n v="23219.65"/>
    <n v="205.16"/>
    <n v="4.0999999999999996"/>
    <n v="464.39"/>
    <n v="42866"/>
    <n v="2729"/>
    <n v="265"/>
    <n v="2564.67"/>
    <n v="30791.75"/>
    <d v="2024-08-12T00:00:00"/>
    <d v="2025-05-24T00:00:00"/>
    <d v="2024-08-12T00:00:00"/>
    <d v="2025-05-24T00:00:00"/>
  </r>
  <r>
    <x v="3311"/>
    <n v="27658"/>
    <x v="845"/>
    <n v="55191"/>
    <n v="37926"/>
    <n v="1140"/>
    <n v="293"/>
    <n v="104795.89"/>
    <n v="15.44"/>
    <n v="0.05"/>
    <n v="357.67"/>
    <n v="45938"/>
    <n v="1495"/>
    <n v="397"/>
    <n v="1806.96"/>
    <n v="114532.24"/>
    <d v="2025-02-24T00:00:00"/>
    <d v="2025-05-25T00:00:00"/>
    <d v="2025-02-24T00:00:00"/>
    <d v="2025-05-25T00:00:00"/>
  </r>
  <r>
    <x v="3312"/>
    <n v="54283"/>
    <x v="124"/>
    <n v="96119"/>
    <n v="32360"/>
    <n v="376"/>
    <n v="129"/>
    <n v="53432.03"/>
    <n v="983.66"/>
    <n v="7.63"/>
    <n v="414.2"/>
    <n v="40268"/>
    <n v="558"/>
    <n v="262"/>
    <n v="3516.83"/>
    <n v="63400.26"/>
    <d v="2024-08-02T00:00:00"/>
    <d v="2025-05-25T00:00:00"/>
    <d v="2024-08-02T00:00:00"/>
    <d v="2025-05-25T00:00:00"/>
  </r>
  <r>
    <x v="3313"/>
    <n v="24459"/>
    <x v="895"/>
    <n v="97504"/>
    <n v="35799"/>
    <n v="861"/>
    <n v="245"/>
    <n v="74915.12"/>
    <n v="153.91"/>
    <n v="0.63"/>
    <n v="305.77999999999997"/>
    <n v="41075"/>
    <n v="1491"/>
    <n v="338"/>
    <n v="2360.9299999999998"/>
    <n v="83711.16"/>
    <d v="2024-07-19T00:00:00"/>
    <d v="2025-05-17T00:00:00"/>
    <d v="2024-07-19T00:00:00"/>
    <d v="2025-05-17T00:00:00"/>
  </r>
  <r>
    <x v="3314"/>
    <n v="50999"/>
    <x v="497"/>
    <n v="86584"/>
    <n v="2193"/>
    <n v="2139"/>
    <n v="939"/>
    <n v="223789.69"/>
    <n v="909.33"/>
    <n v="0.97"/>
    <n v="238.33"/>
    <n v="2343"/>
    <n v="2199"/>
    <n v="1073"/>
    <n v="5520.84"/>
    <n v="230473.2"/>
    <d v="2024-08-17T00:00:00"/>
    <d v="2025-05-22T00:00:00"/>
    <d v="2024-08-17T00:00:00"/>
    <d v="2025-05-22T00:00:00"/>
  </r>
  <r>
    <x v="3315"/>
    <n v="70106"/>
    <x v="101"/>
    <n v="74649"/>
    <n v="7900"/>
    <n v="4459"/>
    <n v="900"/>
    <n v="352516.24"/>
    <n v="298.38"/>
    <n v="0.33"/>
    <n v="391.68"/>
    <n v="13545"/>
    <n v="4869"/>
    <n v="915"/>
    <n v="4726.93"/>
    <n v="355376.76"/>
    <d v="2024-08-23T00:00:00"/>
    <d v="2025-05-10T00:00:00"/>
    <d v="2024-08-23T00:00:00"/>
    <d v="2025-05-10T00:00:00"/>
  </r>
  <r>
    <x v="3316"/>
    <n v="64974"/>
    <x v="716"/>
    <n v="77346"/>
    <n v="16690"/>
    <n v="2065"/>
    <n v="282"/>
    <n v="20918.650000000001"/>
    <n v="961.53"/>
    <n v="3.41"/>
    <n v="74.180000000000007"/>
    <n v="22444"/>
    <n v="2893"/>
    <n v="447"/>
    <n v="4643.58"/>
    <n v="27094.53"/>
    <d v="2024-12-18T00:00:00"/>
    <d v="2025-05-27T00:00:00"/>
    <d v="2024-12-18T00:00:00"/>
    <d v="2025-05-27T00:00:00"/>
  </r>
  <r>
    <x v="564"/>
    <n v="41137"/>
    <x v="281"/>
    <n v="69426"/>
    <n v="26350"/>
    <n v="1455"/>
    <n v="731"/>
    <n v="118704.26"/>
    <n v="43.01"/>
    <n v="0.06"/>
    <n v="162.38999999999999"/>
    <n v="35551"/>
    <n v="1721"/>
    <n v="965"/>
    <n v="1811.46"/>
    <n v="121801.74"/>
    <d v="2025-03-27T00:00:00"/>
    <d v="2025-05-05T00:00:00"/>
    <d v="2025-03-27T00:00:00"/>
    <d v="2025-05-05T00:00:00"/>
  </r>
  <r>
    <x v="3317"/>
    <n v="71536"/>
    <x v="610"/>
    <n v="72342"/>
    <n v="11187"/>
    <n v="3615"/>
    <n v="823"/>
    <n v="201103.17"/>
    <n v="750.82"/>
    <n v="0.91"/>
    <n v="244.35"/>
    <n v="20031"/>
    <n v="4383"/>
    <n v="860"/>
    <n v="1984.05"/>
    <n v="202872.97"/>
    <d v="2024-08-12T00:00:00"/>
    <d v="2025-05-20T00:00:00"/>
    <d v="2024-08-12T00:00:00"/>
    <d v="2025-05-20T00:00:00"/>
  </r>
  <r>
    <x v="3318"/>
    <n v="26228"/>
    <x v="870"/>
    <n v="90832"/>
    <n v="48556"/>
    <n v="3583"/>
    <n v="696"/>
    <n v="138156.07"/>
    <n v="132.34"/>
    <n v="0.19"/>
    <n v="198.5"/>
    <n v="50082"/>
    <n v="4033"/>
    <n v="886"/>
    <n v="1511.74"/>
    <n v="141657.26"/>
    <d v="2024-10-14T00:00:00"/>
    <d v="2025-05-28T00:00:00"/>
    <d v="2024-10-14T00:00:00"/>
    <d v="2025-05-28T00:00:00"/>
  </r>
  <r>
    <x v="3319"/>
    <n v="44833"/>
    <x v="551"/>
    <n v="38346"/>
    <n v="38874"/>
    <n v="4103"/>
    <n v="830"/>
    <n v="266918.27"/>
    <n v="656.8"/>
    <n v="0.79"/>
    <n v="321.58999999999997"/>
    <n v="46959"/>
    <n v="4176"/>
    <n v="1194"/>
    <n v="1510.43"/>
    <n v="268306.94"/>
    <d v="2024-10-29T00:00:00"/>
    <d v="2025-05-03T00:00:00"/>
    <d v="2024-10-29T00:00:00"/>
    <d v="2025-05-03T00:00:00"/>
  </r>
  <r>
    <x v="3320"/>
    <n v="88696"/>
    <x v="55"/>
    <n v="58181"/>
    <n v="3871"/>
    <n v="2101"/>
    <n v="36"/>
    <n v="15762.85"/>
    <n v="290.55"/>
    <n v="8.07"/>
    <n v="437.86"/>
    <n v="5988"/>
    <n v="2313"/>
    <n v="106"/>
    <n v="2132.1999999999998"/>
    <n v="16459.919999999998"/>
    <d v="2024-06-24T00:00:00"/>
    <d v="2025-05-15T00:00:00"/>
    <d v="2024-06-24T00:00:00"/>
    <d v="2025-05-15T00:00:00"/>
  </r>
  <r>
    <x v="3321"/>
    <n v="32464"/>
    <x v="238"/>
    <n v="30706"/>
    <n v="16160"/>
    <n v="1938"/>
    <n v="883"/>
    <n v="341945.68"/>
    <n v="857.61"/>
    <n v="0.97"/>
    <n v="387.25"/>
    <n v="21231"/>
    <n v="2177"/>
    <n v="1125"/>
    <n v="1709.11"/>
    <n v="348843.59"/>
    <d v="2024-08-28T00:00:00"/>
    <d v="2025-05-02T00:00:00"/>
    <d v="2024-08-28T00:00:00"/>
    <d v="2025-05-02T00:00:00"/>
  </r>
  <r>
    <x v="3322"/>
    <n v="32917"/>
    <x v="875"/>
    <n v="71577"/>
    <n v="18455"/>
    <n v="2447"/>
    <n v="363"/>
    <n v="28691.24"/>
    <n v="996.81"/>
    <n v="2.75"/>
    <n v="79.040000000000006"/>
    <n v="19055"/>
    <n v="3425"/>
    <n v="824"/>
    <n v="2021.48"/>
    <n v="37684"/>
    <d v="2024-06-09T00:00:00"/>
    <d v="2025-05-17T00:00:00"/>
    <d v="2024-06-09T00:00:00"/>
    <d v="2025-05-17T00:00:00"/>
  </r>
  <r>
    <x v="3323"/>
    <n v="36852"/>
    <x v="129"/>
    <n v="47013"/>
    <n v="20266"/>
    <n v="123"/>
    <n v="73"/>
    <n v="23622.41"/>
    <n v="718.69"/>
    <n v="9.85"/>
    <n v="323.58999999999997"/>
    <n v="21882"/>
    <n v="368"/>
    <n v="256"/>
    <n v="1051.6300000000001"/>
    <n v="25581.200000000001"/>
    <d v="2025-03-14T00:00:00"/>
    <d v="2025-05-05T00:00:00"/>
    <d v="2025-03-14T00:00:00"/>
    <d v="2025-05-05T00:00:00"/>
  </r>
  <r>
    <x v="3324"/>
    <n v="98601"/>
    <x v="12"/>
    <n v="65305"/>
    <n v="47818"/>
    <n v="3184"/>
    <n v="806"/>
    <n v="33958.79"/>
    <n v="701.8"/>
    <n v="0.87"/>
    <n v="42.13"/>
    <n v="50162"/>
    <n v="4171"/>
    <n v="980"/>
    <n v="1871.08"/>
    <n v="38454.589999999997"/>
    <d v="2024-10-15T00:00:00"/>
    <d v="2025-05-22T00:00:00"/>
    <d v="2024-10-15T00:00:00"/>
    <d v="2025-05-22T00:00:00"/>
  </r>
  <r>
    <x v="3325"/>
    <n v="31300"/>
    <x v="847"/>
    <n v="97194"/>
    <n v="24252"/>
    <n v="3567"/>
    <n v="454"/>
    <n v="111357.9"/>
    <n v="330.56"/>
    <n v="0.73"/>
    <n v="245.28"/>
    <n v="29873"/>
    <n v="4505"/>
    <n v="577"/>
    <n v="4028.33"/>
    <n v="117547.2"/>
    <d v="2024-10-15T00:00:00"/>
    <d v="2025-05-28T00:00:00"/>
    <d v="2024-10-15T00:00:00"/>
    <d v="2025-05-28T00:00:00"/>
  </r>
  <r>
    <x v="1417"/>
    <n v="79426"/>
    <x v="926"/>
    <n v="55632"/>
    <n v="12160"/>
    <n v="2311"/>
    <n v="567"/>
    <n v="96674.92"/>
    <n v="564.97"/>
    <n v="1"/>
    <n v="170.5"/>
    <n v="19867"/>
    <n v="2926"/>
    <n v="920"/>
    <n v="2799.14"/>
    <n v="99764.23"/>
    <d v="2025-01-30T00:00:00"/>
    <d v="2025-05-04T00:00:00"/>
    <d v="2025-01-30T00:00:00"/>
    <d v="2025-05-04T00:00:00"/>
  </r>
  <r>
    <x v="3326"/>
    <n v="85865"/>
    <x v="486"/>
    <n v="42370"/>
    <n v="14347"/>
    <n v="2683"/>
    <n v="526"/>
    <n v="209874.8"/>
    <n v="542.26"/>
    <n v="1.03"/>
    <n v="399"/>
    <n v="23300"/>
    <n v="3339"/>
    <n v="544"/>
    <n v="5333.99"/>
    <n v="213464.09"/>
    <d v="2025-01-01T00:00:00"/>
    <d v="2025-05-09T00:00:00"/>
    <d v="2025-01-01T00:00:00"/>
    <d v="2025-05-09T00:00:00"/>
  </r>
  <r>
    <x v="3327"/>
    <n v="45479"/>
    <x v="396"/>
    <n v="79285"/>
    <n v="18009"/>
    <n v="1974"/>
    <n v="148"/>
    <n v="36766.82"/>
    <n v="657.8"/>
    <n v="4.4400000000000004"/>
    <n v="248.42"/>
    <n v="21375"/>
    <n v="2837"/>
    <n v="409"/>
    <n v="2460.8000000000002"/>
    <n v="39456.03"/>
    <d v="2025-04-11T00:00:00"/>
    <d v="2025-05-05T00:00:00"/>
    <d v="2025-04-11T00:00:00"/>
    <d v="2025-05-05T00:00:00"/>
  </r>
  <r>
    <x v="3328"/>
    <n v="31740"/>
    <x v="577"/>
    <n v="86286"/>
    <n v="33512"/>
    <n v="1189"/>
    <n v="829"/>
    <n v="40377.08"/>
    <n v="958.92"/>
    <n v="1.1599999999999999"/>
    <n v="48.71"/>
    <n v="42140"/>
    <n v="1411"/>
    <n v="1019"/>
    <n v="3786.04"/>
    <n v="46762.09"/>
    <d v="2024-09-29T00:00:00"/>
    <d v="2025-05-28T00:00:00"/>
    <d v="2024-09-29T00:00:00"/>
    <d v="2025-05-28T00:00:00"/>
  </r>
  <r>
    <x v="3329"/>
    <n v="27668"/>
    <x v="943"/>
    <n v="97490"/>
    <n v="14912"/>
    <n v="624"/>
    <n v="225"/>
    <n v="70763.06"/>
    <n v="687.57"/>
    <n v="3.06"/>
    <n v="314.5"/>
    <n v="18577"/>
    <n v="692"/>
    <n v="563"/>
    <n v="3974.29"/>
    <n v="71483.17"/>
    <d v="2024-08-17T00:00:00"/>
    <d v="2025-05-26T00:00:00"/>
    <d v="2024-08-17T00:00:00"/>
    <d v="2025-05-26T00:00:00"/>
  </r>
  <r>
    <x v="3330"/>
    <n v="62353"/>
    <x v="658"/>
    <n v="41662"/>
    <n v="14625"/>
    <n v="3201"/>
    <n v="47"/>
    <n v="22268.26"/>
    <n v="279.55"/>
    <n v="5.95"/>
    <n v="473.79"/>
    <n v="15001"/>
    <n v="3585"/>
    <n v="322"/>
    <n v="1182.3800000000001"/>
    <n v="27319.35"/>
    <d v="2025-03-12T00:00:00"/>
    <d v="2025-05-18T00:00:00"/>
    <d v="2025-03-12T00:00:00"/>
    <d v="2025-05-18T00:00:00"/>
  </r>
  <r>
    <x v="3331"/>
    <n v="27054"/>
    <x v="777"/>
    <n v="85100"/>
    <n v="26625"/>
    <n v="4430"/>
    <n v="377"/>
    <n v="32216.04"/>
    <n v="94.21"/>
    <n v="0.25"/>
    <n v="85.45"/>
    <n v="30042"/>
    <n v="5133"/>
    <n v="721"/>
    <n v="183.2"/>
    <n v="32978.58"/>
    <d v="2024-08-25T00:00:00"/>
    <d v="2025-05-12T00:00:00"/>
    <d v="2024-08-25T00:00:00"/>
    <d v="2025-05-12T00:00:00"/>
  </r>
  <r>
    <x v="3332"/>
    <n v="58832"/>
    <x v="63"/>
    <n v="66582"/>
    <n v="2203"/>
    <n v="1266"/>
    <n v="262"/>
    <n v="77240.800000000003"/>
    <n v="474.51"/>
    <n v="1.81"/>
    <n v="294.81"/>
    <n v="10651"/>
    <n v="1626"/>
    <n v="583"/>
    <n v="1431.23"/>
    <n v="79937.42"/>
    <d v="2024-08-31T00:00:00"/>
    <d v="2025-05-13T00:00:00"/>
    <d v="2024-08-31T00:00:00"/>
    <d v="2025-05-13T00:00:00"/>
  </r>
  <r>
    <x v="3333"/>
    <n v="29353"/>
    <x v="751"/>
    <n v="76403"/>
    <n v="22744"/>
    <n v="2036"/>
    <n v="613"/>
    <n v="182677.63"/>
    <n v="625.24"/>
    <n v="1.02"/>
    <n v="298.01"/>
    <n v="23649"/>
    <n v="2256"/>
    <n v="784"/>
    <n v="3596.15"/>
    <n v="191352.95999999999"/>
    <d v="2024-11-06T00:00:00"/>
    <d v="2025-05-10T00:00:00"/>
    <d v="2024-11-06T00:00:00"/>
    <d v="2025-05-10T00:00:00"/>
  </r>
  <r>
    <x v="3334"/>
    <n v="53960"/>
    <x v="55"/>
    <n v="35387"/>
    <n v="47676"/>
    <n v="341"/>
    <n v="187"/>
    <n v="59096.85"/>
    <n v="913.66"/>
    <n v="4.8899999999999997"/>
    <n v="316.02999999999997"/>
    <n v="54061"/>
    <n v="951"/>
    <n v="208"/>
    <n v="5217.97"/>
    <n v="65905.22"/>
    <d v="2024-06-25T00:00:00"/>
    <d v="2025-05-09T00:00:00"/>
    <d v="2024-06-25T00:00:00"/>
    <d v="2025-05-09T00:00:00"/>
  </r>
  <r>
    <x v="3335"/>
    <n v="73170"/>
    <x v="503"/>
    <n v="99752"/>
    <n v="6391"/>
    <n v="2083"/>
    <n v="982"/>
    <n v="352646.67"/>
    <n v="741.85"/>
    <n v="0.76"/>
    <n v="359.11"/>
    <n v="14605"/>
    <n v="2763"/>
    <n v="1295"/>
    <n v="5688.08"/>
    <n v="355676.52"/>
    <d v="2024-11-07T00:00:00"/>
    <d v="2025-05-04T00:00:00"/>
    <d v="2024-11-07T00:00:00"/>
    <d v="2025-05-04T00:00:00"/>
  </r>
  <r>
    <x v="3336"/>
    <n v="63499"/>
    <x v="905"/>
    <n v="84016"/>
    <n v="35601"/>
    <n v="2655"/>
    <n v="324"/>
    <n v="15262.22"/>
    <n v="523.52"/>
    <n v="1.62"/>
    <n v="47.11"/>
    <n v="43792"/>
    <n v="3572"/>
    <n v="638"/>
    <n v="1608.3"/>
    <n v="15462.83"/>
    <d v="2025-01-17T00:00:00"/>
    <d v="2025-05-25T00:00:00"/>
    <d v="2025-01-17T00:00:00"/>
    <d v="2025-05-25T00:00:00"/>
  </r>
  <r>
    <x v="3337"/>
    <n v="31448"/>
    <x v="300"/>
    <n v="97495"/>
    <n v="775"/>
    <n v="538"/>
    <n v="435"/>
    <n v="207176.81"/>
    <n v="444.65"/>
    <n v="1.02"/>
    <n v="476.27"/>
    <n v="4920"/>
    <n v="809"/>
    <n v="669"/>
    <n v="528.55999999999995"/>
    <n v="207567.01"/>
    <d v="2025-02-24T00:00:00"/>
    <d v="2025-05-03T00:00:00"/>
    <d v="2025-02-24T00:00:00"/>
    <d v="2025-05-03T00:00:00"/>
  </r>
  <r>
    <x v="3338"/>
    <n v="69639"/>
    <x v="308"/>
    <n v="68173"/>
    <n v="40533"/>
    <n v="1950"/>
    <n v="405"/>
    <n v="179801.87"/>
    <n v="17.829999999999998"/>
    <n v="0.04"/>
    <n v="443.96"/>
    <n v="44883"/>
    <n v="2909"/>
    <n v="560"/>
    <n v="3970.93"/>
    <n v="181131.14"/>
    <d v="2025-02-13T00:00:00"/>
    <d v="2025-05-30T00:00:00"/>
    <d v="2025-02-13T00:00:00"/>
    <d v="2025-05-30T00:00:00"/>
  </r>
  <r>
    <x v="3339"/>
    <n v="84267"/>
    <x v="434"/>
    <n v="40128"/>
    <n v="24555"/>
    <n v="4141"/>
    <n v="15"/>
    <n v="4877.17"/>
    <n v="217.87"/>
    <n v="14.52"/>
    <n v="325.14"/>
    <n v="26168"/>
    <n v="4963"/>
    <n v="87"/>
    <n v="1203.0899999999999"/>
    <n v="11266.11"/>
    <d v="2025-02-13T00:00:00"/>
    <d v="2025-05-19T00:00:00"/>
    <d v="2025-02-13T00:00:00"/>
    <d v="2025-05-19T00:00:00"/>
  </r>
  <r>
    <x v="3340"/>
    <n v="43746"/>
    <x v="681"/>
    <n v="43045"/>
    <n v="44526"/>
    <n v="3853"/>
    <n v="797"/>
    <n v="332744.65000000002"/>
    <n v="331.4"/>
    <n v="0.42"/>
    <n v="417.5"/>
    <n v="54495"/>
    <n v="4249"/>
    <n v="1237"/>
    <n v="1911.86"/>
    <n v="338249.77"/>
    <d v="2024-10-18T00:00:00"/>
    <d v="2025-05-21T00:00:00"/>
    <d v="2024-10-18T00:00:00"/>
    <d v="2025-05-21T00:00:00"/>
  </r>
  <r>
    <x v="3341"/>
    <n v="38663"/>
    <x v="216"/>
    <n v="73727"/>
    <n v="7805"/>
    <n v="1407"/>
    <n v="436"/>
    <n v="32944.89"/>
    <n v="851.83"/>
    <n v="1.95"/>
    <n v="75.56"/>
    <n v="11470"/>
    <n v="1931"/>
    <n v="507"/>
    <n v="4714.53"/>
    <n v="34202.800000000003"/>
    <d v="2024-08-24T00:00:00"/>
    <d v="2025-05-25T00:00:00"/>
    <d v="2024-08-24T00:00:00"/>
    <d v="2025-05-25T00:00:00"/>
  </r>
  <r>
    <x v="3342"/>
    <n v="94323"/>
    <x v="310"/>
    <n v="80165"/>
    <n v="25615"/>
    <n v="21"/>
    <n v="18"/>
    <n v="5858.27"/>
    <n v="703.98"/>
    <n v="39.11"/>
    <n v="325.45999999999998"/>
    <n v="32996"/>
    <n v="334"/>
    <n v="472"/>
    <n v="1688.6"/>
    <n v="14805.05"/>
    <d v="2025-04-09T00:00:00"/>
    <d v="2025-05-03T00:00:00"/>
    <d v="2025-04-09T00:00:00"/>
    <d v="2025-05-03T00:00:00"/>
  </r>
  <r>
    <x v="3343"/>
    <n v="99006"/>
    <x v="318"/>
    <n v="45650"/>
    <n v="22818"/>
    <n v="2146"/>
    <n v="967"/>
    <n v="288023.31"/>
    <n v="474.77"/>
    <n v="0.49"/>
    <n v="297.85000000000002"/>
    <n v="23024"/>
    <n v="2505"/>
    <n v="1025"/>
    <n v="2400.58"/>
    <n v="296579.15000000002"/>
    <d v="2024-10-30T00:00:00"/>
    <d v="2025-05-29T00:00:00"/>
    <d v="2024-10-30T00:00:00"/>
    <d v="2025-05-29T00:00:00"/>
  </r>
  <r>
    <x v="3344"/>
    <n v="38044"/>
    <x v="179"/>
    <n v="45712"/>
    <n v="5479"/>
    <n v="294"/>
    <n v="206"/>
    <n v="91695.16"/>
    <n v="579.88"/>
    <n v="2.81"/>
    <n v="445.12"/>
    <n v="10384"/>
    <n v="345"/>
    <n v="243"/>
    <n v="5295.16"/>
    <n v="100855.35"/>
    <d v="2024-09-21T00:00:00"/>
    <d v="2025-05-02T00:00:00"/>
    <d v="2024-09-21T00:00:00"/>
    <d v="2025-05-02T00:00:00"/>
  </r>
  <r>
    <x v="3345"/>
    <n v="47870"/>
    <x v="809"/>
    <n v="65781"/>
    <n v="21501"/>
    <n v="897"/>
    <n v="382"/>
    <n v="34167.519999999997"/>
    <n v="954.07"/>
    <n v="2.5"/>
    <n v="89.44"/>
    <n v="26664"/>
    <n v="1577"/>
    <n v="592"/>
    <n v="4966.95"/>
    <n v="35622.18"/>
    <d v="2024-08-17T00:00:00"/>
    <d v="2025-05-25T00:00:00"/>
    <d v="2024-08-17T00:00:00"/>
    <d v="2025-05-25T00:00:00"/>
  </r>
  <r>
    <x v="3346"/>
    <n v="70854"/>
    <x v="410"/>
    <n v="34214"/>
    <n v="25561"/>
    <n v="2166"/>
    <n v="453"/>
    <n v="14907.14"/>
    <n v="351.66"/>
    <n v="0.78"/>
    <n v="32.909999999999997"/>
    <n v="32098"/>
    <n v="2723"/>
    <n v="925"/>
    <n v="1689.01"/>
    <n v="22605.48"/>
    <d v="2024-09-21T00:00:00"/>
    <d v="2025-05-08T00:00:00"/>
    <d v="2024-09-21T00:00:00"/>
    <d v="2025-05-08T00:00:00"/>
  </r>
  <r>
    <x v="3347"/>
    <n v="24963"/>
    <x v="40"/>
    <n v="77197"/>
    <n v="23180"/>
    <n v="2582"/>
    <n v="934"/>
    <n v="290998.67"/>
    <n v="827.75"/>
    <n v="0.89"/>
    <n v="311.56"/>
    <n v="26521"/>
    <n v="3399"/>
    <n v="1001"/>
    <n v="3184.66"/>
    <n v="293389"/>
    <d v="2025-01-05T00:00:00"/>
    <d v="2025-05-22T00:00:00"/>
    <d v="2025-01-05T00:00:00"/>
    <d v="2025-05-22T00:00:00"/>
  </r>
  <r>
    <x v="3348"/>
    <n v="50627"/>
    <x v="909"/>
    <n v="71596"/>
    <n v="31286"/>
    <n v="2832"/>
    <n v="7"/>
    <n v="2909.33"/>
    <n v="609.54999999999995"/>
    <n v="87.08"/>
    <n v="415.62"/>
    <n v="35406"/>
    <n v="3296"/>
    <n v="480"/>
    <n v="1074.3"/>
    <n v="8889.77"/>
    <d v="2024-06-30T00:00:00"/>
    <d v="2025-05-30T00:00:00"/>
    <d v="2024-06-30T00:00:00"/>
    <d v="2025-05-30T00:00:00"/>
  </r>
  <r>
    <x v="3349"/>
    <n v="46745"/>
    <x v="178"/>
    <n v="59443"/>
    <n v="45417"/>
    <n v="1242"/>
    <n v="300"/>
    <n v="35402.199999999997"/>
    <n v="655.66"/>
    <n v="2.19"/>
    <n v="118.01"/>
    <n v="55289"/>
    <n v="2127"/>
    <n v="321"/>
    <n v="3290.07"/>
    <n v="38083.1"/>
    <d v="2024-08-22T00:00:00"/>
    <d v="2025-05-07T00:00:00"/>
    <d v="2024-08-22T00:00:00"/>
    <d v="2025-05-07T00:00:00"/>
  </r>
  <r>
    <x v="3350"/>
    <n v="63748"/>
    <x v="737"/>
    <n v="81996"/>
    <n v="37569"/>
    <n v="4688"/>
    <n v="680"/>
    <n v="248404.71"/>
    <n v="551.39"/>
    <n v="0.81"/>
    <n v="365.3"/>
    <n v="46165"/>
    <n v="5075"/>
    <n v="1166"/>
    <n v="3486.69"/>
    <n v="251851.03"/>
    <d v="2025-02-05T00:00:00"/>
    <d v="2025-05-07T00:00:00"/>
    <d v="2025-02-05T00:00:00"/>
    <d v="2025-05-07T00:00:00"/>
  </r>
  <r>
    <x v="3351"/>
    <n v="85158"/>
    <x v="61"/>
    <n v="93636"/>
    <n v="40039"/>
    <n v="4292"/>
    <n v="19"/>
    <n v="7825.14"/>
    <n v="309.39"/>
    <n v="16.28"/>
    <n v="411.85"/>
    <n v="40105"/>
    <n v="4730"/>
    <n v="80"/>
    <n v="2423.09"/>
    <n v="15275.36"/>
    <d v="2024-09-09T00:00:00"/>
    <d v="2025-05-20T00:00:00"/>
    <d v="2024-09-09T00:00:00"/>
    <d v="2025-05-20T00:00:00"/>
  </r>
  <r>
    <x v="3352"/>
    <n v="70570"/>
    <x v="419"/>
    <n v="99226"/>
    <n v="34815"/>
    <n v="4281"/>
    <n v="358"/>
    <n v="166609.75"/>
    <n v="271.70999999999998"/>
    <n v="0.76"/>
    <n v="465.39"/>
    <n v="38625"/>
    <n v="4759"/>
    <n v="493"/>
    <n v="1157.93"/>
    <n v="173950.36"/>
    <d v="2024-06-14T00:00:00"/>
    <d v="2025-05-21T00:00:00"/>
    <d v="2024-06-14T00:00:00"/>
    <d v="2025-05-21T00:00:00"/>
  </r>
  <r>
    <x v="3353"/>
    <n v="96684"/>
    <x v="242"/>
    <n v="56012"/>
    <n v="48078"/>
    <n v="2015"/>
    <n v="17"/>
    <n v="6996.4"/>
    <n v="672.75"/>
    <n v="39.57"/>
    <n v="411.55"/>
    <n v="51796"/>
    <n v="2829"/>
    <n v="395"/>
    <n v="4195.3900000000003"/>
    <n v="7819.96"/>
    <d v="2024-07-16T00:00:00"/>
    <d v="2025-05-09T00:00:00"/>
    <d v="2024-07-16T00:00:00"/>
    <d v="2025-05-09T00:00:00"/>
  </r>
  <r>
    <x v="3354"/>
    <n v="95765"/>
    <x v="757"/>
    <n v="99024"/>
    <n v="46562"/>
    <n v="716"/>
    <n v="702"/>
    <n v="151725.76999999999"/>
    <n v="735.85"/>
    <n v="1.05"/>
    <n v="216.13"/>
    <n v="50693"/>
    <n v="1462"/>
    <n v="718"/>
    <n v="5465.92"/>
    <n v="159381.68"/>
    <d v="2025-04-12T00:00:00"/>
    <d v="2025-05-11T00:00:00"/>
    <d v="2025-04-12T00:00:00"/>
    <d v="2025-05-11T00:00:00"/>
  </r>
  <r>
    <x v="3355"/>
    <n v="49317"/>
    <x v="916"/>
    <n v="41178"/>
    <n v="4439"/>
    <n v="3348"/>
    <n v="516"/>
    <n v="21361.35"/>
    <n v="823.47"/>
    <n v="1.6"/>
    <n v="41.4"/>
    <n v="8113"/>
    <n v="4011"/>
    <n v="958"/>
    <n v="4457.4799999999996"/>
    <n v="21465.41"/>
    <d v="2024-12-17T00:00:00"/>
    <d v="2025-05-28T00:00:00"/>
    <d v="2024-12-17T00:00:00"/>
    <d v="2025-05-28T00:00:00"/>
  </r>
  <r>
    <x v="3356"/>
    <n v="32034"/>
    <x v="264"/>
    <n v="59737"/>
    <n v="1315"/>
    <n v="22"/>
    <n v="8"/>
    <n v="1786.08"/>
    <n v="413.29"/>
    <n v="51.66"/>
    <n v="223.26"/>
    <n v="4107"/>
    <n v="767"/>
    <n v="82"/>
    <n v="2911.1"/>
    <n v="7635.08"/>
    <d v="2024-07-14T00:00:00"/>
    <d v="2025-05-25T00:00:00"/>
    <d v="2024-07-14T00:00:00"/>
    <d v="2025-05-25T00:00:00"/>
  </r>
  <r>
    <x v="3357"/>
    <n v="84180"/>
    <x v="286"/>
    <n v="37852"/>
    <n v="1764"/>
    <n v="685"/>
    <n v="574"/>
    <n v="261525.22"/>
    <n v="268.17"/>
    <n v="0.47"/>
    <n v="455.62"/>
    <n v="5722"/>
    <n v="891"/>
    <n v="990"/>
    <n v="1436.69"/>
    <n v="265046.51"/>
    <d v="2024-06-28T00:00:00"/>
    <d v="2025-05-06T00:00:00"/>
    <d v="2024-06-28T00:00:00"/>
    <d v="2025-05-06T00:00:00"/>
  </r>
  <r>
    <x v="3358"/>
    <n v="69918"/>
    <x v="587"/>
    <n v="79724"/>
    <n v="46980"/>
    <n v="2342"/>
    <n v="62"/>
    <n v="6809.15"/>
    <n v="184.29"/>
    <n v="2.97"/>
    <n v="109.82"/>
    <n v="54334"/>
    <n v="2824"/>
    <n v="432"/>
    <n v="2941.74"/>
    <n v="13364.79"/>
    <d v="2024-09-22T00:00:00"/>
    <d v="2025-05-07T00:00:00"/>
    <d v="2024-09-22T00:00:00"/>
    <d v="2025-05-07T00:00:00"/>
  </r>
  <r>
    <x v="3359"/>
    <n v="88915"/>
    <x v="64"/>
    <n v="60765"/>
    <n v="693"/>
    <n v="66"/>
    <n v="41"/>
    <n v="8073.85"/>
    <n v="575.57000000000005"/>
    <n v="14.04"/>
    <n v="196.92"/>
    <n v="5433"/>
    <n v="578"/>
    <n v="272"/>
    <n v="5418.75"/>
    <n v="14687.92"/>
    <d v="2024-11-21T00:00:00"/>
    <d v="2025-05-12T00:00:00"/>
    <d v="2024-11-21T00:00:00"/>
    <d v="2025-05-12T00:00:00"/>
  </r>
  <r>
    <x v="3360"/>
    <n v="41281"/>
    <x v="194"/>
    <n v="51716"/>
    <n v="7034"/>
    <n v="2338"/>
    <n v="952"/>
    <n v="237704.49"/>
    <n v="60.48"/>
    <n v="0.06"/>
    <n v="249.69"/>
    <n v="7707"/>
    <n v="2967"/>
    <n v="1288"/>
    <n v="3648.38"/>
    <n v="241841.62"/>
    <d v="2024-12-02T00:00:00"/>
    <d v="2025-05-11T00:00:00"/>
    <d v="2024-12-02T00:00:00"/>
    <d v="2025-05-11T00:00:00"/>
  </r>
  <r>
    <x v="3361"/>
    <n v="54212"/>
    <x v="760"/>
    <n v="42217"/>
    <n v="22371"/>
    <n v="3363"/>
    <n v="236"/>
    <n v="5597.66"/>
    <n v="787.97"/>
    <n v="3.34"/>
    <n v="23.72"/>
    <n v="28231"/>
    <n v="3559"/>
    <n v="447"/>
    <n v="2830.24"/>
    <n v="9154.4500000000007"/>
    <d v="2024-07-08T00:00:00"/>
    <d v="2025-05-03T00:00:00"/>
    <d v="2024-07-08T00:00:00"/>
    <d v="2025-05-03T00:00:00"/>
  </r>
  <r>
    <x v="3362"/>
    <n v="62662"/>
    <x v="128"/>
    <n v="92658"/>
    <n v="25650"/>
    <n v="2639"/>
    <n v="734"/>
    <n v="70114.03"/>
    <n v="514.76"/>
    <n v="0.7"/>
    <n v="95.52"/>
    <n v="30293"/>
    <n v="3027"/>
    <n v="928"/>
    <n v="4810.01"/>
    <n v="78246.259999999995"/>
    <d v="2024-07-21T00:00:00"/>
    <d v="2025-05-24T00:00:00"/>
    <d v="2024-07-21T00:00:00"/>
    <d v="2025-05-24T00:00:00"/>
  </r>
  <r>
    <x v="3363"/>
    <n v="84712"/>
    <x v="786"/>
    <n v="60361"/>
    <n v="46089"/>
    <n v="306"/>
    <n v="214"/>
    <n v="6425.19"/>
    <n v="926.19"/>
    <n v="4.33"/>
    <n v="30.02"/>
    <n v="55565"/>
    <n v="360"/>
    <n v="495"/>
    <n v="2886.54"/>
    <n v="9469.7000000000007"/>
    <d v="2024-08-05T00:00:00"/>
    <d v="2025-05-23T00:00:00"/>
    <d v="2024-08-05T00:00:00"/>
    <d v="2025-05-23T00:00:00"/>
  </r>
  <r>
    <x v="3364"/>
    <n v="22940"/>
    <x v="179"/>
    <n v="44105"/>
    <n v="29562"/>
    <n v="4478"/>
    <n v="44"/>
    <n v="14936.88"/>
    <n v="690.83"/>
    <n v="15.7"/>
    <n v="339.47"/>
    <n v="30307"/>
    <n v="5042"/>
    <n v="528"/>
    <n v="2840.33"/>
    <n v="18399.900000000001"/>
    <d v="2025-04-13T00:00:00"/>
    <d v="2025-05-29T00:00:00"/>
    <d v="2025-04-13T00:00:00"/>
    <d v="2025-05-29T00:00:00"/>
  </r>
  <r>
    <x v="3365"/>
    <n v="60519"/>
    <x v="809"/>
    <n v="33658"/>
    <n v="23861"/>
    <n v="475"/>
    <n v="21"/>
    <n v="3010.2"/>
    <n v="166.16"/>
    <n v="7.91"/>
    <n v="143.34"/>
    <n v="30424"/>
    <n v="823"/>
    <n v="325"/>
    <n v="1797.28"/>
    <n v="3925.49"/>
    <d v="2025-03-04T00:00:00"/>
    <d v="2025-05-27T00:00:00"/>
    <d v="2025-03-04T00:00:00"/>
    <d v="2025-05-27T00:00:00"/>
  </r>
  <r>
    <x v="3366"/>
    <n v="58892"/>
    <x v="34"/>
    <n v="75205"/>
    <n v="8273"/>
    <n v="1297"/>
    <n v="109"/>
    <n v="16838.2"/>
    <n v="287.62"/>
    <n v="2.64"/>
    <n v="154.47999999999999"/>
    <n v="13092"/>
    <n v="2039"/>
    <n v="436"/>
    <n v="3174.51"/>
    <n v="26602.46"/>
    <d v="2024-09-14T00:00:00"/>
    <d v="2025-05-23T00:00:00"/>
    <d v="2024-09-14T00:00:00"/>
    <d v="2025-05-23T00:00:00"/>
  </r>
  <r>
    <x v="3367"/>
    <n v="38794"/>
    <x v="391"/>
    <n v="76536"/>
    <n v="5493"/>
    <n v="452"/>
    <n v="297"/>
    <n v="36803.360000000001"/>
    <n v="482.83"/>
    <n v="1.63"/>
    <n v="123.92"/>
    <n v="12582"/>
    <n v="601"/>
    <n v="611"/>
    <n v="5091.28"/>
    <n v="39737.89"/>
    <d v="2025-04-13T00:00:00"/>
    <d v="2025-05-03T00:00:00"/>
    <d v="2025-04-13T00:00:00"/>
    <d v="2025-05-03T00:00:00"/>
  </r>
  <r>
    <x v="3368"/>
    <n v="29757"/>
    <x v="295"/>
    <n v="39142"/>
    <n v="11606"/>
    <n v="2502"/>
    <n v="317"/>
    <n v="78965.11"/>
    <n v="12.68"/>
    <n v="0.04"/>
    <n v="249.1"/>
    <n v="19769"/>
    <n v="3270"/>
    <n v="613"/>
    <n v="1930.66"/>
    <n v="85167.83"/>
    <d v="2025-04-30T00:00:00"/>
    <d v="2025-05-23T00:00:00"/>
    <d v="2025-04-30T00:00:00"/>
    <d v="2025-05-23T00:00:00"/>
  </r>
  <r>
    <x v="3369"/>
    <n v="95462"/>
    <x v="94"/>
    <n v="58967"/>
    <n v="513"/>
    <n v="109"/>
    <n v="90"/>
    <n v="22353.86"/>
    <n v="538.11"/>
    <n v="5.98"/>
    <n v="248.38"/>
    <n v="8118"/>
    <n v="115"/>
    <n v="170"/>
    <n v="2445.9"/>
    <n v="27655.040000000001"/>
    <d v="2024-11-12T00:00:00"/>
    <d v="2025-05-23T00:00:00"/>
    <d v="2024-11-12T00:00:00"/>
    <d v="2025-05-23T00:00:00"/>
  </r>
  <r>
    <x v="3370"/>
    <n v="82774"/>
    <x v="940"/>
    <n v="83696"/>
    <n v="6928"/>
    <n v="2131"/>
    <n v="960"/>
    <n v="462716.32"/>
    <n v="938.73"/>
    <n v="0.98"/>
    <n v="482"/>
    <n v="12504"/>
    <n v="3129"/>
    <n v="1022"/>
    <n v="4897.6400000000003"/>
    <n v="469369.76"/>
    <d v="2024-09-04T00:00:00"/>
    <d v="2025-05-26T00:00:00"/>
    <d v="2024-09-04T00:00:00"/>
    <d v="2025-05-26T00:00:00"/>
  </r>
  <r>
    <x v="3371"/>
    <n v="92564"/>
    <x v="336"/>
    <n v="37150"/>
    <n v="48157"/>
    <n v="336"/>
    <n v="254"/>
    <n v="119439.4"/>
    <n v="860.97"/>
    <n v="3.39"/>
    <n v="470.23"/>
    <n v="51796"/>
    <n v="926"/>
    <n v="668"/>
    <n v="1212.23"/>
    <n v="126725.84"/>
    <d v="2025-01-15T00:00:00"/>
    <d v="2025-05-21T00:00:00"/>
    <d v="2025-01-15T00:00:00"/>
    <d v="2025-05-21T00:00:00"/>
  </r>
  <r>
    <x v="3372"/>
    <n v="63955"/>
    <x v="51"/>
    <n v="89009"/>
    <n v="19792"/>
    <n v="1267"/>
    <n v="520"/>
    <n v="123955.87"/>
    <n v="360.88"/>
    <n v="0.69"/>
    <n v="238.38"/>
    <n v="21607"/>
    <n v="1495"/>
    <n v="764"/>
    <n v="1272.78"/>
    <n v="130075.99"/>
    <d v="2024-09-28T00:00:00"/>
    <d v="2025-05-09T00:00:00"/>
    <d v="2024-09-28T00:00:00"/>
    <d v="2025-05-09T00:00:00"/>
  </r>
  <r>
    <x v="3373"/>
    <n v="44749"/>
    <x v="7"/>
    <n v="74738"/>
    <n v="22236"/>
    <n v="2186"/>
    <n v="373"/>
    <n v="166390.21"/>
    <n v="930.59"/>
    <n v="2.4900000000000002"/>
    <n v="446.09"/>
    <n v="28569"/>
    <n v="2886"/>
    <n v="540"/>
    <n v="2117.64"/>
    <n v="166832.25"/>
    <d v="2024-06-15T00:00:00"/>
    <d v="2025-05-02T00:00:00"/>
    <d v="2024-06-15T00:00:00"/>
    <d v="2025-05-02T00:00:00"/>
  </r>
  <r>
    <x v="3374"/>
    <n v="91129"/>
    <x v="303"/>
    <n v="77242"/>
    <n v="9259"/>
    <n v="3048"/>
    <n v="550"/>
    <n v="24644.69"/>
    <n v="637.63"/>
    <n v="1.1599999999999999"/>
    <n v="44.81"/>
    <n v="11397"/>
    <n v="3196"/>
    <n v="579"/>
    <n v="1293.77"/>
    <n v="26920.25"/>
    <d v="2025-03-05T00:00:00"/>
    <d v="2025-05-09T00:00:00"/>
    <d v="2025-03-05T00:00:00"/>
    <d v="2025-05-09T00:00:00"/>
  </r>
  <r>
    <x v="3375"/>
    <n v="81957"/>
    <x v="438"/>
    <n v="52398"/>
    <n v="10088"/>
    <n v="3278"/>
    <n v="189"/>
    <n v="81424.25"/>
    <n v="200.09"/>
    <n v="1.06"/>
    <n v="430.82"/>
    <n v="19850"/>
    <n v="4093"/>
    <n v="558"/>
    <n v="341.98"/>
    <n v="85557.29"/>
    <d v="2024-10-09T00:00:00"/>
    <d v="2025-05-05T00:00:00"/>
    <d v="2024-10-09T00:00:00"/>
    <d v="2025-05-05T00:00:00"/>
  </r>
  <r>
    <x v="3376"/>
    <n v="53897"/>
    <x v="279"/>
    <n v="76750"/>
    <n v="31576"/>
    <n v="2065"/>
    <n v="773"/>
    <n v="136784.04999999999"/>
    <n v="828.36"/>
    <n v="1.07"/>
    <n v="176.95"/>
    <n v="32264"/>
    <n v="2456"/>
    <n v="836"/>
    <n v="3204.58"/>
    <n v="145749.99"/>
    <d v="2024-06-03T00:00:00"/>
    <d v="2025-05-03T00:00:00"/>
    <d v="2024-06-03T00:00:00"/>
    <d v="2025-05-03T00:00:00"/>
  </r>
  <r>
    <x v="3377"/>
    <n v="82159"/>
    <x v="811"/>
    <n v="58897"/>
    <n v="30528"/>
    <n v="3880"/>
    <n v="791"/>
    <n v="60587.6"/>
    <n v="235.58"/>
    <n v="0.3"/>
    <n v="76.599999999999994"/>
    <n v="32545"/>
    <n v="4186"/>
    <n v="1004"/>
    <n v="273.44"/>
    <n v="69306.7"/>
    <d v="2025-02-13T00:00:00"/>
    <d v="2025-05-22T00:00:00"/>
    <d v="2025-02-13T00:00:00"/>
    <d v="2025-05-22T00:00:00"/>
  </r>
  <r>
    <x v="3378"/>
    <n v="47015"/>
    <x v="236"/>
    <n v="44350"/>
    <n v="39716"/>
    <n v="1287"/>
    <n v="622"/>
    <n v="257229.4"/>
    <n v="630.86"/>
    <n v="1.01"/>
    <n v="413.55"/>
    <n v="47069"/>
    <n v="1673"/>
    <n v="1014"/>
    <n v="4011.88"/>
    <n v="260981"/>
    <d v="2024-05-30T00:00:00"/>
    <d v="2025-05-23T00:00:00"/>
    <d v="2024-05-30T00:00:00"/>
    <d v="2025-05-23T00:00:00"/>
  </r>
  <r>
    <x v="3379"/>
    <n v="69155"/>
    <x v="889"/>
    <n v="62407"/>
    <n v="3790"/>
    <n v="3669"/>
    <n v="795"/>
    <n v="131870.04"/>
    <n v="80.23"/>
    <n v="0.1"/>
    <n v="165.87"/>
    <n v="13584"/>
    <n v="4402"/>
    <n v="986"/>
    <n v="4917.83"/>
    <n v="139682"/>
    <d v="2024-07-21T00:00:00"/>
    <d v="2025-05-28T00:00:00"/>
    <d v="2024-07-21T00:00:00"/>
    <d v="2025-05-28T00:00:00"/>
  </r>
  <r>
    <x v="3380"/>
    <n v="46218"/>
    <x v="68"/>
    <n v="56065"/>
    <n v="23471"/>
    <n v="4068"/>
    <n v="80"/>
    <n v="17830.060000000001"/>
    <n v="556.58000000000004"/>
    <n v="6.96"/>
    <n v="222.88"/>
    <n v="26704"/>
    <n v="4242"/>
    <n v="239"/>
    <n v="5133.1000000000004"/>
    <n v="20490.689999999999"/>
    <d v="2024-11-23T00:00:00"/>
    <d v="2025-05-20T00:00:00"/>
    <d v="2024-11-23T00:00:00"/>
    <d v="2025-05-20T00:00:00"/>
  </r>
  <r>
    <x v="1112"/>
    <n v="39343"/>
    <x v="935"/>
    <n v="80413"/>
    <n v="47197"/>
    <n v="4735"/>
    <n v="231"/>
    <n v="110461.7"/>
    <n v="537.02"/>
    <n v="2.3199999999999998"/>
    <n v="478.19"/>
    <n v="52860"/>
    <n v="5141"/>
    <n v="407"/>
    <n v="870.61"/>
    <n v="115521.33"/>
    <d v="2024-10-09T00:00:00"/>
    <d v="2025-05-24T00:00:00"/>
    <d v="2024-10-09T00:00:00"/>
    <d v="2025-05-24T00:00:00"/>
  </r>
  <r>
    <x v="3381"/>
    <n v="49157"/>
    <x v="944"/>
    <n v="83386"/>
    <n v="8003"/>
    <n v="3483"/>
    <n v="225"/>
    <n v="95662.89"/>
    <n v="201.78"/>
    <n v="0.9"/>
    <n v="425.17"/>
    <n v="13682"/>
    <n v="4075"/>
    <n v="521"/>
    <n v="3933.9"/>
    <n v="98559.2"/>
    <d v="2024-07-05T00:00:00"/>
    <d v="2025-05-25T00:00:00"/>
    <d v="2024-07-05T00:00:00"/>
    <d v="2025-05-25T00:00:00"/>
  </r>
  <r>
    <x v="3382"/>
    <n v="45848"/>
    <x v="398"/>
    <n v="97315"/>
    <n v="45390"/>
    <n v="2244"/>
    <n v="248"/>
    <n v="80697.72"/>
    <n v="684.88"/>
    <n v="2.76"/>
    <n v="325.39"/>
    <n v="54605"/>
    <n v="2489"/>
    <n v="662"/>
    <n v="1736.13"/>
    <n v="84643.29"/>
    <d v="2024-10-08T00:00:00"/>
    <d v="2025-05-12T00:00:00"/>
    <d v="2024-10-08T00:00:00"/>
    <d v="2025-05-12T00:00:00"/>
  </r>
  <r>
    <x v="3383"/>
    <n v="55504"/>
    <x v="26"/>
    <n v="82558"/>
    <n v="19658"/>
    <n v="4642"/>
    <n v="491"/>
    <n v="201887.08"/>
    <n v="688.27"/>
    <n v="1.4"/>
    <n v="411.18"/>
    <n v="22392"/>
    <n v="5385"/>
    <n v="805"/>
    <n v="3859.89"/>
    <n v="205735.44"/>
    <d v="2024-08-24T00:00:00"/>
    <d v="2025-05-13T00:00:00"/>
    <d v="2024-08-24T00:00:00"/>
    <d v="2025-05-13T00:00:00"/>
  </r>
  <r>
    <x v="3384"/>
    <n v="83159"/>
    <x v="435"/>
    <n v="50866"/>
    <n v="47162"/>
    <n v="4757"/>
    <n v="192"/>
    <n v="9353.2900000000009"/>
    <n v="571.99"/>
    <n v="2.98"/>
    <n v="48.72"/>
    <n v="50934"/>
    <n v="5189"/>
    <n v="406"/>
    <n v="2256.7600000000002"/>
    <n v="11762.98"/>
    <d v="2025-02-27T00:00:00"/>
    <d v="2025-05-09T00:00:00"/>
    <d v="2025-02-27T00:00:00"/>
    <d v="2025-05-09T00:00:00"/>
  </r>
  <r>
    <x v="3385"/>
    <n v="83712"/>
    <x v="230"/>
    <n v="53900"/>
    <n v="31607"/>
    <n v="4951"/>
    <n v="340"/>
    <n v="142696.48000000001"/>
    <n v="676.13"/>
    <n v="1.99"/>
    <n v="419.7"/>
    <n v="36855"/>
    <n v="5394"/>
    <n v="629"/>
    <n v="5242.3500000000004"/>
    <n v="143857.07999999999"/>
    <d v="2024-11-16T00:00:00"/>
    <d v="2025-05-04T00:00:00"/>
    <d v="2024-11-16T00:00:00"/>
    <d v="2025-05-04T00:00:00"/>
  </r>
  <r>
    <x v="3386"/>
    <n v="73800"/>
    <x v="756"/>
    <n v="72971"/>
    <n v="27997"/>
    <n v="3361"/>
    <n v="279"/>
    <n v="6404.6"/>
    <n v="608.69000000000005"/>
    <n v="2.1800000000000002"/>
    <n v="22.96"/>
    <n v="29556"/>
    <n v="3868"/>
    <n v="728"/>
    <n v="2021.58"/>
    <n v="7167.68"/>
    <d v="2024-06-24T00:00:00"/>
    <d v="2025-05-10T00:00:00"/>
    <d v="2024-06-24T00:00:00"/>
    <d v="2025-05-10T00:00:00"/>
  </r>
  <r>
    <x v="3387"/>
    <n v="29147"/>
    <x v="825"/>
    <n v="37078"/>
    <n v="20244"/>
    <n v="3499"/>
    <n v="317"/>
    <n v="17453.86"/>
    <n v="435.47"/>
    <n v="1.37"/>
    <n v="55.06"/>
    <n v="29073"/>
    <n v="3899"/>
    <n v="632"/>
    <n v="4833.59"/>
    <n v="27364.54"/>
    <d v="2024-07-28T00:00:00"/>
    <d v="2025-05-27T00:00:00"/>
    <d v="2024-07-28T00:00:00"/>
    <d v="2025-05-27T00:00:00"/>
  </r>
  <r>
    <x v="3388"/>
    <n v="33384"/>
    <x v="807"/>
    <n v="42128"/>
    <n v="12973"/>
    <n v="2376"/>
    <n v="954"/>
    <n v="280353.98"/>
    <n v="522.62"/>
    <n v="0.55000000000000004"/>
    <n v="293.87"/>
    <n v="16677"/>
    <n v="2728"/>
    <n v="1308"/>
    <n v="4234.8100000000004"/>
    <n v="281853.07"/>
    <d v="2025-04-17T00:00:00"/>
    <d v="2025-05-30T00:00:00"/>
    <d v="2025-04-17T00:00:00"/>
    <d v="2025-05-30T00:00:00"/>
  </r>
  <r>
    <x v="3389"/>
    <n v="30444"/>
    <x v="134"/>
    <n v="38756"/>
    <n v="3953"/>
    <n v="3378"/>
    <n v="278"/>
    <n v="126278.82"/>
    <n v="158.78"/>
    <n v="0.56999999999999995"/>
    <n v="454.24"/>
    <n v="4210"/>
    <n v="3830"/>
    <n v="337"/>
    <n v="3985.2"/>
    <n v="126710.27"/>
    <d v="2024-06-05T00:00:00"/>
    <d v="2025-05-15T00:00:00"/>
    <d v="2024-06-05T00:00:00"/>
    <d v="2025-05-15T00:00:00"/>
  </r>
  <r>
    <x v="3390"/>
    <n v="73229"/>
    <x v="122"/>
    <n v="88984"/>
    <n v="26787"/>
    <n v="58"/>
    <n v="39"/>
    <n v="8003.65"/>
    <n v="262.48"/>
    <n v="6.73"/>
    <n v="205.22"/>
    <n v="35370"/>
    <n v="960"/>
    <n v="143"/>
    <n v="2447.35"/>
    <n v="9270.01"/>
    <d v="2024-11-12T00:00:00"/>
    <d v="2025-05-05T00:00:00"/>
    <d v="2024-11-12T00:00:00"/>
    <d v="2025-05-05T00:00:00"/>
  </r>
  <r>
    <x v="2274"/>
    <n v="56020"/>
    <x v="314"/>
    <n v="50421"/>
    <n v="25309"/>
    <n v="275"/>
    <n v="217"/>
    <n v="6507.5"/>
    <n v="981.4"/>
    <n v="4.5199999999999996"/>
    <n v="29.99"/>
    <n v="27701"/>
    <n v="527"/>
    <n v="608"/>
    <n v="3175.97"/>
    <n v="10470.14"/>
    <d v="2024-07-21T00:00:00"/>
    <d v="2025-05-23T00:00:00"/>
    <d v="2024-07-21T00:00:00"/>
    <d v="2025-05-23T00:00:00"/>
  </r>
  <r>
    <x v="3391"/>
    <n v="21432"/>
    <x v="178"/>
    <n v="30480"/>
    <n v="3470"/>
    <n v="1675"/>
    <n v="328"/>
    <n v="82642.2"/>
    <n v="226.03"/>
    <n v="0.69"/>
    <n v="251.96"/>
    <n v="5771"/>
    <n v="2619"/>
    <n v="332"/>
    <n v="2802.77"/>
    <n v="92277.4"/>
    <d v="2024-09-17T00:00:00"/>
    <d v="2025-05-20T00:00:00"/>
    <d v="2024-09-17T00:00:00"/>
    <d v="2025-05-20T00:00:00"/>
  </r>
  <r>
    <x v="3392"/>
    <n v="96739"/>
    <x v="730"/>
    <n v="73743"/>
    <n v="41186"/>
    <n v="4013"/>
    <n v="562"/>
    <n v="178038.77"/>
    <n v="204.7"/>
    <n v="0.36"/>
    <n v="316.79000000000002"/>
    <n v="50196"/>
    <n v="4576"/>
    <n v="573"/>
    <n v="3036.35"/>
    <n v="186152.22"/>
    <d v="2025-03-23T00:00:00"/>
    <d v="2025-05-22T00:00:00"/>
    <d v="2025-03-23T00:00:00"/>
    <d v="2025-05-22T00:00:00"/>
  </r>
  <r>
    <x v="3393"/>
    <n v="96656"/>
    <x v="36"/>
    <n v="68920"/>
    <n v="19818"/>
    <n v="1156"/>
    <n v="775"/>
    <n v="103216.88"/>
    <n v="976.91"/>
    <n v="1.26"/>
    <n v="133.18"/>
    <n v="27616"/>
    <n v="1562"/>
    <n v="964"/>
    <n v="5621"/>
    <n v="103559.07"/>
    <d v="2024-07-05T00:00:00"/>
    <d v="2025-05-04T00:00:00"/>
    <d v="2024-07-05T00:00:00"/>
    <d v="2025-05-04T00:00:00"/>
  </r>
  <r>
    <x v="3394"/>
    <n v="35861"/>
    <x v="47"/>
    <n v="33316"/>
    <n v="13559"/>
    <n v="3499"/>
    <n v="230"/>
    <n v="80031.710000000006"/>
    <n v="826.67"/>
    <n v="3.59"/>
    <n v="347.96"/>
    <n v="14752"/>
    <n v="4397"/>
    <n v="568"/>
    <n v="4986.4399999999996"/>
    <n v="87413.22"/>
    <d v="2024-09-09T00:00:00"/>
    <d v="2025-05-05T00:00:00"/>
    <d v="2024-09-09T00:00:00"/>
    <d v="2025-05-05T00:00:00"/>
  </r>
  <r>
    <x v="3395"/>
    <n v="46154"/>
    <x v="546"/>
    <n v="51515"/>
    <n v="20932"/>
    <n v="4634"/>
    <n v="270"/>
    <n v="25516.97"/>
    <n v="576.74"/>
    <n v="2.14"/>
    <n v="94.51"/>
    <n v="27937"/>
    <n v="5113"/>
    <n v="555"/>
    <n v="1412.17"/>
    <n v="27439.919999999998"/>
    <d v="2025-04-20T00:00:00"/>
    <d v="2025-05-28T00:00:00"/>
    <d v="2025-04-20T00:00:00"/>
    <d v="2025-05-28T00:00:00"/>
  </r>
  <r>
    <x v="3396"/>
    <n v="69920"/>
    <x v="919"/>
    <n v="55120"/>
    <n v="5574"/>
    <n v="941"/>
    <n v="90"/>
    <n v="23884.89"/>
    <n v="604.25"/>
    <n v="6.71"/>
    <n v="265.39"/>
    <n v="12765"/>
    <n v="1167"/>
    <n v="428"/>
    <n v="5493.82"/>
    <n v="30525.95"/>
    <d v="2024-10-25T00:00:00"/>
    <d v="2025-05-25T00:00:00"/>
    <d v="2024-10-25T00:00:00"/>
    <d v="2025-05-25T00:00:00"/>
  </r>
  <r>
    <x v="213"/>
    <n v="20633"/>
    <x v="286"/>
    <n v="45716"/>
    <n v="36496"/>
    <n v="1234"/>
    <n v="224"/>
    <n v="5732.49"/>
    <n v="716.67"/>
    <n v="3.2"/>
    <n v="25.59"/>
    <n v="40489"/>
    <n v="1490"/>
    <n v="701"/>
    <n v="3188.85"/>
    <n v="15152.84"/>
    <d v="2024-06-18T00:00:00"/>
    <d v="2025-05-19T00:00:00"/>
    <d v="2024-06-18T00:00:00"/>
    <d v="2025-05-19T00:00:00"/>
  </r>
  <r>
    <x v="3397"/>
    <n v="65160"/>
    <x v="522"/>
    <n v="69163"/>
    <n v="31864"/>
    <n v="187"/>
    <n v="8"/>
    <n v="846.55"/>
    <n v="703.27"/>
    <n v="87.91"/>
    <n v="105.82"/>
    <n v="34992"/>
    <n v="1078"/>
    <n v="416"/>
    <n v="913.25"/>
    <n v="10284.98"/>
    <d v="2024-09-23T00:00:00"/>
    <d v="2025-05-28T00:00:00"/>
    <d v="2024-09-23T00:00:00"/>
    <d v="2025-05-28T00:00:00"/>
  </r>
  <r>
    <x v="3398"/>
    <n v="64516"/>
    <x v="242"/>
    <n v="45306"/>
    <n v="28468"/>
    <n v="4413"/>
    <n v="489"/>
    <n v="146480.21"/>
    <n v="724.17"/>
    <n v="1.48"/>
    <n v="299.55"/>
    <n v="29075"/>
    <n v="5149"/>
    <n v="496"/>
    <n v="3081.65"/>
    <n v="153513.51999999999"/>
    <d v="2024-08-01T00:00:00"/>
    <d v="2025-05-27T00:00:00"/>
    <d v="2024-08-01T00:00:00"/>
    <d v="2025-05-27T00:00:00"/>
  </r>
  <r>
    <x v="3399"/>
    <n v="57212"/>
    <x v="828"/>
    <n v="99656"/>
    <n v="12153"/>
    <n v="1024"/>
    <n v="598"/>
    <n v="167393.88"/>
    <n v="992.49"/>
    <n v="1.66"/>
    <n v="279.92"/>
    <n v="13744"/>
    <n v="1213"/>
    <n v="625"/>
    <n v="1568.79"/>
    <n v="173068.86"/>
    <d v="2025-04-25T00:00:00"/>
    <d v="2025-05-05T00:00:00"/>
    <d v="2025-04-25T00:00:00"/>
    <d v="2025-05-05T00:00:00"/>
  </r>
  <r>
    <x v="3400"/>
    <n v="91717"/>
    <x v="928"/>
    <n v="42208"/>
    <n v="32509"/>
    <n v="3108"/>
    <n v="647"/>
    <n v="7868.14"/>
    <n v="950.71"/>
    <n v="1.47"/>
    <n v="12.16"/>
    <n v="37713"/>
    <n v="4033"/>
    <n v="659"/>
    <n v="3914.49"/>
    <n v="14490.03"/>
    <d v="2024-11-23T00:00:00"/>
    <d v="2025-05-19T00:00:00"/>
    <d v="2024-11-23T00:00:00"/>
    <d v="2025-05-19T00:00:00"/>
  </r>
  <r>
    <x v="3401"/>
    <n v="46901"/>
    <x v="219"/>
    <n v="41329"/>
    <n v="20556"/>
    <n v="2865"/>
    <n v="599"/>
    <n v="283512.12"/>
    <n v="232.67"/>
    <n v="0.39"/>
    <n v="473.31"/>
    <n v="23386"/>
    <n v="3363"/>
    <n v="803"/>
    <n v="4753.59"/>
    <n v="286407"/>
    <d v="2025-02-26T00:00:00"/>
    <d v="2025-05-25T00:00:00"/>
    <d v="2025-02-26T00:00:00"/>
    <d v="2025-05-25T00:00:00"/>
  </r>
  <r>
    <x v="3402"/>
    <n v="80391"/>
    <x v="781"/>
    <n v="91497"/>
    <n v="18019"/>
    <n v="4702"/>
    <n v="842"/>
    <n v="208972.69"/>
    <n v="771.95"/>
    <n v="0.92"/>
    <n v="248.19"/>
    <n v="24088"/>
    <n v="5025"/>
    <n v="1047"/>
    <n v="3896.86"/>
    <n v="214191.96"/>
    <d v="2024-10-11T00:00:00"/>
    <d v="2025-05-07T00:00:00"/>
    <d v="2024-10-11T00:00:00"/>
    <d v="2025-05-07T00:00:00"/>
  </r>
  <r>
    <x v="3403"/>
    <n v="49173"/>
    <x v="945"/>
    <n v="30056"/>
    <n v="27420"/>
    <n v="4912"/>
    <n v="876"/>
    <n v="118704.58"/>
    <n v="774.67"/>
    <n v="0.88"/>
    <n v="135.51"/>
    <n v="30033"/>
    <n v="5909"/>
    <n v="1041"/>
    <n v="1607.55"/>
    <n v="120151.05"/>
    <d v="2024-06-28T00:00:00"/>
    <d v="2025-05-05T00:00:00"/>
    <d v="2024-06-28T00:00:00"/>
    <d v="2025-05-05T00:00:00"/>
  </r>
  <r>
    <x v="2297"/>
    <n v="89707"/>
    <x v="877"/>
    <n v="34982"/>
    <n v="14032"/>
    <n v="644"/>
    <n v="536"/>
    <n v="226934.17"/>
    <n v="395.77"/>
    <n v="0.74"/>
    <n v="423.38"/>
    <n v="23209"/>
    <n v="1421"/>
    <n v="549"/>
    <n v="769.96"/>
    <n v="236134.69"/>
    <d v="2024-07-03T00:00:00"/>
    <d v="2025-05-14T00:00:00"/>
    <d v="2024-07-03T00:00:00"/>
    <d v="2025-05-14T00:00:00"/>
  </r>
  <r>
    <x v="3404"/>
    <n v="37151"/>
    <x v="461"/>
    <n v="38606"/>
    <n v="39838"/>
    <n v="3293"/>
    <n v="248"/>
    <n v="46721.84"/>
    <n v="726.06"/>
    <n v="2.93"/>
    <n v="188.39"/>
    <n v="44752"/>
    <n v="4154"/>
    <n v="533"/>
    <n v="4367.07"/>
    <n v="51024.65"/>
    <d v="2024-10-10T00:00:00"/>
    <d v="2025-05-30T00:00:00"/>
    <d v="2024-10-10T00:00:00"/>
    <d v="2025-05-30T00:00:00"/>
  </r>
  <r>
    <x v="3405"/>
    <n v="77369"/>
    <x v="489"/>
    <n v="35990"/>
    <n v="13147"/>
    <n v="1976"/>
    <n v="214"/>
    <n v="25326.58"/>
    <n v="605.20000000000005"/>
    <n v="2.83"/>
    <n v="118.35"/>
    <n v="13364"/>
    <n v="2850"/>
    <n v="581"/>
    <n v="3508.37"/>
    <n v="31390.13"/>
    <d v="2025-02-10T00:00:00"/>
    <d v="2025-05-22T00:00:00"/>
    <d v="2025-02-10T00:00:00"/>
    <d v="2025-05-22T00:00:00"/>
  </r>
  <r>
    <x v="3406"/>
    <n v="36416"/>
    <x v="189"/>
    <n v="49871"/>
    <n v="23671"/>
    <n v="434"/>
    <n v="274"/>
    <n v="66431.240000000005"/>
    <n v="308.92"/>
    <n v="1.1299999999999999"/>
    <n v="242.45"/>
    <n v="25488"/>
    <n v="1181"/>
    <n v="616"/>
    <n v="3857.01"/>
    <n v="69197.37"/>
    <d v="2024-09-29T00:00:00"/>
    <d v="2025-05-27T00:00:00"/>
    <d v="2024-09-29T00:00:00"/>
    <d v="2025-05-27T00:00:00"/>
  </r>
  <r>
    <x v="3407"/>
    <n v="56748"/>
    <x v="946"/>
    <n v="67151"/>
    <n v="45189"/>
    <n v="2624"/>
    <n v="810"/>
    <n v="385845.42"/>
    <n v="185.36"/>
    <n v="0.23"/>
    <n v="476.35"/>
    <n v="55166"/>
    <n v="3572"/>
    <n v="1084"/>
    <n v="4792.7700000000004"/>
    <n v="391908.52"/>
    <d v="2024-06-30T00:00:00"/>
    <d v="2025-05-13T00:00:00"/>
    <d v="2024-06-30T00:00:00"/>
    <d v="2025-05-13T00:00:00"/>
  </r>
  <r>
    <x v="3408"/>
    <n v="25680"/>
    <x v="761"/>
    <n v="37605"/>
    <n v="34030"/>
    <n v="31"/>
    <n v="19"/>
    <n v="3075.77"/>
    <n v="733.15"/>
    <n v="38.590000000000003"/>
    <n v="161.88"/>
    <n v="41800"/>
    <n v="705"/>
    <n v="303"/>
    <n v="2959.03"/>
    <n v="8633.36"/>
    <d v="2025-04-29T00:00:00"/>
    <d v="2025-05-26T00:00:00"/>
    <d v="2025-04-29T00:00:00"/>
    <d v="2025-05-26T00:00:00"/>
  </r>
  <r>
    <x v="3409"/>
    <n v="46559"/>
    <x v="717"/>
    <n v="71393"/>
    <n v="16835"/>
    <n v="4175"/>
    <n v="650"/>
    <n v="264259.67"/>
    <n v="939.96"/>
    <n v="1.45"/>
    <n v="406.55"/>
    <n v="20712"/>
    <n v="4492"/>
    <n v="1086"/>
    <n v="4594.72"/>
    <n v="271151.46999999997"/>
    <d v="2025-01-23T00:00:00"/>
    <d v="2025-05-03T00:00:00"/>
    <d v="2025-01-23T00:00:00"/>
    <d v="2025-05-03T00:00:00"/>
  </r>
  <r>
    <x v="3410"/>
    <n v="53890"/>
    <x v="15"/>
    <n v="83517"/>
    <n v="40357"/>
    <n v="3544"/>
    <n v="780"/>
    <n v="370898.95"/>
    <n v="121.32"/>
    <n v="0.16"/>
    <n v="475.51"/>
    <n v="47575"/>
    <n v="3686"/>
    <n v="1163"/>
    <n v="5026.08"/>
    <n v="380782.76"/>
    <d v="2025-01-19T00:00:00"/>
    <d v="2025-05-26T00:00:00"/>
    <d v="2025-01-19T00:00:00"/>
    <d v="2025-05-26T00:00:00"/>
  </r>
  <r>
    <x v="3411"/>
    <n v="25397"/>
    <x v="672"/>
    <n v="94949"/>
    <n v="45531"/>
    <n v="3465"/>
    <n v="980"/>
    <n v="436495.03"/>
    <n v="98.33"/>
    <n v="0.1"/>
    <n v="445.4"/>
    <n v="47972"/>
    <n v="4247"/>
    <n v="1389"/>
    <n v="1020.85"/>
    <n v="438679.38"/>
    <d v="2024-09-16T00:00:00"/>
    <d v="2025-05-16T00:00:00"/>
    <d v="2024-09-16T00:00:00"/>
    <d v="2025-05-16T00:00:00"/>
  </r>
  <r>
    <x v="3412"/>
    <n v="53125"/>
    <x v="676"/>
    <n v="37311"/>
    <n v="35669"/>
    <n v="1284"/>
    <n v="375"/>
    <n v="156333.63"/>
    <n v="419.42"/>
    <n v="1.1200000000000001"/>
    <n v="416.89"/>
    <n v="38432"/>
    <n v="1768"/>
    <n v="376"/>
    <n v="3457.06"/>
    <n v="157289.35999999999"/>
    <d v="2024-11-15T00:00:00"/>
    <d v="2025-05-08T00:00:00"/>
    <d v="2024-11-15T00:00:00"/>
    <d v="2025-05-08T00:00:00"/>
  </r>
  <r>
    <x v="2986"/>
    <n v="54239"/>
    <x v="99"/>
    <n v="98699"/>
    <n v="49147"/>
    <n v="621"/>
    <n v="38"/>
    <n v="4568.5200000000004"/>
    <n v="521.30999999999995"/>
    <n v="13.72"/>
    <n v="120.22"/>
    <n v="51756"/>
    <n v="703"/>
    <n v="291"/>
    <n v="2398.0500000000002"/>
    <n v="11535.06"/>
    <d v="2025-02-25T00:00:00"/>
    <d v="2025-05-04T00:00:00"/>
    <d v="2025-02-25T00:00:00"/>
    <d v="2025-05-04T00:00:00"/>
  </r>
  <r>
    <x v="3413"/>
    <n v="33356"/>
    <x v="947"/>
    <n v="81893"/>
    <n v="1297"/>
    <n v="488"/>
    <n v="350"/>
    <n v="11420.68"/>
    <n v="120.34"/>
    <n v="0.34"/>
    <n v="32.630000000000003"/>
    <n v="6103"/>
    <n v="824"/>
    <n v="629"/>
    <n v="4929.3999999999996"/>
    <n v="14168.79"/>
    <d v="2025-03-17T00:00:00"/>
    <d v="2025-05-22T00:00:00"/>
    <d v="2025-03-17T00:00:00"/>
    <d v="2025-05-22T00:00:00"/>
  </r>
  <r>
    <x v="3414"/>
    <n v="52315"/>
    <x v="166"/>
    <n v="61104"/>
    <n v="22485"/>
    <n v="3195"/>
    <n v="261"/>
    <n v="83420.72"/>
    <n v="176.48"/>
    <n v="0.68"/>
    <n v="319.62"/>
    <n v="32452"/>
    <n v="3786"/>
    <n v="450"/>
    <n v="3845.85"/>
    <n v="88008.78"/>
    <d v="2024-10-17T00:00:00"/>
    <d v="2025-05-14T00:00:00"/>
    <d v="2024-10-17T00:00:00"/>
    <d v="2025-05-14T00:00:00"/>
  </r>
  <r>
    <x v="3415"/>
    <n v="59414"/>
    <x v="375"/>
    <n v="58860"/>
    <n v="30960"/>
    <n v="1581"/>
    <n v="869"/>
    <n v="424915.87"/>
    <n v="662.86"/>
    <n v="0.76"/>
    <n v="488.97"/>
    <n v="40344"/>
    <n v="2379"/>
    <n v="999"/>
    <n v="5435.74"/>
    <n v="433530.32"/>
    <d v="2024-09-08T00:00:00"/>
    <d v="2025-05-15T00:00:00"/>
    <d v="2024-09-08T00:00:00"/>
    <d v="2025-05-15T00:00:00"/>
  </r>
  <r>
    <x v="3416"/>
    <n v="62088"/>
    <x v="0"/>
    <n v="41630"/>
    <n v="42575"/>
    <n v="4818"/>
    <n v="804"/>
    <n v="377524.44"/>
    <n v="128.47"/>
    <n v="0.16"/>
    <n v="469.56"/>
    <n v="46327"/>
    <n v="5122"/>
    <n v="831"/>
    <n v="4538.1899999999996"/>
    <n v="378209.53"/>
    <d v="2025-01-15T00:00:00"/>
    <d v="2025-05-01T00:00:00"/>
    <d v="2025-01-15T00:00:00"/>
    <d v="2025-05-01T00:00:00"/>
  </r>
  <r>
    <x v="3417"/>
    <n v="76723"/>
    <x v="172"/>
    <n v="64951"/>
    <n v="15927"/>
    <n v="163"/>
    <n v="69"/>
    <n v="27435.75"/>
    <n v="351.84"/>
    <n v="5.0999999999999996"/>
    <n v="397.62"/>
    <n v="21092"/>
    <n v="348"/>
    <n v="522"/>
    <n v="1586.88"/>
    <n v="32469.66"/>
    <d v="2024-09-30T00:00:00"/>
    <d v="2025-05-18T00:00:00"/>
    <d v="2024-09-30T00:00:00"/>
    <d v="2025-05-18T00:00:00"/>
  </r>
  <r>
    <x v="3418"/>
    <n v="47372"/>
    <x v="232"/>
    <n v="57235"/>
    <n v="1537"/>
    <n v="1295"/>
    <n v="413"/>
    <n v="202841.19"/>
    <n v="392.03"/>
    <n v="0.95"/>
    <n v="491.14"/>
    <n v="2192"/>
    <n v="1490"/>
    <n v="702"/>
    <n v="2829"/>
    <n v="206244.05"/>
    <d v="2025-01-17T00:00:00"/>
    <d v="2025-05-17T00:00:00"/>
    <d v="2025-01-17T00:00:00"/>
    <d v="2025-05-17T00:00:00"/>
  </r>
  <r>
    <x v="3419"/>
    <n v="56374"/>
    <x v="337"/>
    <n v="35203"/>
    <n v="30568"/>
    <n v="4068"/>
    <n v="908"/>
    <n v="193048.44"/>
    <n v="51.49"/>
    <n v="0.06"/>
    <n v="212.61"/>
    <n v="36631"/>
    <n v="4288"/>
    <n v="1317"/>
    <n v="4891.84"/>
    <n v="202236.82"/>
    <d v="2025-03-02T00:00:00"/>
    <d v="2025-05-29T00:00:00"/>
    <d v="2025-03-02T00:00:00"/>
    <d v="2025-05-29T00:00:00"/>
  </r>
  <r>
    <x v="3420"/>
    <n v="70882"/>
    <x v="513"/>
    <n v="98721"/>
    <n v="18122"/>
    <n v="2934"/>
    <n v="652"/>
    <n v="48211.62"/>
    <n v="216.73"/>
    <n v="0.33"/>
    <n v="73.94"/>
    <n v="19578"/>
    <n v="3019"/>
    <n v="737"/>
    <n v="5101.87"/>
    <n v="58162.44"/>
    <d v="2025-01-02T00:00:00"/>
    <d v="2025-05-13T00:00:00"/>
    <d v="2025-01-02T00:00:00"/>
    <d v="2025-05-13T00:00:00"/>
  </r>
  <r>
    <x v="3421"/>
    <n v="38721"/>
    <x v="689"/>
    <n v="64026"/>
    <n v="5001"/>
    <n v="1978"/>
    <n v="223"/>
    <n v="65535.29"/>
    <n v="828.35"/>
    <n v="3.71"/>
    <n v="293.88"/>
    <n v="7527"/>
    <n v="2262"/>
    <n v="228"/>
    <n v="5198.47"/>
    <n v="71704.14"/>
    <d v="2024-12-24T00:00:00"/>
    <d v="2025-05-16T00:00:00"/>
    <d v="2024-12-24T00:00:00"/>
    <d v="2025-05-16T00:00:00"/>
  </r>
  <r>
    <x v="3422"/>
    <n v="22445"/>
    <x v="202"/>
    <n v="38976"/>
    <n v="18371"/>
    <n v="4901"/>
    <n v="776"/>
    <n v="271954.2"/>
    <n v="270.75"/>
    <n v="0.35"/>
    <n v="350.46"/>
    <n v="19798"/>
    <n v="5581"/>
    <n v="811"/>
    <n v="4490.67"/>
    <n v="277601.03000000003"/>
    <d v="2025-04-07T00:00:00"/>
    <d v="2025-05-01T00:00:00"/>
    <d v="2025-04-07T00:00:00"/>
    <d v="2025-05-01T00:00:00"/>
  </r>
  <r>
    <x v="3423"/>
    <n v="94673"/>
    <x v="23"/>
    <n v="99228"/>
    <n v="3549"/>
    <n v="3331"/>
    <n v="2"/>
    <n v="358.83"/>
    <n v="999.9"/>
    <n v="499.95"/>
    <n v="179.41"/>
    <n v="9428"/>
    <n v="3386"/>
    <n v="62"/>
    <n v="4617.3"/>
    <n v="7086.25"/>
    <d v="2024-10-02T00:00:00"/>
    <d v="2025-05-14T00:00:00"/>
    <d v="2024-10-02T00:00:00"/>
    <d v="2025-05-14T00:00:00"/>
  </r>
  <r>
    <x v="3424"/>
    <n v="26669"/>
    <x v="703"/>
    <n v="46773"/>
    <n v="16148"/>
    <n v="4626"/>
    <n v="651"/>
    <n v="10683.78"/>
    <n v="424.39"/>
    <n v="0.65"/>
    <n v="16.41"/>
    <n v="19314"/>
    <n v="5316"/>
    <n v="653"/>
    <n v="2315.35"/>
    <n v="11547.75"/>
    <d v="2025-04-13T00:00:00"/>
    <d v="2025-05-20T00:00:00"/>
    <d v="2025-04-13T00:00:00"/>
    <d v="2025-05-20T00:00:00"/>
  </r>
  <r>
    <x v="3425"/>
    <n v="27865"/>
    <x v="492"/>
    <n v="80657"/>
    <n v="45128"/>
    <n v="4523"/>
    <n v="42"/>
    <n v="18585.7"/>
    <n v="183.16"/>
    <n v="4.3600000000000003"/>
    <n v="442.52"/>
    <n v="53017"/>
    <n v="4797"/>
    <n v="124"/>
    <n v="1880.49"/>
    <n v="23177.33"/>
    <d v="2024-10-30T00:00:00"/>
    <d v="2025-05-02T00:00:00"/>
    <d v="2024-10-30T00:00:00"/>
    <d v="2025-05-02T00:00:00"/>
  </r>
  <r>
    <x v="3426"/>
    <n v="95992"/>
    <x v="210"/>
    <n v="90197"/>
    <n v="12399"/>
    <n v="2838"/>
    <n v="215"/>
    <n v="14739.96"/>
    <n v="965.05"/>
    <n v="4.49"/>
    <n v="68.56"/>
    <n v="15085"/>
    <n v="3170"/>
    <n v="702"/>
    <n v="4234.88"/>
    <n v="19574.84"/>
    <d v="2024-06-03T00:00:00"/>
    <d v="2025-05-01T00:00:00"/>
    <d v="2024-06-03T00:00:00"/>
    <d v="2025-05-01T00:00:00"/>
  </r>
  <r>
    <x v="3427"/>
    <n v="84646"/>
    <x v="89"/>
    <n v="48211"/>
    <n v="24656"/>
    <n v="3236"/>
    <n v="279"/>
    <n v="101752.16"/>
    <n v="922.95"/>
    <n v="3.31"/>
    <n v="364.7"/>
    <n v="32240"/>
    <n v="3333"/>
    <n v="528"/>
    <n v="2091.04"/>
    <n v="103259.99"/>
    <d v="2024-09-19T00:00:00"/>
    <d v="2025-05-25T00:00:00"/>
    <d v="2024-09-19T00:00:00"/>
    <d v="2025-05-25T00:00:00"/>
  </r>
  <r>
    <x v="3428"/>
    <n v="66883"/>
    <x v="626"/>
    <n v="60642"/>
    <n v="7020"/>
    <n v="3733"/>
    <n v="14"/>
    <n v="2808.39"/>
    <n v="826.34"/>
    <n v="59.02"/>
    <n v="200.6"/>
    <n v="16968"/>
    <n v="4634"/>
    <n v="76"/>
    <n v="2676.25"/>
    <n v="3405.5"/>
    <d v="2024-07-19T00:00:00"/>
    <d v="2025-05-28T00:00:00"/>
    <d v="2024-07-19T00:00:00"/>
    <d v="2025-05-28T00:00:00"/>
  </r>
  <r>
    <x v="3429"/>
    <n v="35544"/>
    <x v="189"/>
    <n v="89418"/>
    <n v="36364"/>
    <n v="1095"/>
    <n v="993"/>
    <n v="83209.679999999993"/>
    <n v="313.64"/>
    <n v="0.32"/>
    <n v="83.8"/>
    <n v="43817"/>
    <n v="1508"/>
    <n v="1076"/>
    <n v="1627.94"/>
    <n v="89592.3"/>
    <d v="2025-01-31T00:00:00"/>
    <d v="2025-05-17T00:00:00"/>
    <d v="2025-01-31T00:00:00"/>
    <d v="2025-05-17T00:00:00"/>
  </r>
  <r>
    <x v="3430"/>
    <n v="27102"/>
    <x v="744"/>
    <n v="96545"/>
    <n v="21266"/>
    <n v="791"/>
    <n v="7"/>
    <n v="1429.32"/>
    <n v="287.88"/>
    <n v="41.13"/>
    <n v="204.19"/>
    <n v="26896"/>
    <n v="1038"/>
    <n v="35"/>
    <n v="1112.3"/>
    <n v="7245.82"/>
    <d v="2025-02-28T00:00:00"/>
    <d v="2025-05-29T00:00:00"/>
    <d v="2025-02-28T00:00:00"/>
    <d v="2025-05-29T00:00:00"/>
  </r>
  <r>
    <x v="3431"/>
    <n v="74290"/>
    <x v="777"/>
    <n v="66222"/>
    <n v="6582"/>
    <n v="2283"/>
    <n v="229"/>
    <n v="51678.74"/>
    <n v="335.41"/>
    <n v="1.46"/>
    <n v="225.67"/>
    <n v="9256"/>
    <n v="2641"/>
    <n v="408"/>
    <n v="4275.76"/>
    <n v="53689.78"/>
    <d v="2024-12-14T00:00:00"/>
    <d v="2025-05-25T00:00:00"/>
    <d v="2024-12-14T00:00:00"/>
    <d v="2025-05-25T00:00:00"/>
  </r>
  <r>
    <x v="3432"/>
    <n v="23949"/>
    <x v="794"/>
    <n v="46888"/>
    <n v="29778"/>
    <n v="2664"/>
    <n v="334"/>
    <n v="129009.23"/>
    <n v="997.55"/>
    <n v="2.99"/>
    <n v="386.26"/>
    <n v="35190"/>
    <n v="3194"/>
    <n v="471"/>
    <n v="1539.89"/>
    <n v="130879.64"/>
    <d v="2024-07-31T00:00:00"/>
    <d v="2025-05-19T00:00:00"/>
    <d v="2024-07-31T00:00:00"/>
    <d v="2025-05-19T00:00:00"/>
  </r>
  <r>
    <x v="3433"/>
    <n v="29910"/>
    <x v="805"/>
    <n v="60604"/>
    <n v="21383"/>
    <n v="3636"/>
    <n v="478"/>
    <n v="18094.14"/>
    <n v="741.91"/>
    <n v="1.55"/>
    <n v="37.85"/>
    <n v="25698"/>
    <n v="4002"/>
    <n v="673"/>
    <n v="4010.62"/>
    <n v="20105.349999999999"/>
    <d v="2024-11-01T00:00:00"/>
    <d v="2025-05-24T00:00:00"/>
    <d v="2024-11-01T00:00:00"/>
    <d v="2025-05-24T00:00:00"/>
  </r>
  <r>
    <x v="3434"/>
    <n v="71121"/>
    <x v="272"/>
    <n v="57679"/>
    <n v="11758"/>
    <n v="1769"/>
    <n v="53"/>
    <n v="10357.459999999999"/>
    <n v="731.85"/>
    <n v="13.81"/>
    <n v="195.42"/>
    <n v="14039"/>
    <n v="2597"/>
    <n v="283"/>
    <n v="3252.81"/>
    <n v="13447.09"/>
    <d v="2024-06-04T00:00:00"/>
    <d v="2025-05-07T00:00:00"/>
    <d v="2024-06-04T00:00:00"/>
    <d v="2025-05-07T00:00:00"/>
  </r>
  <r>
    <x v="3435"/>
    <n v="21234"/>
    <x v="126"/>
    <n v="86028"/>
    <n v="40838"/>
    <n v="684"/>
    <n v="393"/>
    <n v="138834.25"/>
    <n v="746.21"/>
    <n v="1.9"/>
    <n v="353.27"/>
    <n v="44059"/>
    <n v="1307"/>
    <n v="491"/>
    <n v="1866.31"/>
    <n v="147938.67000000001"/>
    <d v="2024-08-25T00:00:00"/>
    <d v="2025-05-06T00:00:00"/>
    <d v="2024-08-25T00:00:00"/>
    <d v="2025-05-06T00:00:00"/>
  </r>
  <r>
    <x v="3436"/>
    <n v="24029"/>
    <x v="126"/>
    <n v="98396"/>
    <n v="4013"/>
    <n v="3229"/>
    <n v="178"/>
    <n v="14882.53"/>
    <n v="334.6"/>
    <n v="1.88"/>
    <n v="83.61"/>
    <n v="9485"/>
    <n v="3793"/>
    <n v="339"/>
    <n v="2774.59"/>
    <n v="15619.16"/>
    <d v="2025-04-01T00:00:00"/>
    <d v="2025-05-17T00:00:00"/>
    <d v="2025-04-01T00:00:00"/>
    <d v="2025-05-17T00:00:00"/>
  </r>
  <r>
    <x v="2997"/>
    <n v="55297"/>
    <x v="604"/>
    <n v="86622"/>
    <n v="26032"/>
    <n v="2483"/>
    <n v="61"/>
    <n v="13174.94"/>
    <n v="154.62"/>
    <n v="2.5299999999999998"/>
    <n v="215.98"/>
    <n v="28697"/>
    <n v="3427"/>
    <n v="138"/>
    <n v="4722.04"/>
    <n v="13569.53"/>
    <d v="2025-01-31T00:00:00"/>
    <d v="2025-05-20T00:00:00"/>
    <d v="2025-01-31T00:00:00"/>
    <d v="2025-05-20T00:00:00"/>
  </r>
  <r>
    <x v="3437"/>
    <n v="42903"/>
    <x v="114"/>
    <n v="91134"/>
    <n v="44279"/>
    <n v="797"/>
    <n v="372"/>
    <n v="158948.29999999999"/>
    <n v="795.29"/>
    <n v="2.14"/>
    <n v="427.28"/>
    <n v="52267"/>
    <n v="835"/>
    <n v="680"/>
    <n v="4205.41"/>
    <n v="167761.66"/>
    <d v="2025-04-29T00:00:00"/>
    <d v="2025-05-25T00:00:00"/>
    <d v="2025-04-29T00:00:00"/>
    <d v="2025-05-25T00:00:00"/>
  </r>
  <r>
    <x v="3438"/>
    <n v="89467"/>
    <x v="930"/>
    <n v="71584"/>
    <n v="40394"/>
    <n v="4188"/>
    <n v="576"/>
    <n v="263604.81"/>
    <n v="236.68"/>
    <n v="0.41"/>
    <n v="457.65"/>
    <n v="44899"/>
    <n v="4925"/>
    <n v="961"/>
    <n v="3179.7"/>
    <n v="264083.89"/>
    <d v="2025-04-12T00:00:00"/>
    <d v="2025-05-20T00:00:00"/>
    <d v="2025-04-12T00:00:00"/>
    <d v="2025-05-20T00:00:00"/>
  </r>
  <r>
    <x v="3439"/>
    <n v="86334"/>
    <x v="732"/>
    <n v="33462"/>
    <n v="40763"/>
    <n v="1337"/>
    <n v="281"/>
    <n v="118222.63"/>
    <n v="126.36"/>
    <n v="0.45"/>
    <n v="420.72"/>
    <n v="40948"/>
    <n v="1814"/>
    <n v="656"/>
    <n v="3153.09"/>
    <n v="124856.73"/>
    <d v="2024-07-23T00:00:00"/>
    <d v="2025-05-04T00:00:00"/>
    <d v="2024-07-23T00:00:00"/>
    <d v="2025-05-04T00:00:00"/>
  </r>
  <r>
    <x v="3440"/>
    <n v="29877"/>
    <x v="493"/>
    <n v="82550"/>
    <n v="25270"/>
    <n v="2312"/>
    <n v="78"/>
    <n v="4287.05"/>
    <n v="313.95"/>
    <n v="4.0199999999999996"/>
    <n v="54.96"/>
    <n v="28131"/>
    <n v="3161"/>
    <n v="524"/>
    <n v="876.97"/>
    <n v="6197.69"/>
    <d v="2024-08-14T00:00:00"/>
    <d v="2025-05-30T00:00:00"/>
    <d v="2024-08-14T00:00:00"/>
    <d v="2025-05-30T00:00:00"/>
  </r>
  <r>
    <x v="3441"/>
    <n v="87301"/>
    <x v="636"/>
    <n v="63572"/>
    <n v="14567"/>
    <n v="2740"/>
    <n v="871"/>
    <n v="322580.77"/>
    <n v="218.82"/>
    <n v="0.25"/>
    <n v="370.36"/>
    <n v="14709"/>
    <n v="2926"/>
    <n v="1358"/>
    <n v="4501.41"/>
    <n v="328512.31"/>
    <d v="2024-07-19T00:00:00"/>
    <d v="2025-05-29T00:00:00"/>
    <d v="2024-07-19T00:00:00"/>
    <d v="2025-05-29T00:00:00"/>
  </r>
  <r>
    <x v="3442"/>
    <n v="70730"/>
    <x v="799"/>
    <n v="75242"/>
    <n v="15867"/>
    <n v="633"/>
    <n v="544"/>
    <n v="69533.440000000002"/>
    <n v="903.62"/>
    <n v="1.66"/>
    <n v="127.82"/>
    <n v="17614"/>
    <n v="748"/>
    <n v="716"/>
    <n v="5553.3"/>
    <n v="71185.89"/>
    <d v="2024-09-10T00:00:00"/>
    <d v="2025-05-08T00:00:00"/>
    <d v="2024-09-10T00:00:00"/>
    <d v="2025-05-08T00:00:00"/>
  </r>
  <r>
    <x v="3443"/>
    <n v="91244"/>
    <x v="939"/>
    <n v="93101"/>
    <n v="32282"/>
    <n v="4432"/>
    <n v="208"/>
    <n v="74742.95"/>
    <n v="430.46"/>
    <n v="2.0699999999999998"/>
    <n v="359.34"/>
    <n v="34324"/>
    <n v="5061"/>
    <n v="557"/>
    <n v="2544.29"/>
    <n v="80391.03"/>
    <d v="2025-04-29T00:00:00"/>
    <d v="2025-05-05T00:00:00"/>
    <d v="2025-04-29T00:00:00"/>
    <d v="2025-05-05T00:00:00"/>
  </r>
  <r>
    <x v="3444"/>
    <n v="82927"/>
    <x v="255"/>
    <n v="82050"/>
    <n v="34732"/>
    <n v="1317"/>
    <n v="784"/>
    <n v="199949.16"/>
    <n v="67.239999999999995"/>
    <n v="0.09"/>
    <n v="255.04"/>
    <n v="40346"/>
    <n v="2262"/>
    <n v="937"/>
    <n v="1309.3499999999999"/>
    <n v="201754.11"/>
    <d v="2024-07-27T00:00:00"/>
    <d v="2025-05-01T00:00:00"/>
    <d v="2024-07-27T00:00:00"/>
    <d v="2025-05-01T00:00:00"/>
  </r>
  <r>
    <x v="3445"/>
    <n v="69302"/>
    <x v="122"/>
    <n v="45765"/>
    <n v="27298"/>
    <n v="1088"/>
    <n v="778"/>
    <n v="146623.81"/>
    <n v="220.62"/>
    <n v="0.28000000000000003"/>
    <n v="188.46"/>
    <n v="31894"/>
    <n v="1277"/>
    <n v="926"/>
    <n v="969.82"/>
    <n v="155959.79"/>
    <d v="2024-12-22T00:00:00"/>
    <d v="2025-05-04T00:00:00"/>
    <d v="2024-12-22T00:00:00"/>
    <d v="2025-05-04T00:00:00"/>
  </r>
  <r>
    <x v="3446"/>
    <n v="24564"/>
    <x v="37"/>
    <n v="50062"/>
    <n v="14635"/>
    <n v="4233"/>
    <n v="633"/>
    <n v="305456.27"/>
    <n v="41.78"/>
    <n v="7.0000000000000007E-2"/>
    <n v="482.55"/>
    <n v="19835"/>
    <n v="4766"/>
    <n v="884"/>
    <n v="1888.18"/>
    <n v="305836.77"/>
    <d v="2025-03-03T00:00:00"/>
    <d v="2025-05-10T00:00:00"/>
    <d v="2025-03-03T00:00:00"/>
    <d v="2025-05-10T00:00:00"/>
  </r>
  <r>
    <x v="3447"/>
    <n v="28647"/>
    <x v="273"/>
    <n v="44190"/>
    <n v="40443"/>
    <n v="4423"/>
    <n v="333"/>
    <n v="138354.81"/>
    <n v="523.03"/>
    <n v="1.57"/>
    <n v="415.48"/>
    <n v="46037"/>
    <n v="5346"/>
    <n v="738"/>
    <n v="3058.7"/>
    <n v="146032.57"/>
    <d v="2024-10-19T00:00:00"/>
    <d v="2025-05-30T00:00:00"/>
    <d v="2024-10-19T00:00:00"/>
    <d v="2025-05-30T00:00:00"/>
  </r>
  <r>
    <x v="3448"/>
    <n v="54134"/>
    <x v="636"/>
    <n v="54900"/>
    <n v="666"/>
    <n v="602"/>
    <n v="295"/>
    <n v="100553.56"/>
    <n v="940.92"/>
    <n v="3.19"/>
    <n v="340.86"/>
    <n v="10657"/>
    <n v="1440"/>
    <n v="380"/>
    <n v="1656.35"/>
    <n v="100960.35"/>
    <d v="2024-09-29T00:00:00"/>
    <d v="2025-05-22T00:00:00"/>
    <d v="2024-09-29T00:00:00"/>
    <d v="2025-05-22T00:00:00"/>
  </r>
  <r>
    <x v="3449"/>
    <n v="86463"/>
    <x v="104"/>
    <n v="60778"/>
    <n v="42065"/>
    <n v="3916"/>
    <n v="4"/>
    <n v="603.39"/>
    <n v="846.47"/>
    <n v="211.62"/>
    <n v="150.85"/>
    <n v="49259"/>
    <n v="4440"/>
    <n v="493"/>
    <n v="1982.09"/>
    <n v="10302.32"/>
    <d v="2024-08-21T00:00:00"/>
    <d v="2025-05-13T00:00:00"/>
    <d v="2024-08-21T00:00:00"/>
    <d v="2025-05-13T00:00:00"/>
  </r>
  <r>
    <x v="3450"/>
    <n v="42312"/>
    <x v="808"/>
    <n v="38718"/>
    <n v="500"/>
    <n v="280"/>
    <n v="47"/>
    <n v="12672.44"/>
    <n v="387.71"/>
    <n v="8.25"/>
    <n v="269.63"/>
    <n v="7016"/>
    <n v="1005"/>
    <n v="73"/>
    <n v="3414.6"/>
    <n v="22564.84"/>
    <d v="2024-10-22T00:00:00"/>
    <d v="2025-05-04T00:00:00"/>
    <d v="2024-10-22T00:00:00"/>
    <d v="2025-05-04T00:00:00"/>
  </r>
  <r>
    <x v="3451"/>
    <n v="54477"/>
    <x v="788"/>
    <n v="44322"/>
    <n v="39385"/>
    <n v="479"/>
    <n v="242"/>
    <n v="112912.51"/>
    <n v="746.67"/>
    <n v="3.09"/>
    <n v="466.58"/>
    <n v="49296"/>
    <n v="523"/>
    <n v="293"/>
    <n v="2329.83"/>
    <n v="116544.25"/>
    <d v="2024-08-16T00:00:00"/>
    <d v="2025-05-16T00:00:00"/>
    <d v="2024-08-16T00:00:00"/>
    <d v="2025-05-16T00:00:00"/>
  </r>
  <r>
    <x v="3452"/>
    <n v="80624"/>
    <x v="339"/>
    <n v="32993"/>
    <n v="12154"/>
    <n v="256"/>
    <n v="138"/>
    <n v="33570.97"/>
    <n v="951.97"/>
    <n v="6.9"/>
    <n v="243.27"/>
    <n v="19249"/>
    <n v="795"/>
    <n v="482"/>
    <n v="3438.87"/>
    <n v="38433.120000000003"/>
    <d v="2024-07-09T00:00:00"/>
    <d v="2025-05-21T00:00:00"/>
    <d v="2024-07-09T00:00:00"/>
    <d v="2025-05-21T00:00:00"/>
  </r>
  <r>
    <x v="3453"/>
    <n v="87004"/>
    <x v="4"/>
    <n v="95768"/>
    <n v="40153"/>
    <n v="1896"/>
    <n v="309"/>
    <n v="63744.08"/>
    <n v="47.21"/>
    <n v="0.15"/>
    <n v="206.29"/>
    <n v="41753"/>
    <n v="1947"/>
    <n v="342"/>
    <n v="3915.74"/>
    <n v="65905.119999999995"/>
    <d v="2024-10-23T00:00:00"/>
    <d v="2025-05-26T00:00:00"/>
    <d v="2024-10-23T00:00:00"/>
    <d v="2025-05-26T00:00:00"/>
  </r>
  <r>
    <x v="3454"/>
    <n v="84307"/>
    <x v="160"/>
    <n v="67698"/>
    <n v="6229"/>
    <n v="4982"/>
    <n v="730"/>
    <n v="243062.39999999999"/>
    <n v="739.6"/>
    <n v="1.01"/>
    <n v="332.96"/>
    <n v="7904"/>
    <n v="5352"/>
    <n v="954"/>
    <n v="4218.37"/>
    <n v="247408.7"/>
    <d v="2024-09-18T00:00:00"/>
    <d v="2025-05-03T00:00:00"/>
    <d v="2024-09-18T00:00:00"/>
    <d v="2025-05-03T00:00:00"/>
  </r>
  <r>
    <x v="3455"/>
    <n v="43298"/>
    <x v="202"/>
    <n v="71893"/>
    <n v="25651"/>
    <n v="1343"/>
    <n v="35"/>
    <n v="5883.88"/>
    <n v="137.58000000000001"/>
    <n v="3.93"/>
    <n v="168.11"/>
    <n v="30889"/>
    <n v="1691"/>
    <n v="215"/>
    <n v="4583.97"/>
    <n v="12696.8"/>
    <d v="2025-02-10T00:00:00"/>
    <d v="2025-05-20T00:00:00"/>
    <d v="2025-02-10T00:00:00"/>
    <d v="2025-05-20T00:00:00"/>
  </r>
  <r>
    <x v="3456"/>
    <n v="73093"/>
    <x v="712"/>
    <n v="57077"/>
    <n v="4862"/>
    <n v="1471"/>
    <n v="365"/>
    <n v="100018.74"/>
    <n v="887.5"/>
    <n v="2.4300000000000002"/>
    <n v="274.02"/>
    <n v="4922"/>
    <n v="1638"/>
    <n v="496"/>
    <n v="2557.61"/>
    <n v="101714.12"/>
    <d v="2025-02-06T00:00:00"/>
    <d v="2025-05-22T00:00:00"/>
    <d v="2025-02-06T00:00:00"/>
    <d v="2025-05-22T00:00:00"/>
  </r>
  <r>
    <x v="3457"/>
    <n v="69402"/>
    <x v="934"/>
    <n v="45027"/>
    <n v="30835"/>
    <n v="2177"/>
    <n v="47"/>
    <n v="7768.31"/>
    <n v="715.84"/>
    <n v="15.23"/>
    <n v="165.28"/>
    <n v="40814"/>
    <n v="2621"/>
    <n v="496"/>
    <n v="5152.45"/>
    <n v="12054.08"/>
    <d v="2024-06-07T00:00:00"/>
    <d v="2025-05-20T00:00:00"/>
    <d v="2024-06-07T00:00:00"/>
    <d v="2025-05-20T00:00:00"/>
  </r>
  <r>
    <x v="3458"/>
    <n v="64397"/>
    <x v="810"/>
    <n v="46411"/>
    <n v="24782"/>
    <n v="910"/>
    <n v="848"/>
    <n v="29734.28"/>
    <n v="822.91"/>
    <n v="0.97"/>
    <n v="35.06"/>
    <n v="32176"/>
    <n v="1078"/>
    <n v="1336"/>
    <n v="1780.58"/>
    <n v="30442.53"/>
    <d v="2025-03-16T00:00:00"/>
    <d v="2025-05-15T00:00:00"/>
    <d v="2025-03-16T00:00:00"/>
    <d v="2025-05-15T00:00:00"/>
  </r>
  <r>
    <x v="3459"/>
    <n v="54221"/>
    <x v="617"/>
    <n v="80953"/>
    <n v="8584"/>
    <n v="4126"/>
    <n v="635"/>
    <n v="300061.89"/>
    <n v="751.09"/>
    <n v="1.18"/>
    <n v="472.54"/>
    <n v="10099"/>
    <n v="4975"/>
    <n v="987"/>
    <n v="4009.3"/>
    <n v="304036.76"/>
    <d v="2024-07-04T00:00:00"/>
    <d v="2025-05-27T00:00:00"/>
    <d v="2024-07-04T00:00:00"/>
    <d v="2025-05-27T00:00:00"/>
  </r>
  <r>
    <x v="3460"/>
    <n v="54195"/>
    <x v="787"/>
    <n v="74164"/>
    <n v="47657"/>
    <n v="1023"/>
    <n v="111"/>
    <n v="41938.71"/>
    <n v="367.71"/>
    <n v="3.31"/>
    <n v="377.83"/>
    <n v="53733"/>
    <n v="1916"/>
    <n v="188"/>
    <n v="3846.17"/>
    <n v="47402.65"/>
    <d v="2024-09-03T00:00:00"/>
    <d v="2025-05-20T00:00:00"/>
    <d v="2024-09-03T00:00:00"/>
    <d v="2025-05-20T00:00:00"/>
  </r>
  <r>
    <x v="3461"/>
    <n v="99127"/>
    <x v="948"/>
    <n v="30389"/>
    <n v="40159"/>
    <n v="145"/>
    <n v="88"/>
    <n v="3584.31"/>
    <n v="731.78"/>
    <n v="8.32"/>
    <n v="40.729999999999997"/>
    <n v="46255"/>
    <n v="332"/>
    <n v="453"/>
    <n v="4731.0200000000004"/>
    <n v="7882.8"/>
    <d v="2024-09-27T00:00:00"/>
    <d v="2025-05-10T00:00:00"/>
    <d v="2024-09-27T00:00:00"/>
    <d v="2025-05-10T00:00:00"/>
  </r>
  <r>
    <x v="3462"/>
    <n v="28785"/>
    <x v="40"/>
    <n v="64237"/>
    <n v="14951"/>
    <n v="1705"/>
    <n v="244"/>
    <n v="118658.54"/>
    <n v="92.74"/>
    <n v="0.38"/>
    <n v="486.31"/>
    <n v="18934"/>
    <n v="2359"/>
    <n v="268"/>
    <n v="2723.47"/>
    <n v="119401.91"/>
    <d v="2024-12-06T00:00:00"/>
    <d v="2025-05-13T00:00:00"/>
    <d v="2024-12-06T00:00:00"/>
    <d v="2025-05-13T00:00:00"/>
  </r>
  <r>
    <x v="3463"/>
    <n v="91863"/>
    <x v="534"/>
    <n v="77354"/>
    <n v="27414"/>
    <n v="958"/>
    <n v="797"/>
    <n v="148933.5"/>
    <n v="170.12"/>
    <n v="0.21"/>
    <n v="186.87"/>
    <n v="33481"/>
    <n v="1436"/>
    <n v="1261"/>
    <n v="4361.32"/>
    <n v="149777.41"/>
    <d v="2024-07-28T00:00:00"/>
    <d v="2025-05-04T00:00:00"/>
    <d v="2024-07-28T00:00:00"/>
    <d v="2025-05-04T00:00:00"/>
  </r>
  <r>
    <x v="3464"/>
    <n v="87100"/>
    <x v="732"/>
    <n v="69581"/>
    <n v="35177"/>
    <n v="2292"/>
    <n v="277"/>
    <n v="36360.5"/>
    <n v="791.89"/>
    <n v="2.86"/>
    <n v="131.27000000000001"/>
    <n v="42155"/>
    <n v="2523"/>
    <n v="618"/>
    <n v="3711.99"/>
    <n v="43790.66"/>
    <d v="2024-12-19T00:00:00"/>
    <d v="2025-05-05T00:00:00"/>
    <d v="2024-12-19T00:00:00"/>
    <d v="2025-05-05T00:00:00"/>
  </r>
  <r>
    <x v="3465"/>
    <n v="62608"/>
    <x v="419"/>
    <n v="64692"/>
    <n v="31167"/>
    <n v="2708"/>
    <n v="727"/>
    <n v="108453.84"/>
    <n v="344.28"/>
    <n v="0.47"/>
    <n v="149.18"/>
    <n v="40576"/>
    <n v="3498"/>
    <n v="998"/>
    <n v="4692.6400000000003"/>
    <n v="118139.56"/>
    <d v="2024-06-15T00:00:00"/>
    <d v="2025-05-14T00:00:00"/>
    <d v="2024-06-15T00:00:00"/>
    <d v="2025-05-14T00:00:00"/>
  </r>
  <r>
    <x v="3466"/>
    <n v="36714"/>
    <x v="708"/>
    <n v="68639"/>
    <n v="11359"/>
    <n v="2556"/>
    <n v="399"/>
    <n v="168588.06"/>
    <n v="915.82"/>
    <n v="2.2999999999999998"/>
    <n v="422.53"/>
    <n v="19308"/>
    <n v="3416"/>
    <n v="415"/>
    <n v="3022.32"/>
    <n v="174807.99"/>
    <d v="2025-01-14T00:00:00"/>
    <d v="2025-05-15T00:00:00"/>
    <d v="2025-01-14T00:00:00"/>
    <d v="2025-05-15T00:00:00"/>
  </r>
  <r>
    <x v="3467"/>
    <n v="85665"/>
    <x v="788"/>
    <n v="85039"/>
    <n v="2058"/>
    <n v="223"/>
    <n v="128"/>
    <n v="33980.61"/>
    <n v="498.21"/>
    <n v="3.89"/>
    <n v="265.47000000000003"/>
    <n v="12053"/>
    <n v="279"/>
    <n v="213"/>
    <n v="4479.1899999999996"/>
    <n v="35747.42"/>
    <d v="2024-06-01T00:00:00"/>
    <d v="2025-05-02T00:00:00"/>
    <d v="2024-06-01T00:00:00"/>
    <d v="2025-05-02T00:00:00"/>
  </r>
  <r>
    <x v="3468"/>
    <n v="65478"/>
    <x v="343"/>
    <n v="56957"/>
    <n v="16824"/>
    <n v="1962"/>
    <n v="687"/>
    <n v="17896.14"/>
    <n v="877.51"/>
    <n v="1.28"/>
    <n v="26.05"/>
    <n v="22783"/>
    <n v="2865"/>
    <n v="741"/>
    <n v="5837.42"/>
    <n v="25563.55"/>
    <d v="2025-01-19T00:00:00"/>
    <d v="2025-05-23T00:00:00"/>
    <d v="2025-01-19T00:00:00"/>
    <d v="2025-05-23T00:00:00"/>
  </r>
  <r>
    <x v="3469"/>
    <n v="54385"/>
    <x v="120"/>
    <n v="68848"/>
    <n v="45502"/>
    <n v="1909"/>
    <n v="802"/>
    <n v="277883.21999999997"/>
    <n v="698.14"/>
    <n v="0.87"/>
    <n v="346.49"/>
    <n v="53031"/>
    <n v="2116"/>
    <n v="1191"/>
    <n v="2471.91"/>
    <n v="279397.28000000003"/>
    <d v="2024-06-15T00:00:00"/>
    <d v="2025-05-01T00:00:00"/>
    <d v="2024-06-15T00:00:00"/>
    <d v="2025-05-01T00:00:00"/>
  </r>
  <r>
    <x v="3470"/>
    <n v="28031"/>
    <x v="681"/>
    <n v="55753"/>
    <n v="29161"/>
    <n v="3419"/>
    <n v="292"/>
    <n v="3672.54"/>
    <n v="539.38"/>
    <n v="1.85"/>
    <n v="12.58"/>
    <n v="36261"/>
    <n v="3954"/>
    <n v="753"/>
    <n v="887.92"/>
    <n v="4755.72"/>
    <d v="2025-04-10T00:00:00"/>
    <d v="2025-05-22T00:00:00"/>
    <d v="2025-04-10T00:00:00"/>
    <d v="2025-05-22T00:00:00"/>
  </r>
  <r>
    <x v="3471"/>
    <n v="24226"/>
    <x v="949"/>
    <n v="52791"/>
    <n v="22527"/>
    <n v="1964"/>
    <n v="833"/>
    <n v="128288.88"/>
    <n v="384.09"/>
    <n v="0.46"/>
    <n v="154.01"/>
    <n v="30832"/>
    <n v="1981"/>
    <n v="936"/>
    <n v="3927.47"/>
    <n v="135181.71"/>
    <d v="2024-09-11T00:00:00"/>
    <d v="2025-05-08T00:00:00"/>
    <d v="2024-09-11T00:00:00"/>
    <d v="2025-05-08T00:00:00"/>
  </r>
  <r>
    <x v="3472"/>
    <n v="51374"/>
    <x v="950"/>
    <n v="76892"/>
    <n v="12375"/>
    <n v="2508"/>
    <n v="971"/>
    <n v="86660.44"/>
    <n v="616.76"/>
    <n v="0.64"/>
    <n v="89.25"/>
    <n v="17789"/>
    <n v="2636"/>
    <n v="1334"/>
    <n v="2725.5"/>
    <n v="95550.07"/>
    <d v="2024-09-08T00:00:00"/>
    <d v="2025-05-03T00:00:00"/>
    <d v="2024-09-08T00:00:00"/>
    <d v="2025-05-03T00:00:00"/>
  </r>
  <r>
    <x v="3473"/>
    <n v="68222"/>
    <x v="8"/>
    <n v="36381"/>
    <n v="25871"/>
    <n v="4140"/>
    <n v="295"/>
    <n v="82178.149999999994"/>
    <n v="320.74"/>
    <n v="1.0900000000000001"/>
    <n v="278.57"/>
    <n v="30236"/>
    <n v="5116"/>
    <n v="649"/>
    <n v="2919.54"/>
    <n v="82323.820000000007"/>
    <d v="2025-04-22T00:00:00"/>
    <d v="2025-05-27T00:00:00"/>
    <d v="2025-04-22T00:00:00"/>
    <d v="2025-05-27T00:00:00"/>
  </r>
  <r>
    <x v="3474"/>
    <n v="62546"/>
    <x v="789"/>
    <n v="78943"/>
    <n v="2958"/>
    <n v="2902"/>
    <n v="950"/>
    <n v="137523.13"/>
    <n v="662.51"/>
    <n v="0.7"/>
    <n v="144.76"/>
    <n v="10021"/>
    <n v="3167"/>
    <n v="1084"/>
    <n v="3868.17"/>
    <n v="145217.96"/>
    <d v="2025-02-13T00:00:00"/>
    <d v="2025-05-08T00:00:00"/>
    <d v="2025-02-13T00:00:00"/>
    <d v="2025-05-08T00:00:00"/>
  </r>
  <r>
    <x v="3475"/>
    <n v="73621"/>
    <x v="361"/>
    <n v="94213"/>
    <n v="40923"/>
    <n v="2119"/>
    <n v="878"/>
    <n v="114021.31"/>
    <n v="447.45"/>
    <n v="0.51"/>
    <n v="129.86000000000001"/>
    <n v="46008"/>
    <n v="2387"/>
    <n v="1201"/>
    <n v="1452.96"/>
    <n v="120051.12"/>
    <d v="2024-07-06T00:00:00"/>
    <d v="2025-05-22T00:00:00"/>
    <d v="2024-07-06T00:00:00"/>
    <d v="2025-05-22T00:00:00"/>
  </r>
  <r>
    <x v="3476"/>
    <n v="49780"/>
    <x v="912"/>
    <n v="81571"/>
    <n v="45288"/>
    <n v="517"/>
    <n v="227"/>
    <n v="48176"/>
    <n v="706.23"/>
    <n v="3.11"/>
    <n v="212.23"/>
    <n v="52436"/>
    <n v="1329"/>
    <n v="407"/>
    <n v="4356.1099999999997"/>
    <n v="54886.46"/>
    <d v="2024-07-15T00:00:00"/>
    <d v="2025-05-08T00:00:00"/>
    <d v="2024-07-15T00:00:00"/>
    <d v="2025-05-08T00:00:00"/>
  </r>
  <r>
    <x v="3477"/>
    <n v="52996"/>
    <x v="205"/>
    <n v="80920"/>
    <n v="15889"/>
    <n v="2431"/>
    <n v="154"/>
    <n v="59461.85"/>
    <n v="956.68"/>
    <n v="6.21"/>
    <n v="386.12"/>
    <n v="20431"/>
    <n v="2862"/>
    <n v="408"/>
    <n v="2354.25"/>
    <n v="61239.48"/>
    <d v="2024-08-22T00:00:00"/>
    <d v="2025-05-27T00:00:00"/>
    <d v="2024-08-22T00:00:00"/>
    <d v="2025-05-27T00:00:00"/>
  </r>
  <r>
    <x v="3478"/>
    <n v="88132"/>
    <x v="296"/>
    <n v="87812"/>
    <n v="25929"/>
    <n v="1133"/>
    <n v="596"/>
    <n v="274334.63"/>
    <n v="955.99"/>
    <n v="1.6"/>
    <n v="460.29"/>
    <n v="28958"/>
    <n v="1730"/>
    <n v="658"/>
    <n v="4291.66"/>
    <n v="283362.57"/>
    <d v="2024-09-03T00:00:00"/>
    <d v="2025-05-25T00:00:00"/>
    <d v="2024-09-03T00:00:00"/>
    <d v="2025-05-25T00:00:00"/>
  </r>
  <r>
    <x v="3479"/>
    <n v="49232"/>
    <x v="170"/>
    <n v="39848"/>
    <n v="3610"/>
    <n v="555"/>
    <n v="357"/>
    <n v="168146.44"/>
    <n v="111.62"/>
    <n v="0.31"/>
    <n v="471"/>
    <n v="10398"/>
    <n v="1229"/>
    <n v="495"/>
    <n v="961.3"/>
    <n v="172620.85"/>
    <d v="2024-06-02T00:00:00"/>
    <d v="2025-05-19T00:00:00"/>
    <d v="2024-06-02T00:00:00"/>
    <d v="2025-05-19T00:00:00"/>
  </r>
  <r>
    <x v="3480"/>
    <n v="38610"/>
    <x v="119"/>
    <n v="31340"/>
    <n v="42138"/>
    <n v="625"/>
    <n v="283"/>
    <n v="76531.899999999994"/>
    <n v="121.97"/>
    <n v="0.43"/>
    <n v="270.43"/>
    <n v="50665"/>
    <n v="1428"/>
    <n v="625"/>
    <n v="932.73"/>
    <n v="81915.31"/>
    <d v="2024-07-25T00:00:00"/>
    <d v="2025-05-19T00:00:00"/>
    <d v="2024-07-25T00:00:00"/>
    <d v="2025-05-19T00:00:00"/>
  </r>
  <r>
    <x v="3481"/>
    <n v="66185"/>
    <x v="301"/>
    <n v="98105"/>
    <n v="24265"/>
    <n v="3040"/>
    <n v="516"/>
    <n v="206992.53"/>
    <n v="236.47"/>
    <n v="0.46"/>
    <n v="401.15"/>
    <n v="32262"/>
    <n v="3896"/>
    <n v="878"/>
    <n v="2467.7600000000002"/>
    <n v="214681.02"/>
    <d v="2024-12-04T00:00:00"/>
    <d v="2025-05-19T00:00:00"/>
    <d v="2024-12-04T00:00:00"/>
    <d v="2025-05-19T00:00:00"/>
  </r>
  <r>
    <x v="3482"/>
    <n v="51210"/>
    <x v="946"/>
    <n v="35802"/>
    <n v="38497"/>
    <n v="153"/>
    <n v="65"/>
    <n v="7401.23"/>
    <n v="470.12"/>
    <n v="7.23"/>
    <n v="113.87"/>
    <n v="40682"/>
    <n v="642"/>
    <n v="466"/>
    <n v="1585.55"/>
    <n v="12608.97"/>
    <d v="2024-10-16T00:00:00"/>
    <d v="2025-05-19T00:00:00"/>
    <d v="2024-10-16T00:00:00"/>
    <d v="2025-05-19T00:00:00"/>
  </r>
  <r>
    <x v="3483"/>
    <n v="85837"/>
    <x v="333"/>
    <n v="48549"/>
    <n v="35028"/>
    <n v="4256"/>
    <n v="166"/>
    <n v="19924.63"/>
    <n v="411.74"/>
    <n v="2.48"/>
    <n v="120.03"/>
    <n v="40120"/>
    <n v="4692"/>
    <n v="285"/>
    <n v="4469.17"/>
    <n v="21609.15"/>
    <d v="2025-02-19T00:00:00"/>
    <d v="2025-05-15T00:00:00"/>
    <d v="2025-02-19T00:00:00"/>
    <d v="2025-05-15T00:00:00"/>
  </r>
  <r>
    <x v="3484"/>
    <n v="89936"/>
    <x v="584"/>
    <n v="81922"/>
    <n v="44377"/>
    <n v="778"/>
    <n v="204"/>
    <n v="55941.34"/>
    <n v="743.99"/>
    <n v="3.65"/>
    <n v="274.22000000000003"/>
    <n v="45055"/>
    <n v="997"/>
    <n v="503"/>
    <n v="3837.35"/>
    <n v="58159.76"/>
    <d v="2025-03-21T00:00:00"/>
    <d v="2025-05-23T00:00:00"/>
    <d v="2025-03-21T00:00:00"/>
    <d v="2025-05-23T00:00:00"/>
  </r>
  <r>
    <x v="3485"/>
    <n v="64505"/>
    <x v="172"/>
    <n v="53707"/>
    <n v="27588"/>
    <n v="4300"/>
    <n v="269"/>
    <n v="3657.16"/>
    <n v="572.44000000000005"/>
    <n v="2.13"/>
    <n v="13.6"/>
    <n v="34271"/>
    <n v="4775"/>
    <n v="321"/>
    <n v="869.37"/>
    <n v="8185.52"/>
    <d v="2025-02-06T00:00:00"/>
    <d v="2025-05-16T00:00:00"/>
    <d v="2025-02-06T00:00:00"/>
    <d v="2025-05-16T00:00:00"/>
  </r>
  <r>
    <x v="3486"/>
    <n v="25642"/>
    <x v="319"/>
    <n v="89876"/>
    <n v="47198"/>
    <n v="3894"/>
    <n v="852"/>
    <n v="133685.54"/>
    <n v="187.81"/>
    <n v="0.22"/>
    <n v="156.91"/>
    <n v="50730"/>
    <n v="4730"/>
    <n v="990"/>
    <n v="1702.07"/>
    <n v="142583.59"/>
    <d v="2024-06-17T00:00:00"/>
    <d v="2025-05-22T00:00:00"/>
    <d v="2024-06-17T00:00:00"/>
    <d v="2025-05-22T00:00:00"/>
  </r>
  <r>
    <x v="3487"/>
    <n v="29747"/>
    <x v="195"/>
    <n v="76692"/>
    <n v="40730"/>
    <n v="4774"/>
    <n v="961"/>
    <n v="189561.95"/>
    <n v="570.84"/>
    <n v="0.59"/>
    <n v="197.25"/>
    <n v="40989"/>
    <n v="5172"/>
    <n v="1135"/>
    <n v="2504.4499999999998"/>
    <n v="199228.58"/>
    <d v="2024-07-22T00:00:00"/>
    <d v="2025-05-02T00:00:00"/>
    <d v="2024-07-22T00:00:00"/>
    <d v="2025-05-02T00:00:00"/>
  </r>
  <r>
    <x v="3488"/>
    <n v="43613"/>
    <x v="860"/>
    <n v="30959"/>
    <n v="6436"/>
    <n v="4112"/>
    <n v="867"/>
    <n v="48823.08"/>
    <n v="404.25"/>
    <n v="0.47"/>
    <n v="56.31"/>
    <n v="12914"/>
    <n v="4579"/>
    <n v="1291"/>
    <n v="5247.92"/>
    <n v="53716"/>
    <d v="2024-11-22T00:00:00"/>
    <d v="2025-05-12T00:00:00"/>
    <d v="2024-11-22T00:00:00"/>
    <d v="2025-05-12T00:00:00"/>
  </r>
  <r>
    <x v="3489"/>
    <n v="30412"/>
    <x v="79"/>
    <n v="61040"/>
    <n v="20911"/>
    <n v="3126"/>
    <n v="545"/>
    <n v="73109.78"/>
    <n v="170.3"/>
    <n v="0.31"/>
    <n v="134.15"/>
    <n v="21174"/>
    <n v="3426"/>
    <n v="1000"/>
    <n v="3813.11"/>
    <n v="75872.37"/>
    <d v="2024-07-20T00:00:00"/>
    <d v="2025-05-18T00:00:00"/>
    <d v="2024-07-20T00:00:00"/>
    <d v="2025-05-18T00:00:00"/>
  </r>
  <r>
    <x v="3490"/>
    <n v="62440"/>
    <x v="890"/>
    <n v="95578"/>
    <n v="47813"/>
    <n v="975"/>
    <n v="10"/>
    <n v="4422.8100000000004"/>
    <n v="234.63"/>
    <n v="23.46"/>
    <n v="442.28"/>
    <n v="50518"/>
    <n v="1677"/>
    <n v="270"/>
    <n v="5185.2700000000004"/>
    <n v="14274.47"/>
    <d v="2025-03-27T00:00:00"/>
    <d v="2025-05-02T00:00:00"/>
    <d v="2025-03-27T00:00:00"/>
    <d v="2025-05-02T00:00:00"/>
  </r>
  <r>
    <x v="3491"/>
    <n v="93658"/>
    <x v="874"/>
    <n v="59656"/>
    <n v="5446"/>
    <n v="3699"/>
    <n v="647"/>
    <n v="287125.71000000002"/>
    <n v="592.71"/>
    <n v="0.92"/>
    <n v="443.78"/>
    <n v="14606"/>
    <n v="4023"/>
    <n v="856"/>
    <n v="1876.92"/>
    <n v="296616.92"/>
    <d v="2025-02-20T00:00:00"/>
    <d v="2025-05-23T00:00:00"/>
    <d v="2025-02-20T00:00:00"/>
    <d v="2025-05-23T00:00:00"/>
  </r>
  <r>
    <x v="3262"/>
    <n v="35791"/>
    <x v="51"/>
    <n v="72080"/>
    <n v="23276"/>
    <n v="742"/>
    <n v="524"/>
    <n v="255673.60000000001"/>
    <n v="417.06"/>
    <n v="0.8"/>
    <n v="487.93"/>
    <n v="27058"/>
    <n v="1513"/>
    <n v="587"/>
    <n v="1150.0999999999999"/>
    <n v="256804.97"/>
    <d v="2025-02-20T00:00:00"/>
    <d v="2025-05-06T00:00:00"/>
    <d v="2025-02-20T00:00:00"/>
    <d v="2025-05-06T00:00:00"/>
  </r>
  <r>
    <x v="3492"/>
    <n v="31710"/>
    <x v="533"/>
    <n v="91779"/>
    <n v="44977"/>
    <n v="2166"/>
    <n v="829"/>
    <n v="313732.98"/>
    <n v="747.89"/>
    <n v="0.9"/>
    <n v="378.45"/>
    <n v="49414"/>
    <n v="3014"/>
    <n v="1029"/>
    <n v="5321.06"/>
    <n v="316722.02"/>
    <d v="2025-01-04T00:00:00"/>
    <d v="2025-05-11T00:00:00"/>
    <d v="2025-01-04T00:00:00"/>
    <d v="2025-05-11T00:00:00"/>
  </r>
  <r>
    <x v="3493"/>
    <n v="84388"/>
    <x v="908"/>
    <n v="67495"/>
    <n v="42885"/>
    <n v="1467"/>
    <n v="382"/>
    <n v="43887.26"/>
    <n v="445.25"/>
    <n v="1.17"/>
    <n v="114.89"/>
    <n v="45472"/>
    <n v="1652"/>
    <n v="576"/>
    <n v="1642.06"/>
    <n v="53685.61"/>
    <d v="2025-02-22T00:00:00"/>
    <d v="2025-05-19T00:00:00"/>
    <d v="2025-02-22T00:00:00"/>
    <d v="2025-05-19T00:00:00"/>
  </r>
  <r>
    <x v="3494"/>
    <n v="44681"/>
    <x v="70"/>
    <n v="77455"/>
    <n v="34674"/>
    <n v="3804"/>
    <n v="348"/>
    <n v="90257.99"/>
    <n v="204.06"/>
    <n v="0.59"/>
    <n v="259.36"/>
    <n v="42856"/>
    <n v="4796"/>
    <n v="836"/>
    <n v="4535.32"/>
    <n v="99711.02"/>
    <d v="2024-12-27T00:00:00"/>
    <d v="2025-05-09T00:00:00"/>
    <d v="2024-12-27T00:00:00"/>
    <d v="2025-05-09T00:00:00"/>
  </r>
  <r>
    <x v="3495"/>
    <n v="87407"/>
    <x v="951"/>
    <n v="47473"/>
    <n v="13673"/>
    <n v="4176"/>
    <n v="924"/>
    <n v="177255"/>
    <n v="674.5"/>
    <n v="0.73"/>
    <n v="191.83"/>
    <n v="16988"/>
    <n v="4996"/>
    <n v="928"/>
    <n v="1078.99"/>
    <n v="185273.73"/>
    <d v="2025-03-10T00:00:00"/>
    <d v="2025-05-06T00:00:00"/>
    <d v="2025-03-10T00:00:00"/>
    <d v="2025-05-06T00:00:00"/>
  </r>
  <r>
    <x v="3496"/>
    <n v="24326"/>
    <x v="286"/>
    <n v="99133"/>
    <n v="38227"/>
    <n v="3775"/>
    <n v="77"/>
    <n v="3328.01"/>
    <n v="243.65"/>
    <n v="3.16"/>
    <n v="43.22"/>
    <n v="44900"/>
    <n v="4064"/>
    <n v="294"/>
    <n v="454.4"/>
    <n v="11706.3"/>
    <d v="2024-07-20T00:00:00"/>
    <d v="2025-05-04T00:00:00"/>
    <d v="2024-07-20T00:00:00"/>
    <d v="2025-05-04T00:00:00"/>
  </r>
  <r>
    <x v="3497"/>
    <n v="20375"/>
    <x v="952"/>
    <n v="51261"/>
    <n v="19023"/>
    <n v="1984"/>
    <n v="410"/>
    <n v="107611.4"/>
    <n v="352.53"/>
    <n v="0.86"/>
    <n v="262.47000000000003"/>
    <n v="25185"/>
    <n v="2519"/>
    <n v="435"/>
    <n v="878.57"/>
    <n v="115722.29"/>
    <d v="2024-09-01T00:00:00"/>
    <d v="2025-05-10T00:00:00"/>
    <d v="2024-09-01T00:00:00"/>
    <d v="2025-05-10T00:00:00"/>
  </r>
  <r>
    <x v="3498"/>
    <n v="75282"/>
    <x v="622"/>
    <n v="93255"/>
    <n v="47627"/>
    <n v="1388"/>
    <n v="69"/>
    <n v="28610.67"/>
    <n v="386.99"/>
    <n v="5.61"/>
    <n v="414.65"/>
    <n v="48337"/>
    <n v="1766"/>
    <n v="362"/>
    <n v="1713.76"/>
    <n v="35848.92"/>
    <d v="2024-11-26T00:00:00"/>
    <d v="2025-05-14T00:00:00"/>
    <d v="2024-11-26T00:00:00"/>
    <d v="2025-05-14T00:00:00"/>
  </r>
  <r>
    <x v="3499"/>
    <n v="58960"/>
    <x v="587"/>
    <n v="86340"/>
    <n v="18351"/>
    <n v="1568"/>
    <n v="471"/>
    <n v="75692.14"/>
    <n v="760.55"/>
    <n v="1.61"/>
    <n v="160.71"/>
    <n v="27083"/>
    <n v="2394"/>
    <n v="894"/>
    <n v="4831.6099999999997"/>
    <n v="83187.509999999995"/>
    <d v="2024-08-13T00:00:00"/>
    <d v="2025-05-22T00:00:00"/>
    <d v="2024-08-13T00:00:00"/>
    <d v="2025-05-22T00:00:00"/>
  </r>
  <r>
    <x v="3500"/>
    <n v="39076"/>
    <x v="758"/>
    <n v="41261"/>
    <n v="38492"/>
    <n v="4728"/>
    <n v="850"/>
    <n v="198018.45"/>
    <n v="993.89"/>
    <n v="1.17"/>
    <n v="232.96"/>
    <n v="38495"/>
    <n v="5196"/>
    <n v="1001"/>
    <n v="2915.15"/>
    <n v="201799.31"/>
    <d v="2024-08-11T00:00:00"/>
    <d v="2025-05-13T00:00:00"/>
    <d v="2024-08-11T00:00:00"/>
    <d v="2025-05-13T00:00:00"/>
  </r>
  <r>
    <x v="3501"/>
    <n v="71559"/>
    <x v="953"/>
    <n v="32567"/>
    <n v="10677"/>
    <n v="3159"/>
    <n v="659"/>
    <n v="268026.65999999997"/>
    <n v="268.25"/>
    <n v="0.41"/>
    <n v="406.72"/>
    <n v="12034"/>
    <n v="3243"/>
    <n v="1154"/>
    <n v="1038.5899999999999"/>
    <n v="272471.49"/>
    <d v="2025-01-11T00:00:00"/>
    <d v="2025-05-01T00:00:00"/>
    <d v="2025-01-11T00:00:00"/>
    <d v="2025-05-01T00:00:00"/>
  </r>
  <r>
    <x v="3502"/>
    <n v="92820"/>
    <x v="786"/>
    <n v="84127"/>
    <n v="28062"/>
    <n v="37"/>
    <n v="33"/>
    <n v="15118.79"/>
    <n v="308.45"/>
    <n v="9.35"/>
    <n v="458.15"/>
    <n v="28480"/>
    <n v="58"/>
    <n v="293"/>
    <n v="484.23"/>
    <n v="24353.65"/>
    <d v="2024-07-10T00:00:00"/>
    <d v="2025-05-19T00:00:00"/>
    <d v="2024-07-10T00:00:00"/>
    <d v="2025-05-19T00:00:00"/>
  </r>
  <r>
    <x v="3503"/>
    <n v="83841"/>
    <x v="136"/>
    <n v="34291"/>
    <n v="46624"/>
    <n v="914"/>
    <n v="178"/>
    <n v="12054.59"/>
    <n v="858.48"/>
    <n v="4.82"/>
    <n v="67.72"/>
    <n v="55383"/>
    <n v="1792"/>
    <n v="524"/>
    <n v="4306.66"/>
    <n v="18976.45"/>
    <d v="2024-11-27T00:00:00"/>
    <d v="2025-05-12T00:00:00"/>
    <d v="2024-11-27T00:00:00"/>
    <d v="2025-05-12T00:00:00"/>
  </r>
  <r>
    <x v="3504"/>
    <n v="76673"/>
    <x v="478"/>
    <n v="80767"/>
    <n v="2349"/>
    <n v="1953"/>
    <n v="322"/>
    <n v="117423.58"/>
    <n v="848.43"/>
    <n v="2.63"/>
    <n v="364.67"/>
    <n v="10183"/>
    <n v="2749"/>
    <n v="771"/>
    <n v="2355.6799999999998"/>
    <n v="122767.35"/>
    <d v="2024-11-19T00:00:00"/>
    <d v="2025-05-19T00:00:00"/>
    <d v="2024-11-19T00:00:00"/>
    <d v="2025-05-19T00:00:00"/>
  </r>
  <r>
    <x v="3505"/>
    <n v="20310"/>
    <x v="126"/>
    <n v="64675"/>
    <n v="10399"/>
    <n v="3465"/>
    <n v="667"/>
    <n v="302179.8"/>
    <n v="993.02"/>
    <n v="1.49"/>
    <n v="453.04"/>
    <n v="12414"/>
    <n v="3940"/>
    <n v="724"/>
    <n v="4770.2700000000004"/>
    <n v="303720.27"/>
    <d v="2024-12-26T00:00:00"/>
    <d v="2025-05-07T00:00:00"/>
    <d v="2024-12-26T00:00:00"/>
    <d v="2025-05-07T00:00:00"/>
  </r>
  <r>
    <x v="3506"/>
    <n v="31876"/>
    <x v="8"/>
    <n v="98827"/>
    <n v="28307"/>
    <n v="196"/>
    <n v="127"/>
    <n v="23252.93"/>
    <n v="943.51"/>
    <n v="7.43"/>
    <n v="183.09"/>
    <n v="34799"/>
    <n v="695"/>
    <n v="281"/>
    <n v="3868.98"/>
    <n v="26854.66"/>
    <d v="2024-08-20T00:00:00"/>
    <d v="2025-05-04T00:00:00"/>
    <d v="2024-08-20T00:00:00"/>
    <d v="2025-05-04T00:00:00"/>
  </r>
  <r>
    <x v="3507"/>
    <n v="90819"/>
    <x v="169"/>
    <n v="59676"/>
    <n v="17281"/>
    <n v="4533"/>
    <n v="431"/>
    <n v="159161.56"/>
    <n v="639.69000000000005"/>
    <n v="1.48"/>
    <n v="369.28"/>
    <n v="21076"/>
    <n v="5164"/>
    <n v="831"/>
    <n v="5628.25"/>
    <n v="160652.68"/>
    <d v="2024-07-18T00:00:00"/>
    <d v="2025-05-22T00:00:00"/>
    <d v="2024-07-18T00:00:00"/>
    <d v="2025-05-22T00:00:00"/>
  </r>
  <r>
    <x v="3508"/>
    <n v="79371"/>
    <x v="910"/>
    <n v="47445"/>
    <n v="39978"/>
    <n v="3371"/>
    <n v="557"/>
    <n v="267925.2"/>
    <n v="355.53"/>
    <n v="0.64"/>
    <n v="481.01"/>
    <n v="40269"/>
    <n v="4288"/>
    <n v="625"/>
    <n v="4365.6499999999996"/>
    <n v="268516.37"/>
    <d v="2025-02-22T00:00:00"/>
    <d v="2025-05-24T00:00:00"/>
    <d v="2025-02-22T00:00:00"/>
    <d v="2025-05-24T00:00:00"/>
  </r>
  <r>
    <x v="3509"/>
    <n v="87018"/>
    <x v="772"/>
    <n v="40487"/>
    <n v="7570"/>
    <n v="3454"/>
    <n v="105"/>
    <n v="27339.57"/>
    <n v="869.86"/>
    <n v="8.2799999999999994"/>
    <n v="260.38"/>
    <n v="10156"/>
    <n v="3525"/>
    <n v="482"/>
    <n v="2678.09"/>
    <n v="31910.76"/>
    <d v="2025-04-13T00:00:00"/>
    <d v="2025-05-24T00:00:00"/>
    <d v="2025-04-13T00:00:00"/>
    <d v="2025-05-24T00:00:00"/>
  </r>
  <r>
    <x v="3510"/>
    <n v="76929"/>
    <x v="837"/>
    <n v="67256"/>
    <n v="36403"/>
    <n v="4520"/>
    <n v="402"/>
    <n v="67699.09"/>
    <n v="768.18"/>
    <n v="1.91"/>
    <n v="168.41"/>
    <n v="42947"/>
    <n v="4809"/>
    <n v="884"/>
    <n v="1666.19"/>
    <n v="72269.23"/>
    <d v="2024-12-10T00:00:00"/>
    <d v="2025-05-26T00:00:00"/>
    <d v="2024-12-10T00:00:00"/>
    <d v="2025-05-26T00:00:00"/>
  </r>
  <r>
    <x v="3511"/>
    <n v="59268"/>
    <x v="248"/>
    <n v="67741"/>
    <n v="17635"/>
    <n v="3599"/>
    <n v="748"/>
    <n v="306966.46999999997"/>
    <n v="586.21"/>
    <n v="0.78"/>
    <n v="410.38"/>
    <n v="21456"/>
    <n v="3737"/>
    <n v="912"/>
    <n v="1412.47"/>
    <n v="307756.61"/>
    <d v="2025-02-02T00:00:00"/>
    <d v="2025-05-26T00:00:00"/>
    <d v="2025-02-02T00:00:00"/>
    <d v="2025-05-26T00:00:00"/>
  </r>
  <r>
    <x v="3512"/>
    <n v="74681"/>
    <x v="616"/>
    <n v="57406"/>
    <n v="46426"/>
    <n v="712"/>
    <n v="674"/>
    <n v="136871.32999999999"/>
    <n v="59.76"/>
    <n v="0.09"/>
    <n v="203.07"/>
    <n v="48439"/>
    <n v="931"/>
    <n v="1018"/>
    <n v="3742.1"/>
    <n v="142274.38"/>
    <d v="2024-12-01T00:00:00"/>
    <d v="2025-05-23T00:00:00"/>
    <d v="2024-12-01T00:00:00"/>
    <d v="2025-05-23T00:00:00"/>
  </r>
  <r>
    <x v="3513"/>
    <n v="80444"/>
    <x v="134"/>
    <n v="66927"/>
    <n v="7580"/>
    <n v="3747"/>
    <n v="539"/>
    <n v="107050.35"/>
    <n v="909.14"/>
    <n v="1.69"/>
    <n v="198.61"/>
    <n v="17501"/>
    <n v="4025"/>
    <n v="577"/>
    <n v="3594.61"/>
    <n v="109561.93"/>
    <d v="2024-06-02T00:00:00"/>
    <d v="2025-05-30T00:00:00"/>
    <d v="2024-06-02T00:00:00"/>
    <d v="2025-05-30T00:00:00"/>
  </r>
  <r>
    <x v="3514"/>
    <n v="23018"/>
    <x v="579"/>
    <n v="32653"/>
    <n v="46671"/>
    <n v="350"/>
    <n v="227"/>
    <n v="106744.42"/>
    <n v="172.29"/>
    <n v="0.76"/>
    <n v="470.24"/>
    <n v="52600"/>
    <n v="539"/>
    <n v="581"/>
    <n v="2997.38"/>
    <n v="110866.59"/>
    <d v="2024-12-11T00:00:00"/>
    <d v="2025-05-08T00:00:00"/>
    <d v="2024-12-11T00:00:00"/>
    <d v="2025-05-08T00:00:00"/>
  </r>
  <r>
    <x v="3515"/>
    <n v="60585"/>
    <x v="364"/>
    <n v="57934"/>
    <n v="25069"/>
    <n v="265"/>
    <n v="84"/>
    <n v="32925.68"/>
    <n v="175.06"/>
    <n v="2.08"/>
    <n v="391.97"/>
    <n v="28456"/>
    <n v="1064"/>
    <n v="429"/>
    <n v="4755.22"/>
    <n v="34266.85"/>
    <d v="2024-06-01T00:00:00"/>
    <d v="2025-05-26T00:00:00"/>
    <d v="2024-06-01T00:00:00"/>
    <d v="2025-05-26T00:00:00"/>
  </r>
  <r>
    <x v="3516"/>
    <n v="54693"/>
    <x v="453"/>
    <n v="64769"/>
    <n v="4877"/>
    <n v="2337"/>
    <n v="499"/>
    <n v="229279.04"/>
    <n v="327.41000000000003"/>
    <n v="0.66"/>
    <n v="459.48"/>
    <n v="5542"/>
    <n v="2635"/>
    <n v="541"/>
    <n v="2771.94"/>
    <n v="237914.09"/>
    <d v="2024-12-17T00:00:00"/>
    <d v="2025-05-07T00:00:00"/>
    <d v="2024-12-17T00:00:00"/>
    <d v="2025-05-07T00:00:00"/>
  </r>
  <r>
    <x v="3517"/>
    <n v="81952"/>
    <x v="520"/>
    <n v="84751"/>
    <n v="1663"/>
    <n v="887"/>
    <n v="689"/>
    <n v="22577.51"/>
    <n v="561.91"/>
    <n v="0.82"/>
    <n v="32.770000000000003"/>
    <n v="6715"/>
    <n v="1680"/>
    <n v="1103"/>
    <n v="1551.61"/>
    <n v="25657.53"/>
    <d v="2024-07-06T00:00:00"/>
    <d v="2025-05-02T00:00:00"/>
    <d v="2024-07-06T00:00:00"/>
    <d v="2025-05-02T00:00:00"/>
  </r>
  <r>
    <x v="3518"/>
    <n v="60079"/>
    <x v="701"/>
    <n v="86031"/>
    <n v="13448"/>
    <n v="36"/>
    <n v="14"/>
    <n v="3762.32"/>
    <n v="195.94"/>
    <n v="14"/>
    <n v="268.74"/>
    <n v="21958"/>
    <n v="476"/>
    <n v="354"/>
    <n v="4514.07"/>
    <n v="12239.17"/>
    <d v="2025-04-08T00:00:00"/>
    <d v="2025-05-27T00:00:00"/>
    <d v="2025-04-08T00:00:00"/>
    <d v="2025-05-27T00:00:00"/>
  </r>
  <r>
    <x v="3519"/>
    <n v="91637"/>
    <x v="802"/>
    <n v="46182"/>
    <n v="39104"/>
    <n v="4191"/>
    <n v="901"/>
    <n v="387162.75"/>
    <n v="86.93"/>
    <n v="0.1"/>
    <n v="429.7"/>
    <n v="43558"/>
    <n v="4917"/>
    <n v="1033"/>
    <n v="3446.71"/>
    <n v="396838.74"/>
    <d v="2024-10-26T00:00:00"/>
    <d v="2025-05-04T00:00:00"/>
    <d v="2024-10-26T00:00:00"/>
    <d v="2025-05-04T00:00:00"/>
  </r>
  <r>
    <x v="3520"/>
    <n v="54693"/>
    <x v="732"/>
    <n v="45457"/>
    <n v="39362"/>
    <n v="1088"/>
    <n v="304"/>
    <n v="29476.26"/>
    <n v="22.96"/>
    <n v="0.08"/>
    <n v="96.96"/>
    <n v="48717"/>
    <n v="1728"/>
    <n v="403"/>
    <n v="4029.5"/>
    <n v="39226.78"/>
    <d v="2025-03-04T00:00:00"/>
    <d v="2025-05-03T00:00:00"/>
    <d v="2025-03-04T00:00:00"/>
    <d v="2025-05-03T00:00:00"/>
  </r>
  <r>
    <x v="3521"/>
    <n v="24379"/>
    <x v="125"/>
    <n v="46496"/>
    <n v="29368"/>
    <n v="4998"/>
    <n v="821"/>
    <n v="223520.84"/>
    <n v="954.43"/>
    <n v="1.1599999999999999"/>
    <n v="272.25"/>
    <n v="31187"/>
    <n v="5274"/>
    <n v="1313"/>
    <n v="1043.8"/>
    <n v="228310.16"/>
    <d v="2024-08-22T00:00:00"/>
    <d v="2025-05-12T00:00:00"/>
    <d v="2024-08-22T00:00:00"/>
    <d v="2025-05-12T00:00:00"/>
  </r>
  <r>
    <x v="3522"/>
    <n v="47487"/>
    <x v="57"/>
    <n v="55906"/>
    <n v="11035"/>
    <n v="3315"/>
    <n v="340"/>
    <n v="92770.44"/>
    <n v="814.88"/>
    <n v="2.4"/>
    <n v="272.85000000000002"/>
    <n v="15030"/>
    <n v="4264"/>
    <n v="597"/>
    <n v="1486.21"/>
    <n v="94634.16"/>
    <d v="2024-12-03T00:00:00"/>
    <d v="2025-05-08T00:00:00"/>
    <d v="2024-12-03T00:00:00"/>
    <d v="2025-05-08T00:00:00"/>
  </r>
  <r>
    <x v="3523"/>
    <n v="33295"/>
    <x v="623"/>
    <n v="93697"/>
    <n v="42523"/>
    <n v="3115"/>
    <n v="746"/>
    <n v="242027.79"/>
    <n v="766.94"/>
    <n v="1.03"/>
    <n v="324.43"/>
    <n v="45884"/>
    <n v="3969"/>
    <n v="1178"/>
    <n v="4312.88"/>
    <n v="247865.79"/>
    <d v="2025-01-16T00:00:00"/>
    <d v="2025-05-12T00:00:00"/>
    <d v="2025-01-16T00:00:00"/>
    <d v="2025-05-12T00:00:00"/>
  </r>
  <r>
    <x v="3524"/>
    <n v="37725"/>
    <x v="923"/>
    <n v="32455"/>
    <n v="4292"/>
    <n v="2873"/>
    <n v="79"/>
    <n v="22098.1"/>
    <n v="738.46"/>
    <n v="9.35"/>
    <n v="279.72000000000003"/>
    <n v="11283"/>
    <n v="3649"/>
    <n v="363"/>
    <n v="1331.22"/>
    <n v="24345.69"/>
    <d v="2024-09-23T00:00:00"/>
    <d v="2025-05-11T00:00:00"/>
    <d v="2024-09-23T00:00:00"/>
    <d v="2025-05-11T00:00:00"/>
  </r>
  <r>
    <x v="3525"/>
    <n v="98233"/>
    <x v="468"/>
    <n v="98749"/>
    <n v="43478"/>
    <n v="256"/>
    <n v="176"/>
    <n v="67074.850000000006"/>
    <n v="50.29"/>
    <n v="0.28999999999999998"/>
    <n v="381.11"/>
    <n v="48622"/>
    <n v="958"/>
    <n v="563"/>
    <n v="3052.86"/>
    <n v="75085.25"/>
    <d v="2025-02-05T00:00:00"/>
    <d v="2025-05-09T00:00:00"/>
    <d v="2025-02-05T00:00:00"/>
    <d v="2025-05-09T00:00:00"/>
  </r>
  <r>
    <x v="3526"/>
    <n v="72607"/>
    <x v="504"/>
    <n v="98901"/>
    <n v="42123"/>
    <n v="2637"/>
    <n v="36"/>
    <n v="15413.18"/>
    <n v="843.41"/>
    <n v="23.43"/>
    <n v="428.14"/>
    <n v="44272"/>
    <n v="2991"/>
    <n v="500"/>
    <n v="3493.6"/>
    <n v="18945.07"/>
    <d v="2024-10-13T00:00:00"/>
    <d v="2025-05-28T00:00:00"/>
    <d v="2024-10-13T00:00:00"/>
    <d v="2025-05-28T00:00:00"/>
  </r>
  <r>
    <x v="3527"/>
    <n v="97740"/>
    <x v="430"/>
    <n v="55275"/>
    <n v="35915"/>
    <n v="1731"/>
    <n v="87"/>
    <n v="40906.78"/>
    <n v="11.35"/>
    <n v="0.13"/>
    <n v="470.19"/>
    <n v="39369"/>
    <n v="2158"/>
    <n v="421"/>
    <n v="3640.46"/>
    <n v="41169.99"/>
    <d v="2024-08-24T00:00:00"/>
    <d v="2025-05-09T00:00:00"/>
    <d v="2024-08-24T00:00:00"/>
    <d v="2025-05-09T00:00:00"/>
  </r>
  <r>
    <x v="3528"/>
    <n v="43199"/>
    <x v="337"/>
    <n v="84526"/>
    <n v="32772"/>
    <n v="1026"/>
    <n v="504"/>
    <n v="207658.2"/>
    <n v="248.29"/>
    <n v="0.49"/>
    <n v="412.02"/>
    <n v="36759"/>
    <n v="1538"/>
    <n v="567"/>
    <n v="1664.3"/>
    <n v="212173.72"/>
    <d v="2024-09-15T00:00:00"/>
    <d v="2025-05-23T00:00:00"/>
    <d v="2024-09-15T00:00:00"/>
    <d v="2025-05-23T00:00:00"/>
  </r>
  <r>
    <x v="3529"/>
    <n v="31008"/>
    <x v="926"/>
    <n v="71936"/>
    <n v="1120"/>
    <n v="564"/>
    <n v="427"/>
    <n v="77539.08"/>
    <n v="840.16"/>
    <n v="1.97"/>
    <n v="181.59"/>
    <n v="10731"/>
    <n v="1296"/>
    <n v="833"/>
    <n v="2806.09"/>
    <n v="79786.33"/>
    <d v="2025-02-15T00:00:00"/>
    <d v="2025-05-11T00:00:00"/>
    <d v="2025-02-15T00:00:00"/>
    <d v="2025-05-11T00:00:00"/>
  </r>
  <r>
    <x v="3530"/>
    <n v="87060"/>
    <x v="249"/>
    <n v="69994"/>
    <n v="31997"/>
    <n v="902"/>
    <n v="627"/>
    <n v="53979.15"/>
    <n v="210.27"/>
    <n v="0.34"/>
    <n v="86.09"/>
    <n v="33451"/>
    <n v="1625"/>
    <n v="667"/>
    <n v="4077.07"/>
    <n v="54489.77"/>
    <d v="2024-12-28T00:00:00"/>
    <d v="2025-05-06T00:00:00"/>
    <d v="2024-12-28T00:00:00"/>
    <d v="2025-05-06T00:00:00"/>
  </r>
  <r>
    <x v="3531"/>
    <n v="35155"/>
    <x v="247"/>
    <n v="39785"/>
    <n v="21281"/>
    <n v="2692"/>
    <n v="706"/>
    <n v="54871.55"/>
    <n v="352.14"/>
    <n v="0.5"/>
    <n v="77.72"/>
    <n v="25508"/>
    <n v="3299"/>
    <n v="788"/>
    <n v="5211.09"/>
    <n v="64771.24"/>
    <d v="2024-08-07T00:00:00"/>
    <d v="2025-05-18T00:00:00"/>
    <d v="2024-08-07T00:00:00"/>
    <d v="2025-05-18T00:00:00"/>
  </r>
  <r>
    <x v="3532"/>
    <n v="66344"/>
    <x v="618"/>
    <n v="86799"/>
    <n v="7871"/>
    <n v="480"/>
    <n v="419"/>
    <n v="189355.22"/>
    <n v="453.68"/>
    <n v="1.08"/>
    <n v="451.92"/>
    <n v="10694"/>
    <n v="961"/>
    <n v="795"/>
    <n v="1426.91"/>
    <n v="193503.76"/>
    <d v="2024-12-28T00:00:00"/>
    <d v="2025-05-27T00:00:00"/>
    <d v="2024-12-28T00:00:00"/>
    <d v="2025-05-27T00:00:00"/>
  </r>
  <r>
    <x v="3533"/>
    <n v="29545"/>
    <x v="346"/>
    <n v="57275"/>
    <n v="13866"/>
    <n v="773"/>
    <n v="278"/>
    <n v="88770.83"/>
    <n v="252.04"/>
    <n v="0.91"/>
    <n v="319.32"/>
    <n v="19806"/>
    <n v="1347"/>
    <n v="769"/>
    <n v="2782.25"/>
    <n v="94459.24"/>
    <d v="2025-03-19T00:00:00"/>
    <d v="2025-05-19T00:00:00"/>
    <d v="2025-03-19T00:00:00"/>
    <d v="2025-05-19T00:00:00"/>
  </r>
  <r>
    <x v="3534"/>
    <n v="92344"/>
    <x v="80"/>
    <n v="43408"/>
    <n v="23192"/>
    <n v="2803"/>
    <n v="102"/>
    <n v="27439.35"/>
    <n v="696.36"/>
    <n v="6.83"/>
    <n v="269.01"/>
    <n v="23635"/>
    <n v="3281"/>
    <n v="222"/>
    <n v="2332.08"/>
    <n v="33163.61"/>
    <d v="2024-09-21T00:00:00"/>
    <d v="2025-05-23T00:00:00"/>
    <d v="2024-09-21T00:00:00"/>
    <d v="2025-05-23T00:00:00"/>
  </r>
  <r>
    <x v="3535"/>
    <n v="96589"/>
    <x v="310"/>
    <n v="38659"/>
    <n v="9045"/>
    <n v="81"/>
    <n v="51"/>
    <n v="20406.23"/>
    <n v="560.04999999999995"/>
    <n v="10.98"/>
    <n v="400.12"/>
    <n v="18226"/>
    <n v="540"/>
    <n v="217"/>
    <n v="2283.3000000000002"/>
    <n v="29854.81"/>
    <d v="2025-03-30T00:00:00"/>
    <d v="2025-05-14T00:00:00"/>
    <d v="2025-03-30T00:00:00"/>
    <d v="2025-05-14T00:00:00"/>
  </r>
  <r>
    <x v="3536"/>
    <n v="41086"/>
    <x v="523"/>
    <n v="82198"/>
    <n v="18583"/>
    <n v="611"/>
    <n v="595"/>
    <n v="192394.09"/>
    <n v="162.1"/>
    <n v="0.27"/>
    <n v="323.35000000000002"/>
    <n v="19418"/>
    <n v="1437"/>
    <n v="751"/>
    <n v="2797.51"/>
    <n v="195764.48000000001"/>
    <d v="2025-01-26T00:00:00"/>
    <d v="2025-05-29T00:00:00"/>
    <d v="2025-01-26T00:00:00"/>
    <d v="2025-05-29T00:00:00"/>
  </r>
  <r>
    <x v="3537"/>
    <n v="65308"/>
    <x v="481"/>
    <n v="96029"/>
    <n v="22584"/>
    <n v="4441"/>
    <n v="712"/>
    <n v="205702.34"/>
    <n v="535.46"/>
    <n v="0.75"/>
    <n v="288.91000000000003"/>
    <n v="24451"/>
    <n v="5127"/>
    <n v="753"/>
    <n v="4429.3599999999997"/>
    <n v="208270.2"/>
    <d v="2024-08-01T00:00:00"/>
    <d v="2025-05-08T00:00:00"/>
    <d v="2024-08-01T00:00:00"/>
    <d v="2025-05-08T00:00:00"/>
  </r>
  <r>
    <x v="3538"/>
    <n v="57876"/>
    <x v="936"/>
    <n v="76432"/>
    <n v="13681"/>
    <n v="4079"/>
    <n v="336"/>
    <n v="59323.13"/>
    <n v="432.84"/>
    <n v="1.29"/>
    <n v="176.56"/>
    <n v="17881"/>
    <n v="4768"/>
    <n v="526"/>
    <n v="596.42999999999995"/>
    <n v="69248.88"/>
    <d v="2024-10-20T00:00:00"/>
    <d v="2025-05-22T00:00:00"/>
    <d v="2024-10-20T00:00:00"/>
    <d v="2025-05-22T00:00:00"/>
  </r>
  <r>
    <x v="3539"/>
    <n v="75846"/>
    <x v="197"/>
    <n v="78045"/>
    <n v="25749"/>
    <n v="2985"/>
    <n v="323"/>
    <n v="61707.21"/>
    <n v="284.43"/>
    <n v="0.88"/>
    <n v="191.04"/>
    <n v="33797"/>
    <n v="3226"/>
    <n v="329"/>
    <n v="1728.59"/>
    <n v="66734.39"/>
    <d v="2025-01-18T00:00:00"/>
    <d v="2025-05-03T00:00:00"/>
    <d v="2025-01-18T00:00:00"/>
    <d v="2025-05-03T00:00:00"/>
  </r>
  <r>
    <x v="3540"/>
    <n v="23012"/>
    <x v="272"/>
    <n v="48736"/>
    <n v="4909"/>
    <n v="2853"/>
    <n v="882"/>
    <n v="336092.1"/>
    <n v="268.38"/>
    <n v="0.3"/>
    <n v="381.06"/>
    <n v="11123"/>
    <n v="3734"/>
    <n v="1103"/>
    <n v="1993.33"/>
    <n v="342513.96"/>
    <d v="2024-12-30T00:00:00"/>
    <d v="2025-05-18T00:00:00"/>
    <d v="2024-12-30T00:00:00"/>
    <d v="2025-05-18T00:00:00"/>
  </r>
  <r>
    <x v="3541"/>
    <n v="38382"/>
    <x v="623"/>
    <n v="49750"/>
    <n v="10264"/>
    <n v="3674"/>
    <n v="382"/>
    <n v="99259.96"/>
    <n v="631.41"/>
    <n v="1.65"/>
    <n v="259.83999999999997"/>
    <n v="16569"/>
    <n v="4528"/>
    <n v="433"/>
    <n v="3100.82"/>
    <n v="108509.21"/>
    <d v="2024-11-29T00:00:00"/>
    <d v="2025-05-20T00:00:00"/>
    <d v="2024-11-29T00:00:00"/>
    <d v="2025-05-20T00:00:00"/>
  </r>
  <r>
    <x v="3542"/>
    <n v="79700"/>
    <x v="214"/>
    <n v="84326"/>
    <n v="19858"/>
    <n v="3996"/>
    <n v="709"/>
    <n v="220060.06"/>
    <n v="713.77"/>
    <n v="1.01"/>
    <n v="310.38"/>
    <n v="22491"/>
    <n v="4568"/>
    <n v="1133"/>
    <n v="2438.9899999999998"/>
    <n v="228341.61"/>
    <d v="2024-10-30T00:00:00"/>
    <d v="2025-05-03T00:00:00"/>
    <d v="2024-10-30T00:00:00"/>
    <d v="2025-05-03T00:00:00"/>
  </r>
  <r>
    <x v="3543"/>
    <n v="31555"/>
    <x v="379"/>
    <n v="57631"/>
    <n v="41675"/>
    <n v="3955"/>
    <n v="230"/>
    <n v="89761.58"/>
    <n v="606.79"/>
    <n v="2.64"/>
    <n v="390.27"/>
    <n v="43215"/>
    <n v="4677"/>
    <n v="424"/>
    <n v="1348.49"/>
    <n v="90095.679999999993"/>
    <d v="2024-10-25T00:00:00"/>
    <d v="2025-05-29T00:00:00"/>
    <d v="2024-10-25T00:00:00"/>
    <d v="2025-05-29T00:00:00"/>
  </r>
  <r>
    <x v="3544"/>
    <n v="96080"/>
    <x v="273"/>
    <n v="38173"/>
    <n v="47492"/>
    <n v="4456"/>
    <n v="802"/>
    <n v="291975.65999999997"/>
    <n v="22.79"/>
    <n v="0.03"/>
    <n v="364.06"/>
    <n v="48393"/>
    <n v="5217"/>
    <n v="1022"/>
    <n v="368.06"/>
    <n v="296162.69"/>
    <d v="2024-06-09T00:00:00"/>
    <d v="2025-05-23T00:00:00"/>
    <d v="2024-06-09T00:00:00"/>
    <d v="2025-05-23T00:00:00"/>
  </r>
  <r>
    <x v="3545"/>
    <n v="75830"/>
    <x v="381"/>
    <n v="35749"/>
    <n v="36261"/>
    <n v="2552"/>
    <n v="570"/>
    <n v="157601.67000000001"/>
    <n v="68.84"/>
    <n v="0.12"/>
    <n v="276.49"/>
    <n v="44169"/>
    <n v="3406"/>
    <n v="900"/>
    <n v="5001.66"/>
    <n v="158391.81"/>
    <d v="2025-02-05T00:00:00"/>
    <d v="2025-05-13T00:00:00"/>
    <d v="2025-02-05T00:00:00"/>
    <d v="2025-05-13T00:00:00"/>
  </r>
  <r>
    <x v="3546"/>
    <n v="69651"/>
    <x v="685"/>
    <n v="39036"/>
    <n v="45123"/>
    <n v="1070"/>
    <n v="525"/>
    <n v="75532.47"/>
    <n v="505.25"/>
    <n v="0.96"/>
    <n v="143.87"/>
    <n v="54360"/>
    <n v="1409"/>
    <n v="1019"/>
    <n v="2347.94"/>
    <n v="79675.5"/>
    <d v="2025-03-23T00:00:00"/>
    <d v="2025-05-16T00:00:00"/>
    <d v="2025-03-23T00:00:00"/>
    <d v="2025-05-16T00:00:00"/>
  </r>
  <r>
    <x v="3547"/>
    <n v="35388"/>
    <x v="230"/>
    <n v="44495"/>
    <n v="48273"/>
    <n v="4725"/>
    <n v="626"/>
    <n v="299479.11"/>
    <n v="270.70999999999998"/>
    <n v="0.43"/>
    <n v="478.4"/>
    <n v="52857"/>
    <n v="4900"/>
    <n v="856"/>
    <n v="4101.22"/>
    <n v="308409.64"/>
    <d v="2025-03-10T00:00:00"/>
    <d v="2025-05-01T00:00:00"/>
    <d v="2025-03-10T00:00:00"/>
    <d v="2025-05-01T00:00:00"/>
  </r>
  <r>
    <x v="3548"/>
    <n v="96477"/>
    <x v="245"/>
    <n v="85460"/>
    <n v="15718"/>
    <n v="3499"/>
    <n v="992"/>
    <n v="137880.60999999999"/>
    <n v="471.83"/>
    <n v="0.48"/>
    <n v="138.99"/>
    <n v="21104"/>
    <n v="4228"/>
    <n v="1329"/>
    <n v="3049.2"/>
    <n v="144745.60000000001"/>
    <d v="2025-01-27T00:00:00"/>
    <d v="2025-05-20T00:00:00"/>
    <d v="2025-01-27T00:00:00"/>
    <d v="2025-05-20T00:00:00"/>
  </r>
  <r>
    <x v="3549"/>
    <n v="20207"/>
    <x v="155"/>
    <n v="30073"/>
    <n v="24927"/>
    <n v="4778"/>
    <n v="393"/>
    <n v="188628.48000000001"/>
    <n v="672.53"/>
    <n v="1.71"/>
    <n v="479.97"/>
    <n v="32631"/>
    <n v="5547"/>
    <n v="738"/>
    <n v="1345.46"/>
    <n v="192048.01"/>
    <d v="2024-10-04T00:00:00"/>
    <d v="2025-05-04T00:00:00"/>
    <d v="2024-10-04T00:00:00"/>
    <d v="2025-05-04T00:00:00"/>
  </r>
  <r>
    <x v="3550"/>
    <n v="84305"/>
    <x v="530"/>
    <n v="84007"/>
    <n v="25631"/>
    <n v="3389"/>
    <n v="290"/>
    <n v="95602.36"/>
    <n v="478.39"/>
    <n v="1.65"/>
    <n v="329.66"/>
    <n v="33614"/>
    <n v="3944"/>
    <n v="578"/>
    <n v="1858.93"/>
    <n v="97679.19"/>
    <d v="2024-09-04T00:00:00"/>
    <d v="2025-05-21T00:00:00"/>
    <d v="2024-09-04T00:00:00"/>
    <d v="2025-05-21T00:00:00"/>
  </r>
  <r>
    <x v="3551"/>
    <n v="88811"/>
    <x v="443"/>
    <n v="90033"/>
    <n v="5757"/>
    <n v="92"/>
    <n v="27"/>
    <n v="6219.39"/>
    <n v="834.52"/>
    <n v="30.91"/>
    <n v="230.35"/>
    <n v="9449"/>
    <n v="825"/>
    <n v="374"/>
    <n v="2742.29"/>
    <n v="8106.09"/>
    <d v="2024-09-29T00:00:00"/>
    <d v="2025-05-28T00:00:00"/>
    <d v="2024-09-29T00:00:00"/>
    <d v="2025-05-28T00:00:00"/>
  </r>
  <r>
    <x v="3552"/>
    <n v="64617"/>
    <x v="461"/>
    <n v="75170"/>
    <n v="11844"/>
    <n v="735"/>
    <n v="526"/>
    <n v="213652.99"/>
    <n v="449.27"/>
    <n v="0.85"/>
    <n v="406.18"/>
    <n v="16192"/>
    <n v="1236"/>
    <n v="932"/>
    <n v="1009.08"/>
    <n v="219448.08"/>
    <d v="2024-12-27T00:00:00"/>
    <d v="2025-05-12T00:00:00"/>
    <d v="2024-12-27T00:00:00"/>
    <d v="2025-05-12T00:00:00"/>
  </r>
  <r>
    <x v="3553"/>
    <n v="51573"/>
    <x v="391"/>
    <n v="44467"/>
    <n v="10426"/>
    <n v="360"/>
    <n v="82"/>
    <n v="9670.5499999999993"/>
    <n v="587.97"/>
    <n v="7.17"/>
    <n v="117.93"/>
    <n v="19452"/>
    <n v="1086"/>
    <n v="533"/>
    <n v="5260.99"/>
    <n v="14937.71"/>
    <d v="2025-03-26T00:00:00"/>
    <d v="2025-05-10T00:00:00"/>
    <d v="2025-03-26T00:00:00"/>
    <d v="2025-05-10T00:00:00"/>
  </r>
  <r>
    <x v="3554"/>
    <n v="88208"/>
    <x v="2"/>
    <n v="99694"/>
    <n v="8307"/>
    <n v="4106"/>
    <n v="93"/>
    <n v="8737.57"/>
    <n v="964.14"/>
    <n v="10.37"/>
    <n v="93.95"/>
    <n v="15486"/>
    <n v="4783"/>
    <n v="390"/>
    <n v="1393.37"/>
    <n v="9628.17"/>
    <d v="2024-10-12T00:00:00"/>
    <d v="2025-05-28T00:00:00"/>
    <d v="2024-10-12T00:00:00"/>
    <d v="2025-05-28T00:00:00"/>
  </r>
  <r>
    <x v="3555"/>
    <n v="89474"/>
    <x v="72"/>
    <n v="54316"/>
    <n v="34862"/>
    <n v="3375"/>
    <n v="143"/>
    <n v="8570.16"/>
    <n v="597.28"/>
    <n v="4.18"/>
    <n v="59.93"/>
    <n v="39241"/>
    <n v="3977"/>
    <n v="628"/>
    <n v="1315.58"/>
    <n v="13301.72"/>
    <d v="2024-06-22T00:00:00"/>
    <d v="2025-05-02T00:00:00"/>
    <d v="2024-06-22T00:00:00"/>
    <d v="2025-05-02T00:00:00"/>
  </r>
  <r>
    <x v="3556"/>
    <n v="93107"/>
    <x v="387"/>
    <n v="58363"/>
    <n v="47568"/>
    <n v="1783"/>
    <n v="327"/>
    <n v="117417.47"/>
    <n v="248.91"/>
    <n v="0.76"/>
    <n v="359.07"/>
    <n v="47779"/>
    <n v="2033"/>
    <n v="553"/>
    <n v="3070.09"/>
    <n v="126858.67"/>
    <d v="2025-03-16T00:00:00"/>
    <d v="2025-05-12T00:00:00"/>
    <d v="2025-03-16T00:00:00"/>
    <d v="2025-05-12T00:00:00"/>
  </r>
  <r>
    <x v="3557"/>
    <n v="52279"/>
    <x v="547"/>
    <n v="84690"/>
    <n v="14441"/>
    <n v="4512"/>
    <n v="391"/>
    <n v="99709.95"/>
    <n v="683.17"/>
    <n v="1.75"/>
    <n v="255.01"/>
    <n v="19975"/>
    <n v="5073"/>
    <n v="717"/>
    <n v="4192.8100000000004"/>
    <n v="101891.03"/>
    <d v="2025-04-09T00:00:00"/>
    <d v="2025-05-09T00:00:00"/>
    <d v="2025-04-09T00:00:00"/>
    <d v="2025-05-09T00:00:00"/>
  </r>
  <r>
    <x v="3558"/>
    <n v="61986"/>
    <x v="836"/>
    <n v="82385"/>
    <n v="19008"/>
    <n v="2242"/>
    <n v="885"/>
    <n v="113822.21"/>
    <n v="944.61"/>
    <n v="1.07"/>
    <n v="128.61000000000001"/>
    <n v="26752"/>
    <n v="2819"/>
    <n v="1325"/>
    <n v="5711.09"/>
    <n v="115284.51"/>
    <d v="2024-08-23T00:00:00"/>
    <d v="2025-05-04T00:00:00"/>
    <d v="2024-08-23T00:00:00"/>
    <d v="2025-05-04T00:00:00"/>
  </r>
  <r>
    <x v="3559"/>
    <n v="75982"/>
    <x v="736"/>
    <n v="79316"/>
    <n v="10683"/>
    <n v="2715"/>
    <n v="715"/>
    <n v="26326.400000000001"/>
    <n v="255.91"/>
    <n v="0.36"/>
    <n v="36.82"/>
    <n v="14898"/>
    <n v="2973"/>
    <n v="818"/>
    <n v="3758.57"/>
    <n v="31322.34"/>
    <d v="2025-03-08T00:00:00"/>
    <d v="2025-05-02T00:00:00"/>
    <d v="2025-03-08T00:00:00"/>
    <d v="2025-05-02T00:00:00"/>
  </r>
  <r>
    <x v="3560"/>
    <n v="75015"/>
    <x v="652"/>
    <n v="35304"/>
    <n v="48133"/>
    <n v="4240"/>
    <n v="44"/>
    <n v="9896.51"/>
    <n v="153.38"/>
    <n v="3.49"/>
    <n v="224.92"/>
    <n v="49578"/>
    <n v="4790"/>
    <n v="297"/>
    <n v="2574.65"/>
    <n v="14202.36"/>
    <d v="2025-04-21T00:00:00"/>
    <d v="2025-05-23T00:00:00"/>
    <d v="2025-04-21T00:00:00"/>
    <d v="2025-05-23T00:00:00"/>
  </r>
  <r>
    <x v="3561"/>
    <n v="80994"/>
    <x v="904"/>
    <n v="51015"/>
    <n v="25709"/>
    <n v="4766"/>
    <n v="458"/>
    <n v="43196.41"/>
    <n v="739.53"/>
    <n v="1.61"/>
    <n v="94.32"/>
    <n v="30559"/>
    <n v="5642"/>
    <n v="815"/>
    <n v="2110.08"/>
    <n v="52064.24"/>
    <d v="2025-02-19T00:00:00"/>
    <d v="2025-05-22T00:00:00"/>
    <d v="2025-02-19T00:00:00"/>
    <d v="2025-05-22T00:00:00"/>
  </r>
  <r>
    <x v="3562"/>
    <n v="22751"/>
    <x v="576"/>
    <n v="76379"/>
    <n v="10863"/>
    <n v="2853"/>
    <n v="291"/>
    <n v="48787.360000000001"/>
    <n v="799.31"/>
    <n v="2.75"/>
    <n v="167.65"/>
    <n v="11512"/>
    <n v="3402"/>
    <n v="339"/>
    <n v="1000.48"/>
    <n v="53164.800000000003"/>
    <d v="2025-04-14T00:00:00"/>
    <d v="2025-05-28T00:00:00"/>
    <d v="2025-04-14T00:00:00"/>
    <d v="2025-05-28T00:00:00"/>
  </r>
  <r>
    <x v="3563"/>
    <n v="45203"/>
    <x v="728"/>
    <n v="44996"/>
    <n v="44844"/>
    <n v="3872"/>
    <n v="287"/>
    <n v="115897.92"/>
    <n v="460.59"/>
    <n v="1.6"/>
    <n v="403.83"/>
    <n v="47018"/>
    <n v="4327"/>
    <n v="456"/>
    <n v="2492.33"/>
    <n v="116309.17"/>
    <d v="2025-04-04T00:00:00"/>
    <d v="2025-05-30T00:00:00"/>
    <d v="2025-04-04T00:00:00"/>
    <d v="2025-05-30T00:00:00"/>
  </r>
  <r>
    <x v="3293"/>
    <n v="46833"/>
    <x v="358"/>
    <n v="44307"/>
    <n v="16428"/>
    <n v="3590"/>
    <n v="555"/>
    <n v="98755.35"/>
    <n v="470.21"/>
    <n v="0.85"/>
    <n v="177.94"/>
    <n v="24416"/>
    <n v="3622"/>
    <n v="866"/>
    <n v="1179.19"/>
    <n v="100649.18"/>
    <d v="2024-10-30T00:00:00"/>
    <d v="2025-05-03T00:00:00"/>
    <d v="2024-10-30T00:00:00"/>
    <d v="2025-05-03T00:00:00"/>
  </r>
  <r>
    <x v="3564"/>
    <n v="71136"/>
    <x v="734"/>
    <n v="46903"/>
    <n v="43377"/>
    <n v="1338"/>
    <n v="28"/>
    <n v="3895.62"/>
    <n v="165.52"/>
    <n v="5.91"/>
    <n v="139.13"/>
    <n v="53110"/>
    <n v="1829"/>
    <n v="435"/>
    <n v="202.23"/>
    <n v="6605.86"/>
    <d v="2024-10-08T00:00:00"/>
    <d v="2025-05-06T00:00:00"/>
    <d v="2024-10-08T00:00:00"/>
    <d v="2025-05-06T00:00:00"/>
  </r>
  <r>
    <x v="3565"/>
    <n v="71979"/>
    <x v="694"/>
    <n v="99951"/>
    <n v="30241"/>
    <n v="676"/>
    <n v="627"/>
    <n v="134946.95000000001"/>
    <n v="367.32"/>
    <n v="0.59"/>
    <n v="215.23"/>
    <n v="31374"/>
    <n v="1161"/>
    <n v="944"/>
    <n v="3395.7"/>
    <n v="135157.04999999999"/>
    <d v="2025-03-26T00:00:00"/>
    <d v="2025-05-25T00:00:00"/>
    <d v="2025-03-26T00:00:00"/>
    <d v="2025-05-25T00:00:00"/>
  </r>
  <r>
    <x v="3566"/>
    <n v="36294"/>
    <x v="224"/>
    <n v="34683"/>
    <n v="29764"/>
    <n v="2421"/>
    <n v="308"/>
    <n v="23937.19"/>
    <n v="33.200000000000003"/>
    <n v="0.11"/>
    <n v="77.72"/>
    <n v="35947"/>
    <n v="3106"/>
    <n v="567"/>
    <n v="3697.57"/>
    <n v="30030.17"/>
    <d v="2024-08-27T00:00:00"/>
    <d v="2025-05-11T00:00:00"/>
    <d v="2024-08-27T00:00:00"/>
    <d v="2025-05-11T00:00:00"/>
  </r>
  <r>
    <x v="3567"/>
    <n v="85287"/>
    <x v="209"/>
    <n v="64452"/>
    <n v="16084"/>
    <n v="3086"/>
    <n v="445"/>
    <n v="113982.03"/>
    <n v="258.56"/>
    <n v="0.57999999999999996"/>
    <n v="256.14"/>
    <n v="21870"/>
    <n v="3879"/>
    <n v="612"/>
    <n v="4114.0600000000004"/>
    <n v="121212.38"/>
    <d v="2025-04-28T00:00:00"/>
    <d v="2025-05-09T00:00:00"/>
    <d v="2025-04-28T00:00:00"/>
    <d v="2025-05-09T00:00:00"/>
  </r>
  <r>
    <x v="3568"/>
    <n v="32564"/>
    <x v="884"/>
    <n v="52479"/>
    <n v="34813"/>
    <n v="3655"/>
    <n v="735"/>
    <n v="83612.47"/>
    <n v="658.29"/>
    <n v="0.9"/>
    <n v="113.76"/>
    <n v="40328"/>
    <n v="3883"/>
    <n v="834"/>
    <n v="4291.78"/>
    <n v="93195.41"/>
    <d v="2024-08-13T00:00:00"/>
    <d v="2025-05-13T00:00:00"/>
    <d v="2024-08-13T00:00:00"/>
    <d v="2025-05-13T00:00:00"/>
  </r>
  <r>
    <x v="3569"/>
    <n v="73529"/>
    <x v="118"/>
    <n v="32668"/>
    <n v="23417"/>
    <n v="2586"/>
    <n v="403"/>
    <n v="88005.88"/>
    <n v="135.04"/>
    <n v="0.34"/>
    <n v="218.38"/>
    <n v="23870"/>
    <n v="3094"/>
    <n v="642"/>
    <n v="2800.38"/>
    <n v="95794.72"/>
    <d v="2025-02-03T00:00:00"/>
    <d v="2025-05-22T00:00:00"/>
    <d v="2025-02-03T00:00:00"/>
    <d v="2025-05-22T00:00:00"/>
  </r>
  <r>
    <x v="3570"/>
    <n v="81672"/>
    <x v="401"/>
    <n v="42946"/>
    <n v="9603"/>
    <n v="2781"/>
    <n v="443"/>
    <n v="140844.10999999999"/>
    <n v="787.21"/>
    <n v="1.78"/>
    <n v="317.93"/>
    <n v="15818"/>
    <n v="3177"/>
    <n v="547"/>
    <n v="2017.95"/>
    <n v="143245.74"/>
    <d v="2024-07-02T00:00:00"/>
    <d v="2025-05-22T00:00:00"/>
    <d v="2024-07-02T00:00:00"/>
    <d v="2025-05-22T00:00:00"/>
  </r>
  <r>
    <x v="3571"/>
    <n v="68867"/>
    <x v="191"/>
    <n v="85644"/>
    <n v="4960"/>
    <n v="2848"/>
    <n v="415"/>
    <n v="104820.08"/>
    <n v="412.21"/>
    <n v="0.99"/>
    <n v="252.58"/>
    <n v="6719"/>
    <n v="3097"/>
    <n v="803"/>
    <n v="5336.87"/>
    <n v="113087.05"/>
    <d v="2025-02-06T00:00:00"/>
    <d v="2025-05-11T00:00:00"/>
    <d v="2025-02-06T00:00:00"/>
    <d v="2025-05-11T00:00:00"/>
  </r>
  <r>
    <x v="3572"/>
    <n v="46402"/>
    <x v="257"/>
    <n v="74438"/>
    <n v="6982"/>
    <n v="1113"/>
    <n v="94"/>
    <n v="29625.68"/>
    <n v="292.20999999999998"/>
    <n v="3.11"/>
    <n v="315.17"/>
    <n v="16321"/>
    <n v="1647"/>
    <n v="534"/>
    <n v="1604.95"/>
    <n v="37647.35"/>
    <d v="2024-06-06T00:00:00"/>
    <d v="2025-05-10T00:00:00"/>
    <d v="2024-06-06T00:00:00"/>
    <d v="2025-05-10T00:00:00"/>
  </r>
  <r>
    <x v="3573"/>
    <n v="25143"/>
    <x v="373"/>
    <n v="99683"/>
    <n v="48314"/>
    <n v="4399"/>
    <n v="299"/>
    <n v="141146.31"/>
    <n v="736.56"/>
    <n v="2.46"/>
    <n v="472.06"/>
    <n v="51942"/>
    <n v="4834"/>
    <n v="683"/>
    <n v="5657.4"/>
    <n v="149638.44"/>
    <d v="2024-08-01T00:00:00"/>
    <d v="2025-05-07T00:00:00"/>
    <d v="2024-08-01T00:00:00"/>
    <d v="2025-05-07T00:00:00"/>
  </r>
  <r>
    <x v="3574"/>
    <n v="26535"/>
    <x v="545"/>
    <n v="93402"/>
    <n v="19579"/>
    <n v="4646"/>
    <n v="689"/>
    <n v="14545.17"/>
    <n v="146.6"/>
    <n v="0.21"/>
    <n v="21.11"/>
    <n v="21487"/>
    <n v="5333"/>
    <n v="871"/>
    <n v="3427.26"/>
    <n v="20737.259999999998"/>
    <d v="2024-10-27T00:00:00"/>
    <d v="2025-05-01T00:00:00"/>
    <d v="2024-10-27T00:00:00"/>
    <d v="2025-05-01T00:00:00"/>
  </r>
  <r>
    <x v="3575"/>
    <n v="47485"/>
    <x v="954"/>
    <n v="82746"/>
    <n v="32528"/>
    <n v="2931"/>
    <n v="258"/>
    <n v="13049.21"/>
    <n v="582.73"/>
    <n v="2.2599999999999998"/>
    <n v="50.58"/>
    <n v="33881"/>
    <n v="3382"/>
    <n v="527"/>
    <n v="1995.72"/>
    <n v="17723.97"/>
    <d v="2024-11-05T00:00:00"/>
    <d v="2025-05-08T00:00:00"/>
    <d v="2024-11-05T00:00:00"/>
    <d v="2025-05-08T00:00:00"/>
  </r>
  <r>
    <x v="3576"/>
    <n v="80853"/>
    <x v="906"/>
    <n v="55460"/>
    <n v="39285"/>
    <n v="3529"/>
    <n v="742"/>
    <n v="311550.46999999997"/>
    <n v="964.24"/>
    <n v="1.3"/>
    <n v="419.88"/>
    <n v="47287"/>
    <n v="4043"/>
    <n v="978"/>
    <n v="2941.67"/>
    <n v="316119.67"/>
    <d v="2024-12-29T00:00:00"/>
    <d v="2025-05-06T00:00:00"/>
    <d v="2024-12-29T00:00:00"/>
    <d v="2025-05-06T00:00:00"/>
  </r>
  <r>
    <x v="3577"/>
    <n v="99975"/>
    <x v="97"/>
    <n v="53823"/>
    <n v="2834"/>
    <n v="2144"/>
    <n v="385"/>
    <n v="117625.49"/>
    <n v="644.11"/>
    <n v="1.67"/>
    <n v="305.52"/>
    <n v="3276"/>
    <n v="3061"/>
    <n v="620"/>
    <n v="2521.37"/>
    <n v="122874.45"/>
    <d v="2025-04-24T00:00:00"/>
    <d v="2025-05-05T00:00:00"/>
    <d v="2025-04-24T00:00:00"/>
    <d v="2025-05-05T00:00:00"/>
  </r>
  <r>
    <x v="3578"/>
    <n v="22301"/>
    <x v="494"/>
    <n v="53479"/>
    <n v="14573"/>
    <n v="3576"/>
    <n v="409"/>
    <n v="38556.86"/>
    <n v="856.99"/>
    <n v="2.1"/>
    <n v="94.27"/>
    <n v="21693"/>
    <n v="4492"/>
    <n v="835"/>
    <n v="3785.05"/>
    <n v="43444.06"/>
    <d v="2024-11-03T00:00:00"/>
    <d v="2025-05-05T00:00:00"/>
    <d v="2024-11-03T00:00:00"/>
    <d v="2025-05-05T00:00:00"/>
  </r>
  <r>
    <x v="3579"/>
    <n v="82508"/>
    <x v="37"/>
    <n v="94178"/>
    <n v="21713"/>
    <n v="2276"/>
    <n v="595"/>
    <n v="39150.61"/>
    <n v="545.62"/>
    <n v="0.92"/>
    <n v="65.8"/>
    <n v="27631"/>
    <n v="2369"/>
    <n v="689"/>
    <n v="1266.5"/>
    <n v="48515.13"/>
    <d v="2024-10-22T00:00:00"/>
    <d v="2025-05-02T00:00:00"/>
    <d v="2024-10-22T00:00:00"/>
    <d v="2025-05-02T00:00:00"/>
  </r>
  <r>
    <x v="3580"/>
    <n v="92039"/>
    <x v="164"/>
    <n v="44129"/>
    <n v="47498"/>
    <n v="4156"/>
    <n v="805"/>
    <n v="304282.08"/>
    <n v="345.34"/>
    <n v="0.43"/>
    <n v="377.99"/>
    <n v="57490"/>
    <n v="5039"/>
    <n v="1085"/>
    <n v="2707.08"/>
    <n v="312282.62"/>
    <d v="2025-01-08T00:00:00"/>
    <d v="2025-05-20T00:00:00"/>
    <d v="2025-01-08T00:00:00"/>
    <d v="2025-05-20T00:00:00"/>
  </r>
  <r>
    <x v="3581"/>
    <n v="83532"/>
    <x v="117"/>
    <n v="94439"/>
    <n v="38691"/>
    <n v="1425"/>
    <n v="653"/>
    <n v="191969.47"/>
    <n v="11.38"/>
    <n v="0.02"/>
    <n v="293.98"/>
    <n v="42849"/>
    <n v="1995"/>
    <n v="855"/>
    <n v="3460.19"/>
    <n v="199433.7"/>
    <d v="2024-07-14T00:00:00"/>
    <d v="2025-05-16T00:00:00"/>
    <d v="2024-07-14T00:00:00"/>
    <d v="2025-05-16T00:00:00"/>
  </r>
  <r>
    <x v="3582"/>
    <n v="78238"/>
    <x v="650"/>
    <n v="88899"/>
    <n v="19334"/>
    <n v="796"/>
    <n v="192"/>
    <n v="18261.72"/>
    <n v="50.97"/>
    <n v="0.27"/>
    <n v="95.11"/>
    <n v="22370"/>
    <n v="1344"/>
    <n v="683"/>
    <n v="283.89999999999998"/>
    <n v="19257.490000000002"/>
    <d v="2024-09-28T00:00:00"/>
    <d v="2025-05-24T00:00:00"/>
    <d v="2024-09-28T00:00:00"/>
    <d v="2025-05-24T00:00:00"/>
  </r>
  <r>
    <x v="3583"/>
    <n v="89203"/>
    <x v="559"/>
    <n v="48920"/>
    <n v="33933"/>
    <n v="2927"/>
    <n v="208"/>
    <n v="15537.7"/>
    <n v="75.88"/>
    <n v="0.36"/>
    <n v="74.7"/>
    <n v="42476"/>
    <n v="3664"/>
    <n v="543"/>
    <n v="4786.58"/>
    <n v="20674.310000000001"/>
    <d v="2024-06-26T00:00:00"/>
    <d v="2025-05-01T00:00:00"/>
    <d v="2024-06-26T00:00:00"/>
    <d v="2025-05-01T00:00:00"/>
  </r>
  <r>
    <x v="3584"/>
    <n v="79868"/>
    <x v="5"/>
    <n v="37424"/>
    <n v="6862"/>
    <n v="4548"/>
    <n v="650"/>
    <n v="168957.47"/>
    <n v="572.07000000000005"/>
    <n v="0.88"/>
    <n v="259.93"/>
    <n v="11212"/>
    <n v="4617"/>
    <n v="1104"/>
    <n v="5101.09"/>
    <n v="174776.05"/>
    <d v="2024-10-21T00:00:00"/>
    <d v="2025-05-04T00:00:00"/>
    <d v="2024-10-21T00:00:00"/>
    <d v="2025-05-04T00:00:00"/>
  </r>
  <r>
    <x v="1593"/>
    <n v="33138"/>
    <x v="493"/>
    <n v="31506"/>
    <n v="12780"/>
    <n v="1658"/>
    <n v="799"/>
    <n v="384989.36"/>
    <n v="388.39"/>
    <n v="0.49"/>
    <n v="481.84"/>
    <n v="18303"/>
    <n v="1665"/>
    <n v="1018"/>
    <n v="1710.39"/>
    <n v="389107.26"/>
    <d v="2024-10-08T00:00:00"/>
    <d v="2025-05-12T00:00:00"/>
    <d v="2024-10-08T00:00:00"/>
    <d v="2025-05-12T00:00:00"/>
  </r>
  <r>
    <x v="3585"/>
    <n v="56553"/>
    <x v="370"/>
    <n v="71730"/>
    <n v="21179"/>
    <n v="4131"/>
    <n v="993"/>
    <n v="357030.9"/>
    <n v="613.22"/>
    <n v="0.62"/>
    <n v="359.55"/>
    <n v="28179"/>
    <n v="4502"/>
    <n v="1189"/>
    <n v="1780.7"/>
    <n v="357762.72"/>
    <d v="2024-07-17T00:00:00"/>
    <d v="2025-05-24T00:00:00"/>
    <d v="2024-07-17T00:00:00"/>
    <d v="2025-05-24T00:00:00"/>
  </r>
  <r>
    <x v="3586"/>
    <n v="28212"/>
    <x v="631"/>
    <n v="47448"/>
    <n v="22895"/>
    <n v="1993"/>
    <n v="875"/>
    <n v="169397.49"/>
    <n v="438.92"/>
    <n v="0.5"/>
    <n v="193.6"/>
    <n v="28678"/>
    <n v="2300"/>
    <n v="1333"/>
    <n v="2604.36"/>
    <n v="178656.59"/>
    <d v="2025-02-11T00:00:00"/>
    <d v="2025-05-15T00:00:00"/>
    <d v="2025-02-11T00:00:00"/>
    <d v="2025-05-15T00:00:00"/>
  </r>
  <r>
    <x v="3587"/>
    <n v="69414"/>
    <x v="509"/>
    <n v="94172"/>
    <n v="42492"/>
    <n v="3134"/>
    <n v="795"/>
    <n v="352903.43"/>
    <n v="545.74"/>
    <n v="0.69"/>
    <n v="443.9"/>
    <n v="48343"/>
    <n v="3912"/>
    <n v="1039"/>
    <n v="3884.97"/>
    <n v="357218.63"/>
    <d v="2024-09-29T00:00:00"/>
    <d v="2025-05-05T00:00:00"/>
    <d v="2024-09-29T00:00:00"/>
    <d v="2025-05-05T00:00:00"/>
  </r>
  <r>
    <x v="3588"/>
    <n v="43460"/>
    <x v="847"/>
    <n v="68455"/>
    <n v="45643"/>
    <n v="2823"/>
    <n v="563"/>
    <n v="218658.59"/>
    <n v="705.17"/>
    <n v="1.25"/>
    <n v="388.38"/>
    <n v="47822"/>
    <n v="2999"/>
    <n v="614"/>
    <n v="1792.12"/>
    <n v="223922.46"/>
    <d v="2024-11-18T00:00:00"/>
    <d v="2025-05-07T00:00:00"/>
    <d v="2024-11-18T00:00:00"/>
    <d v="2025-05-07T00:00:00"/>
  </r>
  <r>
    <x v="3589"/>
    <n v="94600"/>
    <x v="288"/>
    <n v="31781"/>
    <n v="7583"/>
    <n v="1406"/>
    <n v="631"/>
    <n v="134385.4"/>
    <n v="774.83"/>
    <n v="1.23"/>
    <n v="212.97"/>
    <n v="14916"/>
    <n v="2127"/>
    <n v="1043"/>
    <n v="5618.06"/>
    <n v="139518.10999999999"/>
    <d v="2024-09-15T00:00:00"/>
    <d v="2025-05-12T00:00:00"/>
    <d v="2024-09-15T00:00:00"/>
    <d v="2025-05-12T00:00:00"/>
  </r>
  <r>
    <x v="3590"/>
    <n v="69394"/>
    <x v="283"/>
    <n v="89992"/>
    <n v="7405"/>
    <n v="4648"/>
    <n v="276"/>
    <n v="8432.59"/>
    <n v="422.59"/>
    <n v="1.53"/>
    <n v="30.55"/>
    <n v="8858"/>
    <n v="5644"/>
    <n v="351"/>
    <n v="1447.89"/>
    <n v="9430.25"/>
    <d v="2025-03-06T00:00:00"/>
    <d v="2025-05-08T00:00:00"/>
    <d v="2025-03-06T00:00:00"/>
    <d v="2025-05-08T00:00:00"/>
  </r>
  <r>
    <x v="3591"/>
    <n v="23501"/>
    <x v="6"/>
    <n v="96722"/>
    <n v="34649"/>
    <n v="4434"/>
    <n v="830"/>
    <n v="232772.39"/>
    <n v="87.82"/>
    <n v="0.11"/>
    <n v="280.45"/>
    <n v="36401"/>
    <n v="5147"/>
    <n v="1107"/>
    <n v="1542.03"/>
    <n v="239591.22"/>
    <d v="2024-08-07T00:00:00"/>
    <d v="2025-05-13T00:00:00"/>
    <d v="2024-08-07T00:00:00"/>
    <d v="2025-05-13T00:00:00"/>
  </r>
  <r>
    <x v="3592"/>
    <n v="38774"/>
    <x v="163"/>
    <n v="56365"/>
    <n v="49013"/>
    <n v="1200"/>
    <n v="864"/>
    <n v="303075.25"/>
    <n v="638.79999999999995"/>
    <n v="0.74"/>
    <n v="350.78"/>
    <n v="53536"/>
    <n v="1498"/>
    <n v="1099"/>
    <n v="3943.14"/>
    <n v="303688.19"/>
    <d v="2024-08-08T00:00:00"/>
    <d v="2025-05-10T00:00:00"/>
    <d v="2024-08-08T00:00:00"/>
    <d v="2025-05-10T00:00:00"/>
  </r>
  <r>
    <x v="3593"/>
    <n v="98301"/>
    <x v="628"/>
    <n v="91930"/>
    <n v="33205"/>
    <n v="1329"/>
    <n v="405"/>
    <n v="194262.92"/>
    <n v="635.87"/>
    <n v="1.57"/>
    <n v="479.66"/>
    <n v="38344"/>
    <n v="2215"/>
    <n v="477"/>
    <n v="3673.91"/>
    <n v="201740.19"/>
    <d v="2024-11-27T00:00:00"/>
    <d v="2025-05-12T00:00:00"/>
    <d v="2024-11-27T00:00:00"/>
    <d v="2025-05-12T00:00:00"/>
  </r>
  <r>
    <x v="3594"/>
    <n v="34362"/>
    <x v="32"/>
    <n v="72636"/>
    <n v="7099"/>
    <n v="121"/>
    <n v="106"/>
    <n v="28961.59"/>
    <n v="198.43"/>
    <n v="1.87"/>
    <n v="273.22000000000003"/>
    <n v="9272"/>
    <n v="127"/>
    <n v="155"/>
    <n v="4136.49"/>
    <n v="36461.82"/>
    <d v="2024-12-22T00:00:00"/>
    <d v="2025-05-08T00:00:00"/>
    <d v="2024-12-22T00:00:00"/>
    <d v="2025-05-08T00:00:00"/>
  </r>
  <r>
    <x v="3595"/>
    <n v="55579"/>
    <x v="758"/>
    <n v="81974"/>
    <n v="47592"/>
    <n v="1297"/>
    <n v="799"/>
    <n v="378147.39"/>
    <n v="499.68"/>
    <n v="0.63"/>
    <n v="473.28"/>
    <n v="48497"/>
    <n v="2270"/>
    <n v="1145"/>
    <n v="968.01"/>
    <n v="381571.09"/>
    <d v="2024-10-21T00:00:00"/>
    <d v="2025-05-28T00:00:00"/>
    <d v="2024-10-21T00:00:00"/>
    <d v="2025-05-28T00:00:00"/>
  </r>
  <r>
    <x v="3596"/>
    <n v="32607"/>
    <x v="136"/>
    <n v="77328"/>
    <n v="17339"/>
    <n v="660"/>
    <n v="288"/>
    <n v="113732.31"/>
    <n v="341.49"/>
    <n v="1.19"/>
    <n v="394.9"/>
    <n v="26334"/>
    <n v="1438"/>
    <n v="573"/>
    <n v="1231.8800000000001"/>
    <n v="119326.51"/>
    <d v="2025-03-28T00:00:00"/>
    <d v="2025-05-18T00:00:00"/>
    <d v="2025-03-28T00:00:00"/>
    <d v="2025-05-18T00:00:00"/>
  </r>
  <r>
    <x v="3597"/>
    <n v="74879"/>
    <x v="833"/>
    <n v="95475"/>
    <n v="11754"/>
    <n v="1090"/>
    <n v="122"/>
    <n v="25549.67"/>
    <n v="675.89"/>
    <n v="5.54"/>
    <n v="209.42"/>
    <n v="17183"/>
    <n v="1652"/>
    <n v="349"/>
    <n v="1470.91"/>
    <n v="33547.42"/>
    <d v="2024-08-05T00:00:00"/>
    <d v="2025-05-16T00:00:00"/>
    <d v="2024-08-05T00:00:00"/>
    <d v="2025-05-16T00:00:00"/>
  </r>
  <r>
    <x v="3598"/>
    <n v="41384"/>
    <x v="391"/>
    <n v="78373"/>
    <n v="10306"/>
    <n v="832"/>
    <n v="303"/>
    <n v="87589.66"/>
    <n v="706.32"/>
    <n v="2.33"/>
    <n v="289.07"/>
    <n v="16342"/>
    <n v="1349"/>
    <n v="332"/>
    <n v="3998.12"/>
    <n v="89196.62"/>
    <d v="2025-04-30T00:00:00"/>
    <d v="2025-05-04T00:00:00"/>
    <d v="2025-04-30T00:00:00"/>
    <d v="2025-05-04T00:00:00"/>
  </r>
  <r>
    <x v="3599"/>
    <n v="68898"/>
    <x v="832"/>
    <n v="66441"/>
    <n v="38417"/>
    <n v="2523"/>
    <n v="464"/>
    <n v="60107.14"/>
    <n v="685.6"/>
    <n v="1.48"/>
    <n v="129.54"/>
    <n v="40838"/>
    <n v="3122"/>
    <n v="467"/>
    <n v="4062.97"/>
    <n v="67415.41"/>
    <d v="2025-01-16T00:00:00"/>
    <d v="2025-05-10T00:00:00"/>
    <d v="2025-01-16T00:00:00"/>
    <d v="2025-05-10T00:00:00"/>
  </r>
  <r>
    <x v="3600"/>
    <n v="64077"/>
    <x v="711"/>
    <n v="36771"/>
    <n v="29778"/>
    <n v="444"/>
    <n v="98"/>
    <n v="42055.61"/>
    <n v="419.05"/>
    <n v="4.28"/>
    <n v="429.14"/>
    <n v="30559"/>
    <n v="845"/>
    <n v="418"/>
    <n v="5388.06"/>
    <n v="49708.89"/>
    <d v="2025-02-07T00:00:00"/>
    <d v="2025-05-07T00:00:00"/>
    <d v="2025-02-07T00:00:00"/>
    <d v="2025-05-07T00:00:00"/>
  </r>
  <r>
    <x v="3601"/>
    <n v="31410"/>
    <x v="484"/>
    <n v="52902"/>
    <n v="6286"/>
    <n v="4161"/>
    <n v="911"/>
    <n v="51299.37"/>
    <n v="326.16000000000003"/>
    <n v="0.36"/>
    <n v="56.31"/>
    <n v="9185"/>
    <n v="4751"/>
    <n v="1319"/>
    <n v="3667.24"/>
    <n v="59121.29"/>
    <d v="2024-11-22T00:00:00"/>
    <d v="2025-05-05T00:00:00"/>
    <d v="2024-11-22T00:00:00"/>
    <d v="2025-05-05T00:00:00"/>
  </r>
  <r>
    <x v="3602"/>
    <n v="34202"/>
    <x v="296"/>
    <n v="83949"/>
    <n v="8999"/>
    <n v="3388"/>
    <n v="961"/>
    <n v="439787.86"/>
    <n v="644.08000000000004"/>
    <n v="0.67"/>
    <n v="457.64"/>
    <n v="14207"/>
    <n v="3662"/>
    <n v="1069"/>
    <n v="2549.0300000000002"/>
    <n v="447463.31"/>
    <d v="2024-10-23T00:00:00"/>
    <d v="2025-05-19T00:00:00"/>
    <d v="2024-10-23T00:00:00"/>
    <d v="2025-05-19T00:00:00"/>
  </r>
  <r>
    <x v="3603"/>
    <n v="27624"/>
    <x v="106"/>
    <n v="86215"/>
    <n v="17469"/>
    <n v="1388"/>
    <n v="261"/>
    <n v="28658.86"/>
    <n v="984.49"/>
    <n v="3.77"/>
    <n v="109.8"/>
    <n v="22911"/>
    <n v="2082"/>
    <n v="534"/>
    <n v="1729.87"/>
    <n v="33066.25"/>
    <d v="2025-01-21T00:00:00"/>
    <d v="2025-05-25T00:00:00"/>
    <d v="2025-01-21T00:00:00"/>
    <d v="2025-05-25T00:00:00"/>
  </r>
  <r>
    <x v="3604"/>
    <n v="57607"/>
    <x v="113"/>
    <n v="32100"/>
    <n v="9941"/>
    <n v="1747"/>
    <n v="597"/>
    <n v="93417.35"/>
    <n v="825.3"/>
    <n v="1.38"/>
    <n v="156.47999999999999"/>
    <n v="12695"/>
    <n v="2115"/>
    <n v="844"/>
    <n v="3229.17"/>
    <n v="99710.19"/>
    <d v="2024-11-20T00:00:00"/>
    <d v="2025-05-22T00:00:00"/>
    <d v="2024-11-20T00:00:00"/>
    <d v="2025-05-22T00:00:00"/>
  </r>
  <r>
    <x v="3605"/>
    <n v="73168"/>
    <x v="862"/>
    <n v="82584"/>
    <n v="29460"/>
    <n v="4536"/>
    <n v="575"/>
    <n v="176041.75"/>
    <n v="957.43"/>
    <n v="1.67"/>
    <n v="306.16000000000003"/>
    <n v="31541"/>
    <n v="4859"/>
    <n v="613"/>
    <n v="4997.88"/>
    <n v="179009.94"/>
    <d v="2025-03-14T00:00:00"/>
    <d v="2025-05-03T00:00:00"/>
    <d v="2025-03-14T00:00:00"/>
    <d v="2025-05-03T00:00:00"/>
  </r>
  <r>
    <x v="3606"/>
    <n v="21854"/>
    <x v="352"/>
    <n v="73904"/>
    <n v="22934"/>
    <n v="410"/>
    <n v="93"/>
    <n v="19370.66"/>
    <n v="613.26"/>
    <n v="6.59"/>
    <n v="208.29"/>
    <n v="30005"/>
    <n v="990"/>
    <n v="106"/>
    <n v="2673.35"/>
    <n v="27989.119999999999"/>
    <d v="2025-03-22T00:00:00"/>
    <d v="2025-05-08T00:00:00"/>
    <d v="2025-03-22T00:00:00"/>
    <d v="2025-05-08T00:00:00"/>
  </r>
  <r>
    <x v="3607"/>
    <n v="49016"/>
    <x v="642"/>
    <n v="74227"/>
    <n v="31763"/>
    <n v="4299"/>
    <n v="937"/>
    <n v="180923.74"/>
    <n v="610.37"/>
    <n v="0.65"/>
    <n v="193.09"/>
    <n v="32978"/>
    <n v="4728"/>
    <n v="1153"/>
    <n v="3793.52"/>
    <n v="188115.5"/>
    <d v="2024-08-06T00:00:00"/>
    <d v="2025-05-04T00:00:00"/>
    <d v="2024-08-06T00:00:00"/>
    <d v="2025-05-04T00:00:00"/>
  </r>
  <r>
    <x v="3608"/>
    <n v="57223"/>
    <x v="251"/>
    <n v="52325"/>
    <n v="10024"/>
    <n v="2726"/>
    <n v="420"/>
    <n v="138643.69"/>
    <n v="814.49"/>
    <n v="1.94"/>
    <n v="330.1"/>
    <n v="14362"/>
    <n v="3355"/>
    <n v="591"/>
    <n v="5660"/>
    <n v="147497.65"/>
    <d v="2025-01-18T00:00:00"/>
    <d v="2025-05-16T00:00:00"/>
    <d v="2025-01-18T00:00:00"/>
    <d v="2025-05-16T00:00:00"/>
  </r>
  <r>
    <x v="3609"/>
    <n v="76684"/>
    <x v="467"/>
    <n v="31977"/>
    <n v="47105"/>
    <n v="3287"/>
    <n v="748"/>
    <n v="136049.98000000001"/>
    <n v="344.28"/>
    <n v="0.46"/>
    <n v="181.89"/>
    <n v="50680"/>
    <n v="3945"/>
    <n v="1087"/>
    <n v="5109.5200000000004"/>
    <n v="145866.45000000001"/>
    <d v="2025-02-23T00:00:00"/>
    <d v="2025-05-16T00:00:00"/>
    <d v="2025-02-23T00:00:00"/>
    <d v="2025-05-16T00:00:00"/>
  </r>
  <r>
    <x v="3610"/>
    <n v="28446"/>
    <x v="397"/>
    <n v="79202"/>
    <n v="1299"/>
    <n v="109"/>
    <n v="83"/>
    <n v="37984.43"/>
    <n v="677.87"/>
    <n v="8.17"/>
    <n v="457.64"/>
    <n v="1770"/>
    <n v="506"/>
    <n v="239"/>
    <n v="5286.31"/>
    <n v="47728.17"/>
    <d v="2024-10-08T00:00:00"/>
    <d v="2025-05-22T00:00:00"/>
    <d v="2024-10-08T00:00:00"/>
    <d v="2025-05-22T00:00:00"/>
  </r>
  <r>
    <x v="3611"/>
    <n v="80206"/>
    <x v="659"/>
    <n v="74055"/>
    <n v="21385"/>
    <n v="1722"/>
    <n v="950"/>
    <n v="76621.52"/>
    <n v="253.61"/>
    <n v="0.27"/>
    <n v="80.650000000000006"/>
    <n v="25809"/>
    <n v="2396"/>
    <n v="1249"/>
    <n v="458.78"/>
    <n v="78037.88"/>
    <d v="2024-09-20T00:00:00"/>
    <d v="2025-05-15T00:00:00"/>
    <d v="2024-09-20T00:00:00"/>
    <d v="2025-05-15T00:00:00"/>
  </r>
  <r>
    <x v="3612"/>
    <n v="62843"/>
    <x v="843"/>
    <n v="60897"/>
    <n v="38849"/>
    <n v="2326"/>
    <n v="104"/>
    <n v="23553.34"/>
    <n v="186.51"/>
    <n v="1.79"/>
    <n v="226.47"/>
    <n v="39017"/>
    <n v="2342"/>
    <n v="135"/>
    <n v="4801.38"/>
    <n v="32277.360000000001"/>
    <d v="2025-02-09T00:00:00"/>
    <d v="2025-05-14T00:00:00"/>
    <d v="2025-02-09T00:00:00"/>
    <d v="2025-05-14T00:00:00"/>
  </r>
  <r>
    <x v="2019"/>
    <n v="71879"/>
    <x v="24"/>
    <n v="53933"/>
    <n v="16659"/>
    <n v="4487"/>
    <n v="481"/>
    <n v="202799.78"/>
    <n v="561.28"/>
    <n v="1.17"/>
    <n v="421.62"/>
    <n v="23278"/>
    <n v="4951"/>
    <n v="670"/>
    <n v="2012.09"/>
    <n v="205580.01"/>
    <d v="2025-02-22T00:00:00"/>
    <d v="2025-05-01T00:00:00"/>
    <d v="2025-02-22T00:00:00"/>
    <d v="2025-05-01T00:00:00"/>
  </r>
  <r>
    <x v="3613"/>
    <n v="57694"/>
    <x v="76"/>
    <n v="40820"/>
    <n v="16505"/>
    <n v="4358"/>
    <n v="562"/>
    <n v="103584.09"/>
    <n v="901.32"/>
    <n v="1.6"/>
    <n v="184.31"/>
    <n v="21137"/>
    <n v="5255"/>
    <n v="831"/>
    <n v="5393.2"/>
    <n v="112314.46"/>
    <d v="2025-04-10T00:00:00"/>
    <d v="2025-05-15T00:00:00"/>
    <d v="2025-04-10T00:00:00"/>
    <d v="2025-05-15T00:00:00"/>
  </r>
  <r>
    <x v="970"/>
    <n v="87224"/>
    <x v="524"/>
    <n v="30816"/>
    <n v="37134"/>
    <n v="2856"/>
    <n v="830"/>
    <n v="106910.35"/>
    <n v="930.37"/>
    <n v="1.1200000000000001"/>
    <n v="128.81"/>
    <n v="39623"/>
    <n v="2920"/>
    <n v="1096"/>
    <n v="5081.8500000000004"/>
    <n v="113791.53"/>
    <d v="2024-08-17T00:00:00"/>
    <d v="2025-05-04T00:00:00"/>
    <d v="2024-08-17T00:00:00"/>
    <d v="2025-05-04T00:00:00"/>
  </r>
  <r>
    <x v="3614"/>
    <n v="98488"/>
    <x v="773"/>
    <n v="88656"/>
    <n v="34576"/>
    <n v="235"/>
    <n v="199"/>
    <n v="91310.29"/>
    <n v="362.73"/>
    <n v="1.82"/>
    <n v="458.85"/>
    <n v="39650"/>
    <n v="511"/>
    <n v="201"/>
    <n v="5353.92"/>
    <n v="100012.49"/>
    <d v="2024-10-12T00:00:00"/>
    <d v="2025-05-02T00:00:00"/>
    <d v="2024-10-12T00:00:00"/>
    <d v="2025-05-02T00:00:00"/>
  </r>
  <r>
    <x v="3615"/>
    <n v="85081"/>
    <x v="532"/>
    <n v="38471"/>
    <n v="40858"/>
    <n v="3029"/>
    <n v="237"/>
    <n v="93111.52"/>
    <n v="506.3"/>
    <n v="2.14"/>
    <n v="392.88"/>
    <n v="45684"/>
    <n v="3206"/>
    <n v="554"/>
    <n v="3374.41"/>
    <n v="95639.01"/>
    <d v="2024-09-08T00:00:00"/>
    <d v="2025-05-12T00:00:00"/>
    <d v="2024-09-08T00:00:00"/>
    <d v="2025-05-12T00:00:00"/>
  </r>
  <r>
    <x v="3616"/>
    <n v="39423"/>
    <x v="318"/>
    <n v="88851"/>
    <n v="28244"/>
    <n v="948"/>
    <n v="16"/>
    <n v="932.63"/>
    <n v="504.85"/>
    <n v="31.55"/>
    <n v="58.29"/>
    <n v="32186"/>
    <n v="1399"/>
    <n v="169"/>
    <n v="3069.75"/>
    <n v="4588.25"/>
    <d v="2025-02-02T00:00:00"/>
    <d v="2025-05-14T00:00:00"/>
    <d v="2025-02-02T00:00:00"/>
    <d v="2025-05-14T00:00:00"/>
  </r>
  <r>
    <x v="3617"/>
    <n v="78377"/>
    <x v="390"/>
    <n v="72771"/>
    <n v="27083"/>
    <n v="4206"/>
    <n v="652"/>
    <n v="60673.23"/>
    <n v="81.06"/>
    <n v="0.12"/>
    <n v="93.06"/>
    <n v="30360"/>
    <n v="4806"/>
    <n v="733"/>
    <n v="2170.66"/>
    <n v="68079.929999999993"/>
    <d v="2024-10-13T00:00:00"/>
    <d v="2025-05-25T00:00:00"/>
    <d v="2024-10-13T00:00:00"/>
    <d v="2025-05-25T00:00:00"/>
  </r>
  <r>
    <x v="3618"/>
    <n v="95732"/>
    <x v="89"/>
    <n v="88131"/>
    <n v="39788"/>
    <n v="2485"/>
    <n v="719"/>
    <n v="287177.71999999997"/>
    <n v="302.86"/>
    <n v="0.42"/>
    <n v="399.41"/>
    <n v="45252"/>
    <n v="3096"/>
    <n v="833"/>
    <n v="2589.06"/>
    <n v="289595.33"/>
    <d v="2024-07-10T00:00:00"/>
    <d v="2025-05-16T00:00:00"/>
    <d v="2024-07-10T00:00:00"/>
    <d v="2025-05-16T00:00:00"/>
  </r>
  <r>
    <x v="3619"/>
    <n v="26703"/>
    <x v="462"/>
    <n v="49166"/>
    <n v="6663"/>
    <n v="1833"/>
    <n v="705"/>
    <n v="260114.31"/>
    <n v="75.37"/>
    <n v="0.11"/>
    <n v="368.96"/>
    <n v="12329"/>
    <n v="2233"/>
    <n v="970"/>
    <n v="4270.17"/>
    <n v="264143.26"/>
    <d v="2025-04-25T00:00:00"/>
    <d v="2025-05-15T00:00:00"/>
    <d v="2025-04-25T00:00:00"/>
    <d v="2025-05-15T00:00:00"/>
  </r>
  <r>
    <x v="3620"/>
    <n v="99863"/>
    <x v="293"/>
    <n v="90469"/>
    <n v="25812"/>
    <n v="1858"/>
    <n v="618"/>
    <n v="60857.279999999999"/>
    <n v="82.46"/>
    <n v="0.13"/>
    <n v="98.47"/>
    <n v="33919"/>
    <n v="2487"/>
    <n v="911"/>
    <n v="137.06"/>
    <n v="63811.97"/>
    <d v="2025-04-13T00:00:00"/>
    <d v="2025-05-24T00:00:00"/>
    <d v="2025-04-13T00:00:00"/>
    <d v="2025-05-24T00:00:00"/>
  </r>
  <r>
    <x v="3621"/>
    <n v="68321"/>
    <x v="668"/>
    <n v="55723"/>
    <n v="38445"/>
    <n v="889"/>
    <n v="58"/>
    <n v="2981.91"/>
    <n v="530.36"/>
    <n v="9.14"/>
    <n v="51.41"/>
    <n v="46094"/>
    <n v="1132"/>
    <n v="160"/>
    <n v="4421.03"/>
    <n v="3703.63"/>
    <d v="2024-12-04T00:00:00"/>
    <d v="2025-05-26T00:00:00"/>
    <d v="2024-12-04T00:00:00"/>
    <d v="2025-05-26T00:00:00"/>
  </r>
  <r>
    <x v="1868"/>
    <n v="69885"/>
    <x v="170"/>
    <n v="52334"/>
    <n v="38616"/>
    <n v="2512"/>
    <n v="985"/>
    <n v="94243.29"/>
    <n v="802.19"/>
    <n v="0.81"/>
    <n v="95.68"/>
    <n v="41993"/>
    <n v="2885"/>
    <n v="1171"/>
    <n v="1220.81"/>
    <n v="103943.11"/>
    <d v="2025-02-12T00:00:00"/>
    <d v="2025-05-16T00:00:00"/>
    <d v="2025-02-12T00:00:00"/>
    <d v="2025-05-16T00:00:00"/>
  </r>
  <r>
    <x v="3622"/>
    <n v="41677"/>
    <x v="936"/>
    <n v="41460"/>
    <n v="48882"/>
    <n v="177"/>
    <n v="81"/>
    <n v="35903.47"/>
    <n v="964.69"/>
    <n v="11.91"/>
    <n v="443.25"/>
    <n v="54956"/>
    <n v="701"/>
    <n v="199"/>
    <n v="2189.66"/>
    <n v="36888.589999999997"/>
    <d v="2024-08-26T00:00:00"/>
    <d v="2025-05-21T00:00:00"/>
    <d v="2024-08-26T00:00:00"/>
    <d v="2025-05-21T00:00:00"/>
  </r>
  <r>
    <x v="3623"/>
    <n v="77676"/>
    <x v="850"/>
    <n v="56828"/>
    <n v="30682"/>
    <n v="4334"/>
    <n v="188"/>
    <n v="34197.980000000003"/>
    <n v="814.39"/>
    <n v="4.33"/>
    <n v="181.9"/>
    <n v="39333"/>
    <n v="4527"/>
    <n v="230"/>
    <n v="1861.5"/>
    <n v="42544.639999999999"/>
    <d v="2024-07-10T00:00:00"/>
    <d v="2025-05-06T00:00:00"/>
    <d v="2024-07-10T00:00:00"/>
    <d v="2025-05-06T00:00:00"/>
  </r>
  <r>
    <x v="3624"/>
    <n v="42343"/>
    <x v="324"/>
    <n v="77783"/>
    <n v="47137"/>
    <n v="1768"/>
    <n v="78"/>
    <n v="2746.27"/>
    <n v="560.66"/>
    <n v="7.19"/>
    <n v="35.21"/>
    <n v="55283"/>
    <n v="2239"/>
    <n v="176"/>
    <n v="1920.56"/>
    <n v="3750.16"/>
    <d v="2024-06-26T00:00:00"/>
    <d v="2025-05-17T00:00:00"/>
    <d v="2024-06-26T00:00:00"/>
    <d v="2025-05-17T00:00:00"/>
  </r>
  <r>
    <x v="3625"/>
    <n v="70296"/>
    <x v="530"/>
    <n v="46482"/>
    <n v="993"/>
    <n v="153"/>
    <n v="109"/>
    <n v="31336.58"/>
    <n v="929.72"/>
    <n v="8.5299999999999994"/>
    <n v="287.49"/>
    <n v="9690"/>
    <n v="921"/>
    <n v="318"/>
    <n v="2683.89"/>
    <n v="37811.339999999997"/>
    <d v="2024-11-28T00:00:00"/>
    <d v="2025-05-18T00:00:00"/>
    <d v="2024-11-28T00:00:00"/>
    <d v="2025-05-18T00:00:00"/>
  </r>
  <r>
    <x v="3626"/>
    <n v="74818"/>
    <x v="449"/>
    <n v="72971"/>
    <n v="35625"/>
    <n v="2793"/>
    <n v="635"/>
    <n v="240612.56"/>
    <n v="434.59"/>
    <n v="0.68"/>
    <n v="378.92"/>
    <n v="42796"/>
    <n v="3427"/>
    <n v="676"/>
    <n v="3895.76"/>
    <n v="250050.65"/>
    <d v="2025-04-05T00:00:00"/>
    <d v="2025-05-08T00:00:00"/>
    <d v="2025-04-05T00:00:00"/>
    <d v="2025-05-08T00:00:00"/>
  </r>
  <r>
    <x v="3627"/>
    <n v="78552"/>
    <x v="931"/>
    <n v="92786"/>
    <n v="33875"/>
    <n v="3075"/>
    <n v="677"/>
    <n v="266219.89"/>
    <n v="347.85"/>
    <n v="0.51"/>
    <n v="393.23"/>
    <n v="39445"/>
    <n v="3212"/>
    <n v="1161"/>
    <n v="1785.63"/>
    <n v="269816.68"/>
    <d v="2025-02-14T00:00:00"/>
    <d v="2025-05-06T00:00:00"/>
    <d v="2025-02-14T00:00:00"/>
    <d v="2025-05-06T00:00:00"/>
  </r>
  <r>
    <x v="3628"/>
    <n v="95648"/>
    <x v="185"/>
    <n v="57807"/>
    <n v="42792"/>
    <n v="2754"/>
    <n v="212"/>
    <n v="22253.41"/>
    <n v="575.89"/>
    <n v="2.72"/>
    <n v="104.97"/>
    <n v="48590"/>
    <n v="3683"/>
    <n v="417"/>
    <n v="694.41"/>
    <n v="26217.47"/>
    <d v="2024-09-01T00:00:00"/>
    <d v="2025-05-19T00:00:00"/>
    <d v="2024-09-01T00:00:00"/>
    <d v="2025-05-19T00:00:00"/>
  </r>
  <r>
    <x v="3629"/>
    <n v="51986"/>
    <x v="734"/>
    <n v="43164"/>
    <n v="27705"/>
    <n v="2452"/>
    <n v="942"/>
    <n v="120362.71"/>
    <n v="451.84"/>
    <n v="0.48"/>
    <n v="127.77"/>
    <n v="30001"/>
    <n v="3284"/>
    <n v="1137"/>
    <n v="5094.6099999999997"/>
    <n v="128625.81"/>
    <d v="2024-08-12T00:00:00"/>
    <d v="2025-05-02T00:00:00"/>
    <d v="2024-08-12T00:00:00"/>
    <d v="2025-05-02T00:00:00"/>
  </r>
  <r>
    <x v="3630"/>
    <n v="65579"/>
    <x v="454"/>
    <n v="86847"/>
    <n v="39824"/>
    <n v="2174"/>
    <n v="148"/>
    <n v="47300.29"/>
    <n v="481.67"/>
    <n v="3.25"/>
    <n v="319.60000000000002"/>
    <n v="41274"/>
    <n v="2690"/>
    <n v="327"/>
    <n v="5349.23"/>
    <n v="56726.23"/>
    <d v="2024-10-02T00:00:00"/>
    <d v="2025-05-10T00:00:00"/>
    <d v="2024-10-02T00:00:00"/>
    <d v="2025-05-10T00:00:00"/>
  </r>
  <r>
    <x v="3631"/>
    <n v="71207"/>
    <x v="755"/>
    <n v="32191"/>
    <n v="26754"/>
    <n v="4392"/>
    <n v="489"/>
    <n v="169247.44"/>
    <n v="995.61"/>
    <n v="2.04"/>
    <n v="346.11"/>
    <n v="29765"/>
    <n v="4843"/>
    <n v="732"/>
    <n v="4649.63"/>
    <n v="177686.9"/>
    <d v="2024-09-28T00:00:00"/>
    <d v="2025-05-07T00:00:00"/>
    <d v="2024-09-28T00:00:00"/>
    <d v="2025-05-07T00:00:00"/>
  </r>
  <r>
    <x v="3632"/>
    <n v="65219"/>
    <x v="810"/>
    <n v="46487"/>
    <n v="37315"/>
    <n v="72"/>
    <n v="14"/>
    <n v="4614.3900000000003"/>
    <n v="148.66999999999999"/>
    <n v="10.62"/>
    <n v="329.6"/>
    <n v="43899"/>
    <n v="596"/>
    <n v="228"/>
    <n v="454.95"/>
    <n v="7693.06"/>
    <d v="2024-09-29T00:00:00"/>
    <d v="2025-05-07T00:00:00"/>
    <d v="2024-09-29T00:00:00"/>
    <d v="2025-05-07T00:00:00"/>
  </r>
  <r>
    <x v="3633"/>
    <n v="99827"/>
    <x v="450"/>
    <n v="35290"/>
    <n v="35248"/>
    <n v="1735"/>
    <n v="795"/>
    <n v="330951.45"/>
    <n v="298.16000000000003"/>
    <n v="0.38"/>
    <n v="416.29"/>
    <n v="40031"/>
    <n v="2582"/>
    <n v="1015"/>
    <n v="1199.1600000000001"/>
    <n v="331558.06"/>
    <d v="2024-11-03T00:00:00"/>
    <d v="2025-05-05T00:00:00"/>
    <d v="2024-11-03T00:00:00"/>
    <d v="2025-05-05T00:00:00"/>
  </r>
  <r>
    <x v="3634"/>
    <n v="56421"/>
    <x v="884"/>
    <n v="78717"/>
    <n v="44621"/>
    <n v="2437"/>
    <n v="859"/>
    <n v="194083.7"/>
    <n v="926.41"/>
    <n v="1.08"/>
    <n v="225.94"/>
    <n v="50958"/>
    <n v="3415"/>
    <n v="1334"/>
    <n v="5097.59"/>
    <n v="201731.44"/>
    <d v="2025-03-29T00:00:00"/>
    <d v="2025-05-04T00:00:00"/>
    <d v="2025-03-29T00:00:00"/>
    <d v="2025-05-04T00:00:00"/>
  </r>
  <r>
    <x v="3635"/>
    <n v="45598"/>
    <x v="826"/>
    <n v="90263"/>
    <n v="20854"/>
    <n v="138"/>
    <n v="23"/>
    <n v="1208.58"/>
    <n v="325.26"/>
    <n v="14.14"/>
    <n v="52.55"/>
    <n v="30470"/>
    <n v="741"/>
    <n v="317"/>
    <n v="1485.23"/>
    <n v="2282.42"/>
    <d v="2025-03-29T00:00:00"/>
    <d v="2025-05-28T00:00:00"/>
    <d v="2025-03-29T00:00:00"/>
    <d v="2025-05-28T00:00:00"/>
  </r>
  <r>
    <x v="3636"/>
    <n v="73403"/>
    <x v="719"/>
    <n v="36583"/>
    <n v="2648"/>
    <n v="1958"/>
    <n v="747"/>
    <n v="57172.91"/>
    <n v="961.13"/>
    <n v="1.29"/>
    <n v="76.540000000000006"/>
    <n v="3033"/>
    <n v="2409"/>
    <n v="884"/>
    <n v="3535.3"/>
    <n v="63008.73"/>
    <d v="2025-01-07T00:00:00"/>
    <d v="2025-05-02T00:00:00"/>
    <d v="2025-01-07T00:00:00"/>
    <d v="2025-05-02T00:00:00"/>
  </r>
  <r>
    <x v="3637"/>
    <n v="99222"/>
    <x v="248"/>
    <n v="67590"/>
    <n v="34446"/>
    <n v="889"/>
    <n v="481"/>
    <n v="42844.09"/>
    <n v="783.07"/>
    <n v="1.63"/>
    <n v="89.07"/>
    <n v="38103"/>
    <n v="1146"/>
    <n v="753"/>
    <n v="4211.3599999999997"/>
    <n v="43325.91"/>
    <d v="2024-11-02T00:00:00"/>
    <d v="2025-05-09T00:00:00"/>
    <d v="2024-11-02T00:00:00"/>
    <d v="2025-05-09T00:00:00"/>
  </r>
  <r>
    <x v="3638"/>
    <n v="82034"/>
    <x v="720"/>
    <n v="65215"/>
    <n v="39764"/>
    <n v="2861"/>
    <n v="300"/>
    <n v="70935.820000000007"/>
    <n v="502.87"/>
    <n v="1.68"/>
    <n v="236.45"/>
    <n v="44630"/>
    <n v="3566"/>
    <n v="534"/>
    <n v="1610.28"/>
    <n v="74961.460000000006"/>
    <d v="2025-03-01T00:00:00"/>
    <d v="2025-05-29T00:00:00"/>
    <d v="2025-03-01T00:00:00"/>
    <d v="2025-05-29T00:00:00"/>
  </r>
  <r>
    <x v="3639"/>
    <n v="47939"/>
    <x v="10"/>
    <n v="89184"/>
    <n v="49396"/>
    <n v="1971"/>
    <n v="424"/>
    <n v="60299.87"/>
    <n v="30.29"/>
    <n v="7.0000000000000007E-2"/>
    <n v="142.22"/>
    <n v="52071"/>
    <n v="2886"/>
    <n v="901"/>
    <n v="1146.53"/>
    <n v="64664.91"/>
    <d v="2024-12-10T00:00:00"/>
    <d v="2025-05-21T00:00:00"/>
    <d v="2024-12-10T00:00:00"/>
    <d v="2025-05-21T00:00:00"/>
  </r>
  <r>
    <x v="3640"/>
    <n v="47189"/>
    <x v="19"/>
    <n v="44640"/>
    <n v="5070"/>
    <n v="2956"/>
    <n v="523"/>
    <n v="54510.83"/>
    <n v="746.28"/>
    <n v="1.43"/>
    <n v="104.23"/>
    <n v="9148"/>
    <n v="3839"/>
    <n v="930"/>
    <n v="2737.46"/>
    <n v="61153.11"/>
    <d v="2025-02-01T00:00:00"/>
    <d v="2025-05-24T00:00:00"/>
    <d v="2025-02-01T00:00:00"/>
    <d v="2025-05-24T00:00:00"/>
  </r>
  <r>
    <x v="3641"/>
    <n v="36712"/>
    <x v="174"/>
    <n v="93501"/>
    <n v="12962"/>
    <n v="2215"/>
    <n v="621"/>
    <n v="102381.02"/>
    <n v="536.27"/>
    <n v="0.86"/>
    <n v="164.86"/>
    <n v="15128"/>
    <n v="2596"/>
    <n v="629"/>
    <n v="3666.33"/>
    <n v="111550.6"/>
    <d v="2024-12-05T00:00:00"/>
    <d v="2025-05-11T00:00:00"/>
    <d v="2024-12-05T00:00:00"/>
    <d v="2025-05-11T00:00:00"/>
  </r>
  <r>
    <x v="3642"/>
    <n v="97972"/>
    <x v="878"/>
    <n v="36747"/>
    <n v="19083"/>
    <n v="3542"/>
    <n v="375"/>
    <n v="45532.61"/>
    <n v="341.14"/>
    <n v="0.91"/>
    <n v="121.42"/>
    <n v="22579"/>
    <n v="3589"/>
    <n v="709"/>
    <n v="1976.5"/>
    <n v="45932.89"/>
    <d v="2024-05-30T00:00:00"/>
    <d v="2025-05-25T00:00:00"/>
    <d v="2024-05-30T00:00:00"/>
    <d v="2025-05-25T00:00:00"/>
  </r>
  <r>
    <x v="3643"/>
    <n v="55591"/>
    <x v="123"/>
    <n v="60270"/>
    <n v="20200"/>
    <n v="3912"/>
    <n v="261"/>
    <n v="3057.35"/>
    <n v="452.45"/>
    <n v="1.73"/>
    <n v="11.71"/>
    <n v="24784"/>
    <n v="4700"/>
    <n v="402"/>
    <n v="3025.69"/>
    <n v="8144.53"/>
    <d v="2024-12-06T00:00:00"/>
    <d v="2025-05-11T00:00:00"/>
    <d v="2024-12-06T00:00:00"/>
    <d v="2025-05-11T00:00:00"/>
  </r>
  <r>
    <x v="3644"/>
    <n v="59991"/>
    <x v="211"/>
    <n v="45698"/>
    <n v="12284"/>
    <n v="1533"/>
    <n v="996"/>
    <n v="125659.38"/>
    <n v="733.67"/>
    <n v="0.74"/>
    <n v="126.16"/>
    <n v="18560"/>
    <n v="1613"/>
    <n v="1345"/>
    <n v="4844.3999999999996"/>
    <n v="130487.26"/>
    <d v="2024-11-25T00:00:00"/>
    <d v="2025-05-02T00:00:00"/>
    <d v="2024-11-25T00:00:00"/>
    <d v="2025-05-02T00:00:00"/>
  </r>
  <r>
    <x v="3645"/>
    <n v="75789"/>
    <x v="726"/>
    <n v="93689"/>
    <n v="38073"/>
    <n v="3904"/>
    <n v="755"/>
    <n v="218335.21"/>
    <n v="230.68"/>
    <n v="0.31"/>
    <n v="289.19"/>
    <n v="42152"/>
    <n v="4811"/>
    <n v="887"/>
    <n v="4086.21"/>
    <n v="220583.18"/>
    <d v="2025-01-29T00:00:00"/>
    <d v="2025-05-29T00:00:00"/>
    <d v="2025-01-29T00:00:00"/>
    <d v="2025-05-29T00:00:00"/>
  </r>
  <r>
    <x v="3646"/>
    <n v="80873"/>
    <x v="805"/>
    <n v="90028"/>
    <n v="17114"/>
    <n v="1893"/>
    <n v="2"/>
    <n v="89.67"/>
    <n v="438.82"/>
    <n v="219.41"/>
    <n v="44.84"/>
    <n v="26604"/>
    <n v="2280"/>
    <n v="316"/>
    <n v="4792.2700000000004"/>
    <n v="7915.02"/>
    <d v="2025-03-30T00:00:00"/>
    <d v="2025-05-14T00:00:00"/>
    <d v="2025-03-30T00:00:00"/>
    <d v="2025-05-14T00:00:00"/>
  </r>
  <r>
    <x v="3647"/>
    <n v="55866"/>
    <x v="44"/>
    <n v="32755"/>
    <n v="40816"/>
    <n v="3745"/>
    <n v="976"/>
    <n v="255595.53"/>
    <n v="572.46"/>
    <n v="0.59"/>
    <n v="261.88"/>
    <n v="48565"/>
    <n v="3763"/>
    <n v="1076"/>
    <n v="2848.48"/>
    <n v="261191.49"/>
    <d v="2024-11-02T00:00:00"/>
    <d v="2025-05-08T00:00:00"/>
    <d v="2024-11-02T00:00:00"/>
    <d v="2025-05-08T00:00:00"/>
  </r>
  <r>
    <x v="3648"/>
    <n v="38468"/>
    <x v="822"/>
    <n v="48855"/>
    <n v="21662"/>
    <n v="2395"/>
    <n v="989"/>
    <n v="488066.83"/>
    <n v="893.07"/>
    <n v="0.9"/>
    <n v="493.5"/>
    <n v="26409"/>
    <n v="2974"/>
    <n v="1056"/>
    <n v="1398.25"/>
    <n v="493896.59"/>
    <d v="2025-02-02T00:00:00"/>
    <d v="2025-05-01T00:00:00"/>
    <d v="2025-02-02T00:00:00"/>
    <d v="2025-05-01T00:00:00"/>
  </r>
  <r>
    <x v="3649"/>
    <n v="70233"/>
    <x v="876"/>
    <n v="54007"/>
    <n v="7050"/>
    <n v="1418"/>
    <n v="55"/>
    <n v="4286.1099999999997"/>
    <n v="908.82"/>
    <n v="16.52"/>
    <n v="77.930000000000007"/>
    <n v="15258"/>
    <n v="1850"/>
    <n v="521"/>
    <n v="2602.9499999999998"/>
    <n v="9220.83"/>
    <d v="2024-06-22T00:00:00"/>
    <d v="2025-05-14T00:00:00"/>
    <d v="2024-06-22T00:00:00"/>
    <d v="2025-05-14T00:00:00"/>
  </r>
  <r>
    <x v="3650"/>
    <n v="83091"/>
    <x v="580"/>
    <n v="79832"/>
    <n v="34783"/>
    <n v="961"/>
    <n v="287"/>
    <n v="74921.84"/>
    <n v="239.25"/>
    <n v="0.83"/>
    <n v="261.05"/>
    <n v="39754"/>
    <n v="1770"/>
    <n v="664"/>
    <n v="3473.79"/>
    <n v="79089.539999999994"/>
    <d v="2025-02-12T00:00:00"/>
    <d v="2025-05-17T00:00:00"/>
    <d v="2025-02-12T00:00:00"/>
    <d v="2025-05-17T00:00:00"/>
  </r>
  <r>
    <x v="3651"/>
    <n v="51572"/>
    <x v="366"/>
    <n v="89532"/>
    <n v="23405"/>
    <n v="3201"/>
    <n v="337"/>
    <n v="121960.46"/>
    <n v="191.81"/>
    <n v="0.56999999999999995"/>
    <n v="361.9"/>
    <n v="31688"/>
    <n v="3685"/>
    <n v="755"/>
    <n v="5172.33"/>
    <n v="122504.64"/>
    <d v="2025-03-29T00:00:00"/>
    <d v="2025-05-13T00:00:00"/>
    <d v="2025-03-29T00:00:00"/>
    <d v="2025-05-13T00:00:00"/>
  </r>
  <r>
    <x v="3652"/>
    <n v="21537"/>
    <x v="276"/>
    <n v="35687"/>
    <n v="16852"/>
    <n v="1905"/>
    <n v="635"/>
    <n v="101046.8"/>
    <n v="127.99"/>
    <n v="0.2"/>
    <n v="159.13"/>
    <n v="26192"/>
    <n v="2238"/>
    <n v="898"/>
    <n v="595.41"/>
    <n v="105325.8"/>
    <d v="2025-04-18T00:00:00"/>
    <d v="2025-05-18T00:00:00"/>
    <d v="2025-04-18T00:00:00"/>
    <d v="2025-05-18T00:00:00"/>
  </r>
  <r>
    <x v="3653"/>
    <n v="30438"/>
    <x v="670"/>
    <n v="52871"/>
    <n v="49825"/>
    <n v="4322"/>
    <n v="205"/>
    <n v="39908.839999999997"/>
    <n v="435.86"/>
    <n v="2.13"/>
    <n v="194.68"/>
    <n v="56046"/>
    <n v="4644"/>
    <n v="246"/>
    <n v="2687.07"/>
    <n v="48201.41"/>
    <d v="2024-11-16T00:00:00"/>
    <d v="2025-05-01T00:00:00"/>
    <d v="2024-11-16T00:00:00"/>
    <d v="2025-05-01T00:00:00"/>
  </r>
  <r>
    <x v="3654"/>
    <n v="82726"/>
    <x v="17"/>
    <n v="83881"/>
    <n v="34967"/>
    <n v="972"/>
    <n v="19"/>
    <n v="375.05"/>
    <n v="418.58"/>
    <n v="22.03"/>
    <n v="19.739999999999998"/>
    <n v="38218"/>
    <n v="1720"/>
    <n v="371"/>
    <n v="2319.9299999999998"/>
    <n v="5730.88"/>
    <d v="2025-02-01T00:00:00"/>
    <d v="2025-05-12T00:00:00"/>
    <d v="2025-02-01T00:00:00"/>
    <d v="2025-05-12T00:00:00"/>
  </r>
  <r>
    <x v="3655"/>
    <n v="33171"/>
    <x v="545"/>
    <n v="87895"/>
    <n v="47940"/>
    <n v="4424"/>
    <n v="952"/>
    <n v="384224.73"/>
    <n v="177.28"/>
    <n v="0.19"/>
    <n v="403.6"/>
    <n v="49117"/>
    <n v="4774"/>
    <n v="1013"/>
    <n v="2065.02"/>
    <n v="390809.34"/>
    <d v="2025-04-02T00:00:00"/>
    <d v="2025-05-23T00:00:00"/>
    <d v="2025-04-02T00:00:00"/>
    <d v="2025-05-23T00:00:00"/>
  </r>
  <r>
    <x v="3656"/>
    <n v="29737"/>
    <x v="139"/>
    <n v="62035"/>
    <n v="47221"/>
    <n v="1506"/>
    <n v="686"/>
    <n v="72098.679999999993"/>
    <n v="264.76"/>
    <n v="0.39"/>
    <n v="105.1"/>
    <n v="48311"/>
    <n v="2098"/>
    <n v="762"/>
    <n v="2524.14"/>
    <n v="80376.63"/>
    <d v="2025-01-28T00:00:00"/>
    <d v="2025-05-16T00:00:00"/>
    <d v="2025-01-28T00:00:00"/>
    <d v="2025-05-16T00:00:00"/>
  </r>
  <r>
    <x v="3657"/>
    <n v="87127"/>
    <x v="601"/>
    <n v="35901"/>
    <n v="41347"/>
    <n v="597"/>
    <n v="577"/>
    <n v="64434.55"/>
    <n v="709.68"/>
    <n v="1.23"/>
    <n v="111.67"/>
    <n v="44276"/>
    <n v="1318"/>
    <n v="845"/>
    <n v="3404.82"/>
    <n v="72221.64"/>
    <d v="2025-02-26T00:00:00"/>
    <d v="2025-05-11T00:00:00"/>
    <d v="2025-02-26T00:00:00"/>
    <d v="2025-05-11T00:00:00"/>
  </r>
  <r>
    <x v="3658"/>
    <n v="67877"/>
    <x v="291"/>
    <n v="72656"/>
    <n v="23337"/>
    <n v="4249"/>
    <n v="941"/>
    <n v="155944.92000000001"/>
    <n v="923.84"/>
    <n v="0.98"/>
    <n v="165.72"/>
    <n v="24997"/>
    <n v="4723"/>
    <n v="1016"/>
    <n v="3100.71"/>
    <n v="164992.57"/>
    <d v="2025-03-04T00:00:00"/>
    <d v="2025-05-15T00:00:00"/>
    <d v="2025-03-04T00:00:00"/>
    <d v="2025-05-15T00:00:00"/>
  </r>
  <r>
    <x v="3659"/>
    <n v="22523"/>
    <x v="57"/>
    <n v="37630"/>
    <n v="5012"/>
    <n v="1868"/>
    <n v="710"/>
    <n v="274447.14"/>
    <n v="501.2"/>
    <n v="0.71"/>
    <n v="386.55"/>
    <n v="12347"/>
    <n v="2001"/>
    <n v="870"/>
    <n v="5260.81"/>
    <n v="283135.8"/>
    <d v="2025-03-23T00:00:00"/>
    <d v="2025-05-22T00:00:00"/>
    <d v="2025-03-23T00:00:00"/>
    <d v="2025-05-22T00:00:00"/>
  </r>
  <r>
    <x v="3660"/>
    <n v="26520"/>
    <x v="113"/>
    <n v="88697"/>
    <n v="41854"/>
    <n v="2527"/>
    <n v="770"/>
    <n v="349596.43"/>
    <n v="599.44000000000005"/>
    <n v="0.78"/>
    <n v="454.02"/>
    <n v="47978"/>
    <n v="2646"/>
    <n v="788"/>
    <n v="5424.67"/>
    <n v="350003.62"/>
    <d v="2025-01-08T00:00:00"/>
    <d v="2025-05-11T00:00:00"/>
    <d v="2025-01-08T00:00:00"/>
    <d v="2025-05-11T00:00:00"/>
  </r>
  <r>
    <x v="3661"/>
    <n v="88674"/>
    <x v="160"/>
    <n v="76995"/>
    <n v="28844"/>
    <n v="2444"/>
    <n v="341"/>
    <n v="87923.39"/>
    <n v="655.37"/>
    <n v="1.92"/>
    <n v="257.83999999999997"/>
    <n v="34365"/>
    <n v="3039"/>
    <n v="642"/>
    <n v="5017.53"/>
    <n v="94008.33"/>
    <d v="2024-12-05T00:00:00"/>
    <d v="2025-05-30T00:00:00"/>
    <d v="2024-12-05T00:00:00"/>
    <d v="2025-05-30T00:00:00"/>
  </r>
  <r>
    <x v="3662"/>
    <n v="71536"/>
    <x v="795"/>
    <n v="58107"/>
    <n v="11052"/>
    <n v="618"/>
    <n v="348"/>
    <n v="3907.8"/>
    <n v="814.12"/>
    <n v="2.34"/>
    <n v="11.23"/>
    <n v="13791"/>
    <n v="1345"/>
    <n v="369"/>
    <n v="3488"/>
    <n v="10245.280000000001"/>
    <d v="2024-11-16T00:00:00"/>
    <d v="2025-05-17T00:00:00"/>
    <d v="2024-11-16T00:00:00"/>
    <d v="2025-05-17T00:00:00"/>
  </r>
  <r>
    <x v="3663"/>
    <n v="94221"/>
    <x v="955"/>
    <n v="47401"/>
    <n v="3990"/>
    <n v="2894"/>
    <n v="766"/>
    <n v="185547.21"/>
    <n v="339.78"/>
    <n v="0.44"/>
    <n v="242.23"/>
    <n v="13838"/>
    <n v="3641"/>
    <n v="948"/>
    <n v="2784.61"/>
    <n v="192466.37"/>
    <d v="2025-01-22T00:00:00"/>
    <d v="2025-05-02T00:00:00"/>
    <d v="2025-01-22T00:00:00"/>
    <d v="2025-05-02T00:00:00"/>
  </r>
  <r>
    <x v="3664"/>
    <n v="45552"/>
    <x v="376"/>
    <n v="56640"/>
    <n v="18197"/>
    <n v="4359"/>
    <n v="970"/>
    <n v="76428.45"/>
    <n v="216.99"/>
    <n v="0.22"/>
    <n v="78.790000000000006"/>
    <n v="27868"/>
    <n v="4505"/>
    <n v="1341"/>
    <n v="561.48"/>
    <n v="77148.67"/>
    <d v="2024-08-27T00:00:00"/>
    <d v="2025-05-05T00:00:00"/>
    <d v="2024-08-27T00:00:00"/>
    <d v="2025-05-05T00:00:00"/>
  </r>
  <r>
    <x v="3665"/>
    <n v="73596"/>
    <x v="807"/>
    <n v="69218"/>
    <n v="17082"/>
    <n v="3258"/>
    <n v="123"/>
    <n v="58808.639999999999"/>
    <n v="138.63"/>
    <n v="1.1299999999999999"/>
    <n v="478.12"/>
    <n v="21117"/>
    <n v="4138"/>
    <n v="357"/>
    <n v="622.32000000000005"/>
    <n v="59880.79"/>
    <d v="2024-07-03T00:00:00"/>
    <d v="2025-05-23T00:00:00"/>
    <d v="2024-07-03T00:00:00"/>
    <d v="2025-05-23T00:00:00"/>
  </r>
  <r>
    <x v="3666"/>
    <n v="96817"/>
    <x v="669"/>
    <n v="67822"/>
    <n v="46753"/>
    <n v="1436"/>
    <n v="380"/>
    <n v="162862.62"/>
    <n v="935.77"/>
    <n v="2.46"/>
    <n v="428.59"/>
    <n v="52927"/>
    <n v="1532"/>
    <n v="849"/>
    <n v="5194.2700000000004"/>
    <n v="170919.59"/>
    <d v="2025-02-23T00:00:00"/>
    <d v="2025-05-26T00:00:00"/>
    <d v="2025-02-23T00:00:00"/>
    <d v="2025-05-26T00:00:00"/>
  </r>
  <r>
    <x v="3667"/>
    <n v="60496"/>
    <x v="353"/>
    <n v="77798"/>
    <n v="48142"/>
    <n v="3733"/>
    <n v="259"/>
    <n v="108126.84"/>
    <n v="84.25"/>
    <n v="0.33"/>
    <n v="417.48"/>
    <n v="57921"/>
    <n v="3816"/>
    <n v="668"/>
    <n v="630.14"/>
    <n v="116837.43"/>
    <d v="2024-08-06T00:00:00"/>
    <d v="2025-05-24T00:00:00"/>
    <d v="2024-08-06T00:00:00"/>
    <d v="2025-05-24T00:00:00"/>
  </r>
  <r>
    <x v="3668"/>
    <n v="42624"/>
    <x v="124"/>
    <n v="48614"/>
    <n v="44858"/>
    <n v="3647"/>
    <n v="813"/>
    <n v="162045.12"/>
    <n v="119.95"/>
    <n v="0.15"/>
    <n v="199.32"/>
    <n v="45968"/>
    <n v="4320"/>
    <n v="980"/>
    <n v="3793.5"/>
    <n v="165522.32999999999"/>
    <d v="2024-09-23T00:00:00"/>
    <d v="2025-05-04T00:00:00"/>
    <d v="2024-09-23T00:00:00"/>
    <d v="2025-05-04T00:00:00"/>
  </r>
  <r>
    <x v="3669"/>
    <n v="48240"/>
    <x v="26"/>
    <n v="63510"/>
    <n v="3660"/>
    <n v="1326"/>
    <n v="445"/>
    <n v="132077.12"/>
    <n v="792.15"/>
    <n v="1.78"/>
    <n v="296.8"/>
    <n v="7465"/>
    <n v="1342"/>
    <n v="916"/>
    <n v="1095.72"/>
    <n v="134085.57999999999"/>
    <d v="2025-02-06T00:00:00"/>
    <d v="2025-05-13T00:00:00"/>
    <d v="2025-02-06T00:00:00"/>
    <d v="2025-05-13T00:00:00"/>
  </r>
  <r>
    <x v="3670"/>
    <n v="60642"/>
    <x v="138"/>
    <n v="89672"/>
    <n v="44476"/>
    <n v="1504"/>
    <n v="237"/>
    <n v="41352.239999999998"/>
    <n v="180.25"/>
    <n v="0.76"/>
    <n v="174.48"/>
    <n v="50328"/>
    <n v="2113"/>
    <n v="378"/>
    <n v="1985.64"/>
    <n v="43962.71"/>
    <d v="2024-12-14T00:00:00"/>
    <d v="2025-05-05T00:00:00"/>
    <d v="2024-12-14T00:00:00"/>
    <d v="2025-05-05T00:00:00"/>
  </r>
  <r>
    <x v="3671"/>
    <n v="58157"/>
    <x v="603"/>
    <n v="55785"/>
    <n v="34075"/>
    <n v="2138"/>
    <n v="733"/>
    <n v="127383.32"/>
    <n v="181.15"/>
    <n v="0.25"/>
    <n v="173.78"/>
    <n v="34160"/>
    <n v="2693"/>
    <n v="993"/>
    <n v="596.62"/>
    <n v="130020.16"/>
    <d v="2024-11-05T00:00:00"/>
    <d v="2025-05-29T00:00:00"/>
    <d v="2024-11-05T00:00:00"/>
    <d v="2025-05-29T00:00:00"/>
  </r>
  <r>
    <x v="3672"/>
    <n v="70296"/>
    <x v="44"/>
    <n v="93927"/>
    <n v="44720"/>
    <n v="4655"/>
    <n v="712"/>
    <n v="36703.71"/>
    <n v="887.68"/>
    <n v="1.25"/>
    <n v="51.55"/>
    <n v="54265"/>
    <n v="4689"/>
    <n v="912"/>
    <n v="1369.57"/>
    <n v="44309.440000000002"/>
    <d v="2024-06-25T00:00:00"/>
    <d v="2025-05-13T00:00:00"/>
    <d v="2024-06-25T00:00:00"/>
    <d v="2025-05-13T00:00:00"/>
  </r>
  <r>
    <x v="3673"/>
    <n v="80661"/>
    <x v="892"/>
    <n v="93828"/>
    <n v="6421"/>
    <n v="4642"/>
    <n v="439"/>
    <n v="30407.279999999999"/>
    <n v="533.41"/>
    <n v="1.22"/>
    <n v="69.260000000000005"/>
    <n v="14445"/>
    <n v="5346"/>
    <n v="547"/>
    <n v="1244.7"/>
    <n v="31068.880000000001"/>
    <d v="2024-10-06T00:00:00"/>
    <d v="2025-05-24T00:00:00"/>
    <d v="2024-10-06T00:00:00"/>
    <d v="2025-05-24T00:00:00"/>
  </r>
  <r>
    <x v="3674"/>
    <n v="59284"/>
    <x v="468"/>
    <n v="99019"/>
    <n v="10630"/>
    <n v="1025"/>
    <n v="13"/>
    <n v="622.71"/>
    <n v="720.33"/>
    <n v="55.41"/>
    <n v="47.9"/>
    <n v="20333"/>
    <n v="1738"/>
    <n v="448"/>
    <n v="4138.28"/>
    <n v="3944.58"/>
    <d v="2024-09-18T00:00:00"/>
    <d v="2025-05-25T00:00:00"/>
    <d v="2024-09-18T00:00:00"/>
    <d v="2025-05-25T00:00:00"/>
  </r>
  <r>
    <x v="3675"/>
    <n v="49278"/>
    <x v="366"/>
    <n v="57995"/>
    <n v="3325"/>
    <n v="335"/>
    <n v="14"/>
    <n v="2136.33"/>
    <n v="505.64"/>
    <n v="36.119999999999997"/>
    <n v="152.59"/>
    <n v="8463"/>
    <n v="914"/>
    <n v="291"/>
    <n v="4436.2299999999996"/>
    <n v="5083.71"/>
    <d v="2024-07-06T00:00:00"/>
    <d v="2025-05-23T00:00:00"/>
    <d v="2024-07-06T00:00:00"/>
    <d v="2025-05-23T00:00:00"/>
  </r>
  <r>
    <x v="3676"/>
    <n v="57834"/>
    <x v="71"/>
    <n v="62925"/>
    <n v="22795"/>
    <n v="1631"/>
    <n v="605"/>
    <n v="247906.81"/>
    <n v="581.07000000000005"/>
    <n v="0.96"/>
    <n v="409.76"/>
    <n v="23600"/>
    <n v="1912"/>
    <n v="751"/>
    <n v="4323.8100000000004"/>
    <n v="249727.9"/>
    <d v="2024-07-20T00:00:00"/>
    <d v="2025-05-29T00:00:00"/>
    <d v="2024-07-20T00:00:00"/>
    <d v="2025-05-29T00:00:00"/>
  </r>
  <r>
    <x v="3677"/>
    <n v="25183"/>
    <x v="122"/>
    <n v="49023"/>
    <n v="9457"/>
    <n v="246"/>
    <n v="139"/>
    <n v="57412.17"/>
    <n v="516.45000000000005"/>
    <n v="3.72"/>
    <n v="413.04"/>
    <n v="12844"/>
    <n v="911"/>
    <n v="554"/>
    <n v="3112.67"/>
    <n v="66608.759999999995"/>
    <d v="2025-02-28T00:00:00"/>
    <d v="2025-05-17T00:00:00"/>
    <d v="2025-02-28T00:00:00"/>
    <d v="2025-05-17T00:00:00"/>
  </r>
  <r>
    <x v="3678"/>
    <n v="56981"/>
    <x v="577"/>
    <n v="59309"/>
    <n v="33130"/>
    <n v="4444"/>
    <n v="418"/>
    <n v="54123.26"/>
    <n v="956.38"/>
    <n v="2.29"/>
    <n v="129.47999999999999"/>
    <n v="39735"/>
    <n v="5040"/>
    <n v="581"/>
    <n v="5691.5"/>
    <n v="56230.06"/>
    <d v="2025-01-13T00:00:00"/>
    <d v="2025-05-07T00:00:00"/>
    <d v="2025-01-13T00:00:00"/>
    <d v="2025-05-07T00:00:00"/>
  </r>
  <r>
    <x v="3679"/>
    <n v="84050"/>
    <x v="522"/>
    <n v="89101"/>
    <n v="5218"/>
    <n v="4160"/>
    <n v="523"/>
    <n v="38796.879999999997"/>
    <n v="141.87"/>
    <n v="0.27"/>
    <n v="74.180000000000007"/>
    <n v="12720"/>
    <n v="4505"/>
    <n v="787"/>
    <n v="2256.14"/>
    <n v="44465.24"/>
    <d v="2024-08-19T00:00:00"/>
    <d v="2025-05-12T00:00:00"/>
    <d v="2024-08-19T00:00:00"/>
    <d v="2025-05-12T00:00:00"/>
  </r>
  <r>
    <x v="3680"/>
    <n v="60544"/>
    <x v="860"/>
    <n v="49267"/>
    <n v="40896"/>
    <n v="1044"/>
    <n v="177"/>
    <n v="10527.75"/>
    <n v="304.99"/>
    <n v="1.72"/>
    <n v="59.48"/>
    <n v="44356"/>
    <n v="1580"/>
    <n v="302"/>
    <n v="4372.37"/>
    <n v="12228.74"/>
    <d v="2025-03-10T00:00:00"/>
    <d v="2025-05-04T00:00:00"/>
    <d v="2025-03-10T00:00:00"/>
    <d v="2025-05-04T00:00:00"/>
  </r>
  <r>
    <x v="3681"/>
    <n v="66180"/>
    <x v="280"/>
    <n v="85699"/>
    <n v="1807"/>
    <n v="1310"/>
    <n v="138"/>
    <n v="9835.64"/>
    <n v="197.53"/>
    <n v="1.43"/>
    <n v="71.27"/>
    <n v="5251"/>
    <n v="2018"/>
    <n v="170"/>
    <n v="3223.24"/>
    <n v="16303.57"/>
    <d v="2024-11-10T00:00:00"/>
    <d v="2025-05-09T00:00:00"/>
    <d v="2024-11-10T00:00:00"/>
    <d v="2025-05-09T00:00:00"/>
  </r>
  <r>
    <x v="3682"/>
    <n v="67502"/>
    <x v="430"/>
    <n v="56607"/>
    <n v="19504"/>
    <n v="2439"/>
    <n v="921"/>
    <n v="207812.23"/>
    <n v="924.79"/>
    <n v="1"/>
    <n v="225.64"/>
    <n v="23528"/>
    <n v="3181"/>
    <n v="955"/>
    <n v="1655.36"/>
    <n v="216651.88"/>
    <d v="2025-03-06T00:00:00"/>
    <d v="2025-05-02T00:00:00"/>
    <d v="2025-03-06T00:00:00"/>
    <d v="2025-05-02T00:00:00"/>
  </r>
  <r>
    <x v="3683"/>
    <n v="43671"/>
    <x v="108"/>
    <n v="70668"/>
    <n v="28073"/>
    <n v="4488"/>
    <n v="534"/>
    <n v="247204.1"/>
    <n v="698.28"/>
    <n v="1.31"/>
    <n v="462.93"/>
    <n v="35200"/>
    <n v="4509"/>
    <n v="588"/>
    <n v="3942.96"/>
    <n v="256346.46"/>
    <d v="2025-02-08T00:00:00"/>
    <d v="2025-05-24T00:00:00"/>
    <d v="2025-02-08T00:00:00"/>
    <d v="2025-05-24T00:00:00"/>
  </r>
  <r>
    <x v="3684"/>
    <n v="24774"/>
    <x v="584"/>
    <n v="60715"/>
    <n v="12680"/>
    <n v="1663"/>
    <n v="44"/>
    <n v="15101.56"/>
    <n v="917.06"/>
    <n v="20.84"/>
    <n v="343.22"/>
    <n v="17007"/>
    <n v="1748"/>
    <n v="148"/>
    <n v="1537.73"/>
    <n v="21852.44"/>
    <d v="2025-03-31T00:00:00"/>
    <d v="2025-05-11T00:00:00"/>
    <d v="2025-03-31T00:00:00"/>
    <d v="2025-05-11T00:00:00"/>
  </r>
  <r>
    <x v="3685"/>
    <n v="59995"/>
    <x v="61"/>
    <n v="66059"/>
    <n v="9279"/>
    <n v="612"/>
    <n v="115"/>
    <n v="10381.799999999999"/>
    <n v="356.34"/>
    <n v="3.1"/>
    <n v="90.28"/>
    <n v="12795"/>
    <n v="844"/>
    <n v="228"/>
    <n v="5348.72"/>
    <n v="13031.08"/>
    <d v="2024-07-03T00:00:00"/>
    <d v="2025-05-07T00:00:00"/>
    <d v="2024-07-03T00:00:00"/>
    <d v="2025-05-07T00:00:00"/>
  </r>
  <r>
    <x v="3686"/>
    <n v="63377"/>
    <x v="366"/>
    <n v="51670"/>
    <n v="10811"/>
    <n v="4965"/>
    <n v="352"/>
    <n v="97717.8"/>
    <n v="908.55"/>
    <n v="2.58"/>
    <n v="277.61"/>
    <n v="10963"/>
    <n v="5126"/>
    <n v="629"/>
    <n v="3564.34"/>
    <n v="100471.24"/>
    <d v="2025-01-07T00:00:00"/>
    <d v="2025-05-18T00:00:00"/>
    <d v="2025-01-07T00:00:00"/>
    <d v="2025-05-18T00:00:00"/>
  </r>
  <r>
    <x v="3687"/>
    <n v="91775"/>
    <x v="574"/>
    <n v="81517"/>
    <n v="15347"/>
    <n v="28"/>
    <n v="9"/>
    <n v="3792.94"/>
    <n v="46.36"/>
    <n v="5.15"/>
    <n v="421.44"/>
    <n v="24401"/>
    <n v="128"/>
    <n v="89"/>
    <n v="3229.37"/>
    <n v="13081.88"/>
    <d v="2025-03-08T00:00:00"/>
    <d v="2025-05-16T00:00:00"/>
    <d v="2025-03-08T00:00:00"/>
    <d v="2025-05-16T00:00:00"/>
  </r>
  <r>
    <x v="2949"/>
    <n v="92671"/>
    <x v="404"/>
    <n v="92778"/>
    <n v="13153"/>
    <n v="2519"/>
    <n v="160"/>
    <n v="74568.98"/>
    <n v="681.17"/>
    <n v="4.26"/>
    <n v="466.06"/>
    <n v="17933"/>
    <n v="3183"/>
    <n v="558"/>
    <n v="3737.21"/>
    <n v="83867.81"/>
    <d v="2024-12-09T00:00:00"/>
    <d v="2025-05-01T00:00:00"/>
    <d v="2024-12-09T00:00:00"/>
    <d v="2025-05-01T00:00:00"/>
  </r>
  <r>
    <x v="3688"/>
    <n v="59373"/>
    <x v="788"/>
    <n v="86683"/>
    <n v="32961"/>
    <n v="614"/>
    <n v="322"/>
    <n v="127809.7"/>
    <n v="512.97"/>
    <n v="1.59"/>
    <n v="396.92"/>
    <n v="33163"/>
    <n v="1346"/>
    <n v="368"/>
    <n v="5317.86"/>
    <n v="129747.19"/>
    <d v="2024-11-06T00:00:00"/>
    <d v="2025-05-24T00:00:00"/>
    <d v="2024-11-06T00:00:00"/>
    <d v="2025-05-24T00:00:00"/>
  </r>
  <r>
    <x v="3689"/>
    <n v="94387"/>
    <x v="629"/>
    <n v="71672"/>
    <n v="45355"/>
    <n v="1184"/>
    <n v="99"/>
    <n v="8267.14"/>
    <n v="736.81"/>
    <n v="7.44"/>
    <n v="83.51"/>
    <n v="46915"/>
    <n v="2168"/>
    <n v="594"/>
    <n v="5670.63"/>
    <n v="16373.73"/>
    <d v="2025-03-01T00:00:00"/>
    <d v="2025-05-27T00:00:00"/>
    <d v="2025-03-01T00:00:00"/>
    <d v="2025-05-27T00:00:00"/>
  </r>
  <r>
    <x v="3690"/>
    <n v="84949"/>
    <x v="199"/>
    <n v="98111"/>
    <n v="24392"/>
    <n v="1092"/>
    <n v="705"/>
    <n v="14702.63"/>
    <n v="768.27"/>
    <n v="1.0900000000000001"/>
    <n v="20.85"/>
    <n v="31225"/>
    <n v="1970"/>
    <n v="923"/>
    <n v="3740.24"/>
    <n v="21883.58"/>
    <d v="2024-08-21T00:00:00"/>
    <d v="2025-05-28T00:00:00"/>
    <d v="2024-08-21T00:00:00"/>
    <d v="2025-05-28T00:00:00"/>
  </r>
  <r>
    <x v="3691"/>
    <n v="80146"/>
    <x v="384"/>
    <n v="84390"/>
    <n v="37243"/>
    <n v="16"/>
    <n v="3"/>
    <n v="331.4"/>
    <n v="101.23"/>
    <n v="33.74"/>
    <n v="110.47"/>
    <n v="39332"/>
    <n v="574"/>
    <n v="98"/>
    <n v="1390.56"/>
    <n v="2630.8"/>
    <d v="2025-04-11T00:00:00"/>
    <d v="2025-05-01T00:00:00"/>
    <d v="2025-04-11T00:00:00"/>
    <d v="2025-05-01T00:00:00"/>
  </r>
  <r>
    <x v="3692"/>
    <n v="81384"/>
    <x v="243"/>
    <n v="65992"/>
    <n v="18124"/>
    <n v="3839"/>
    <n v="271"/>
    <n v="125429.95"/>
    <n v="498.84"/>
    <n v="1.84"/>
    <n v="462.84"/>
    <n v="21714"/>
    <n v="4555"/>
    <n v="534"/>
    <n v="1841.02"/>
    <n v="134153.76999999999"/>
    <d v="2024-12-21T00:00:00"/>
    <d v="2025-05-07T00:00:00"/>
    <d v="2024-12-21T00:00:00"/>
    <d v="2025-05-07T00:00:00"/>
  </r>
  <r>
    <x v="3693"/>
    <n v="47100"/>
    <x v="608"/>
    <n v="96176"/>
    <n v="1358"/>
    <n v="157"/>
    <n v="54"/>
    <n v="6081.19"/>
    <n v="67.22"/>
    <n v="1.24"/>
    <n v="112.61"/>
    <n v="9601"/>
    <n v="414"/>
    <n v="274"/>
    <n v="1528.26"/>
    <n v="13373.82"/>
    <d v="2025-02-25T00:00:00"/>
    <d v="2025-05-22T00:00:00"/>
    <d v="2025-02-25T00:00:00"/>
    <d v="2025-05-22T00:00:00"/>
  </r>
  <r>
    <x v="3694"/>
    <n v="90909"/>
    <x v="123"/>
    <n v="62371"/>
    <n v="13734"/>
    <n v="4649"/>
    <n v="604"/>
    <n v="182170.7"/>
    <n v="79.36"/>
    <n v="0.13"/>
    <n v="301.61"/>
    <n v="18667"/>
    <n v="5181"/>
    <n v="1048"/>
    <n v="4233.59"/>
    <n v="184239.3"/>
    <d v="2025-03-22T00:00:00"/>
    <d v="2025-05-25T00:00:00"/>
    <d v="2025-03-22T00:00:00"/>
    <d v="2025-05-25T00:00:00"/>
  </r>
  <r>
    <x v="3695"/>
    <n v="87989"/>
    <x v="576"/>
    <n v="71247"/>
    <n v="2973"/>
    <n v="445"/>
    <n v="80"/>
    <n v="30037.03"/>
    <n v="588.79999999999995"/>
    <n v="7.36"/>
    <n v="375.46"/>
    <n v="11419"/>
    <n v="1297"/>
    <n v="553"/>
    <n v="4057.64"/>
    <n v="30934.85"/>
    <d v="2024-09-19T00:00:00"/>
    <d v="2025-05-09T00:00:00"/>
    <d v="2024-09-19T00:00:00"/>
    <d v="2025-05-09T00:00:00"/>
  </r>
  <r>
    <x v="3696"/>
    <n v="36806"/>
    <x v="616"/>
    <n v="91637"/>
    <n v="46792"/>
    <n v="4662"/>
    <n v="813"/>
    <n v="136908.97"/>
    <n v="298.60000000000002"/>
    <n v="0.37"/>
    <n v="168.4"/>
    <n v="56272"/>
    <n v="5614"/>
    <n v="1137"/>
    <n v="4938.76"/>
    <n v="146250.53"/>
    <d v="2024-08-27T00:00:00"/>
    <d v="2025-05-23T00:00:00"/>
    <d v="2024-08-27T00:00:00"/>
    <d v="2025-05-23T00:00:00"/>
  </r>
  <r>
    <x v="3697"/>
    <n v="70809"/>
    <x v="361"/>
    <n v="94076"/>
    <n v="9503"/>
    <n v="1238"/>
    <n v="938"/>
    <n v="399635.19"/>
    <n v="585.94000000000005"/>
    <n v="0.62"/>
    <n v="426.05"/>
    <n v="17585"/>
    <n v="1738"/>
    <n v="1242"/>
    <n v="2046.41"/>
    <n v="409400.1"/>
    <d v="2024-08-16T00:00:00"/>
    <d v="2025-05-27T00:00:00"/>
    <d v="2024-08-16T00:00:00"/>
    <d v="2025-05-27T00:00:00"/>
  </r>
  <r>
    <x v="3698"/>
    <n v="55862"/>
    <x v="247"/>
    <n v="84896"/>
    <n v="3290"/>
    <n v="2993"/>
    <n v="413"/>
    <n v="13212.43"/>
    <n v="393.1"/>
    <n v="0.95"/>
    <n v="31.99"/>
    <n v="5653"/>
    <n v="3889"/>
    <n v="552"/>
    <n v="1172.32"/>
    <n v="16942.96"/>
    <d v="2024-09-30T00:00:00"/>
    <d v="2025-05-19T00:00:00"/>
    <d v="2024-09-30T00:00:00"/>
    <d v="2025-05-19T00:00:00"/>
  </r>
  <r>
    <x v="3699"/>
    <n v="67827"/>
    <x v="23"/>
    <n v="50517"/>
    <n v="47865"/>
    <n v="3527"/>
    <n v="211"/>
    <n v="84513.03"/>
    <n v="320.99"/>
    <n v="1.52"/>
    <n v="400.54"/>
    <n v="55602"/>
    <n v="4311"/>
    <n v="263"/>
    <n v="3894.98"/>
    <n v="90913.07"/>
    <d v="2024-06-21T00:00:00"/>
    <d v="2025-05-28T00:00:00"/>
    <d v="2024-06-21T00:00:00"/>
    <d v="2025-05-28T00:00:00"/>
  </r>
  <r>
    <x v="3700"/>
    <n v="85202"/>
    <x v="307"/>
    <n v="97245"/>
    <n v="19906"/>
    <n v="4000"/>
    <n v="392"/>
    <n v="5677.25"/>
    <n v="227.74"/>
    <n v="0.57999999999999996"/>
    <n v="14.48"/>
    <n v="28089"/>
    <n v="4249"/>
    <n v="819"/>
    <n v="2039.21"/>
    <n v="11882.71"/>
    <d v="2024-06-17T00:00:00"/>
    <d v="2025-05-20T00:00:00"/>
    <d v="2024-06-17T00:00:00"/>
    <d v="2025-05-20T00:00:00"/>
  </r>
  <r>
    <x v="3701"/>
    <n v="22597"/>
    <x v="80"/>
    <n v="59210"/>
    <n v="1802"/>
    <n v="1153"/>
    <n v="252"/>
    <n v="124950.6"/>
    <n v="544.87"/>
    <n v="2.16"/>
    <n v="495.84"/>
    <n v="7507"/>
    <n v="1455"/>
    <n v="568"/>
    <n v="3942.99"/>
    <n v="131098.42000000001"/>
    <d v="2025-01-03T00:00:00"/>
    <d v="2025-05-18T00:00:00"/>
    <d v="2025-01-03T00:00:00"/>
    <d v="2025-05-18T00:00:00"/>
  </r>
  <r>
    <x v="3702"/>
    <n v="42600"/>
    <x v="807"/>
    <n v="47451"/>
    <n v="34012"/>
    <n v="3084"/>
    <n v="442"/>
    <n v="39258.019999999997"/>
    <n v="753.77"/>
    <n v="1.71"/>
    <n v="88.82"/>
    <n v="40033"/>
    <n v="3898"/>
    <n v="448"/>
    <n v="3167.62"/>
    <n v="43183.040000000001"/>
    <d v="2024-10-15T00:00:00"/>
    <d v="2025-05-17T00:00:00"/>
    <d v="2024-10-15T00:00:00"/>
    <d v="2025-05-17T00:00:00"/>
  </r>
  <r>
    <x v="3703"/>
    <n v="57559"/>
    <x v="753"/>
    <n v="54652"/>
    <n v="47503"/>
    <n v="3238"/>
    <n v="529"/>
    <n v="25342.37"/>
    <n v="715.9"/>
    <n v="1.35"/>
    <n v="47.91"/>
    <n v="51788"/>
    <n v="4112"/>
    <n v="790"/>
    <n v="854.42"/>
    <n v="29965.43"/>
    <d v="2025-02-11T00:00:00"/>
    <d v="2025-05-06T00:00:00"/>
    <d v="2025-02-11T00:00:00"/>
    <d v="2025-05-06T00:00:00"/>
  </r>
  <r>
    <x v="3704"/>
    <n v="38738"/>
    <x v="956"/>
    <n v="85845"/>
    <n v="11919"/>
    <n v="4405"/>
    <n v="346"/>
    <n v="131396.92000000001"/>
    <n v="465.46"/>
    <n v="1.35"/>
    <n v="379.76"/>
    <n v="13767"/>
    <n v="4481"/>
    <n v="441"/>
    <n v="853.49"/>
    <n v="139224.38"/>
    <d v="2024-05-30T00:00:00"/>
    <d v="2025-05-25T00:00:00"/>
    <d v="2024-05-30T00:00:00"/>
    <d v="2025-05-25T00:00:00"/>
  </r>
  <r>
    <x v="3705"/>
    <n v="77548"/>
    <x v="753"/>
    <n v="43599"/>
    <n v="3834"/>
    <n v="3669"/>
    <n v="935"/>
    <n v="348566.3"/>
    <n v="641.86"/>
    <n v="0.69"/>
    <n v="372.8"/>
    <n v="11909"/>
    <n v="3920"/>
    <n v="1267"/>
    <n v="2083.19"/>
    <n v="357781.87"/>
    <d v="2025-01-04T00:00:00"/>
    <d v="2025-05-14T00:00:00"/>
    <d v="2025-01-04T00:00:00"/>
    <d v="2025-05-14T00:00:00"/>
  </r>
  <r>
    <x v="3706"/>
    <n v="97539"/>
    <x v="611"/>
    <n v="90709"/>
    <n v="36346"/>
    <n v="4647"/>
    <n v="214"/>
    <n v="52643.85"/>
    <n v="404.54"/>
    <n v="1.89"/>
    <n v="246"/>
    <n v="41465"/>
    <n v="4906"/>
    <n v="425"/>
    <n v="957.93"/>
    <n v="60954.05"/>
    <d v="2025-04-09T00:00:00"/>
    <d v="2025-05-13T00:00:00"/>
    <d v="2025-04-09T00:00:00"/>
    <d v="2025-05-13T00:00:00"/>
  </r>
  <r>
    <x v="3707"/>
    <n v="42120"/>
    <x v="712"/>
    <n v="96101"/>
    <n v="40907"/>
    <n v="3908"/>
    <n v="800"/>
    <n v="199564.34"/>
    <n v="513.35"/>
    <n v="0.64"/>
    <n v="249.46"/>
    <n v="48098"/>
    <n v="4896"/>
    <n v="1232"/>
    <n v="3909.33"/>
    <n v="201645.7"/>
    <d v="2024-06-27T00:00:00"/>
    <d v="2025-05-07T00:00:00"/>
    <d v="2024-06-27T00:00:00"/>
    <d v="2025-05-07T00:00:00"/>
  </r>
  <r>
    <x v="3708"/>
    <n v="30621"/>
    <x v="202"/>
    <n v="92258"/>
    <n v="23401"/>
    <n v="2610"/>
    <n v="761"/>
    <n v="329972.19"/>
    <n v="914.74"/>
    <n v="1.2"/>
    <n v="433.6"/>
    <n v="31543"/>
    <n v="2690"/>
    <n v="890"/>
    <n v="1982.1"/>
    <n v="331703.8"/>
    <d v="2024-10-14T00:00:00"/>
    <d v="2025-05-24T00:00:00"/>
    <d v="2024-10-14T00:00:00"/>
    <d v="2025-05-24T00:00:00"/>
  </r>
  <r>
    <x v="3709"/>
    <n v="88383"/>
    <x v="579"/>
    <n v="41659"/>
    <n v="8714"/>
    <n v="2713"/>
    <n v="939"/>
    <n v="459480.03"/>
    <n v="191.76"/>
    <n v="0.2"/>
    <n v="489.33"/>
    <n v="17824"/>
    <n v="3094"/>
    <n v="1382"/>
    <n v="266.98"/>
    <n v="463608.94"/>
    <d v="2025-03-22T00:00:00"/>
    <d v="2025-05-12T00:00:00"/>
    <d v="2025-03-22T00:00:00"/>
    <d v="2025-05-12T00:00:00"/>
  </r>
  <r>
    <x v="3710"/>
    <n v="46246"/>
    <x v="831"/>
    <n v="54004"/>
    <n v="16147"/>
    <n v="3150"/>
    <n v="280"/>
    <n v="134582.74"/>
    <n v="656.06"/>
    <n v="2.34"/>
    <n v="480.65"/>
    <n v="17503"/>
    <n v="3892"/>
    <n v="665"/>
    <n v="5090.78"/>
    <n v="141981.51999999999"/>
    <d v="2024-12-05T00:00:00"/>
    <d v="2025-05-08T00:00:00"/>
    <d v="2024-12-05T00:00:00"/>
    <d v="2025-05-08T00:00:00"/>
  </r>
  <r>
    <x v="3711"/>
    <n v="31463"/>
    <x v="749"/>
    <n v="74623"/>
    <n v="31060"/>
    <n v="785"/>
    <n v="596"/>
    <n v="155995.60999999999"/>
    <n v="654.41999999999996"/>
    <n v="1.1000000000000001"/>
    <n v="261.74"/>
    <n v="38888"/>
    <n v="791"/>
    <n v="972"/>
    <n v="3803.49"/>
    <n v="158006.35999999999"/>
    <d v="2025-03-15T00:00:00"/>
    <d v="2025-05-15T00:00:00"/>
    <d v="2025-03-15T00:00:00"/>
    <d v="2025-05-15T00:00:00"/>
  </r>
  <r>
    <x v="3712"/>
    <n v="22363"/>
    <x v="497"/>
    <n v="57436"/>
    <n v="33585"/>
    <n v="4484"/>
    <n v="704"/>
    <n v="289603.42"/>
    <n v="85.41"/>
    <n v="0.12"/>
    <n v="411.37"/>
    <n v="37829"/>
    <n v="5041"/>
    <n v="715"/>
    <n v="3624.61"/>
    <n v="297791.58"/>
    <d v="2024-06-07T00:00:00"/>
    <d v="2025-05-06T00:00:00"/>
    <d v="2024-06-07T00:00:00"/>
    <d v="2025-05-06T00:00:00"/>
  </r>
  <r>
    <x v="3713"/>
    <n v="97538"/>
    <x v="957"/>
    <n v="77670"/>
    <n v="47869"/>
    <n v="4652"/>
    <n v="79"/>
    <n v="23189.57"/>
    <n v="567.45000000000005"/>
    <n v="7.18"/>
    <n v="293.54000000000002"/>
    <n v="56304"/>
    <n v="4660"/>
    <n v="235"/>
    <n v="1964.16"/>
    <n v="24048.04"/>
    <d v="2024-10-02T00:00:00"/>
    <d v="2025-05-02T00:00:00"/>
    <d v="2024-10-02T00:00:00"/>
    <d v="2025-05-02T00:00:00"/>
  </r>
  <r>
    <x v="3714"/>
    <n v="63256"/>
    <x v="648"/>
    <n v="79148"/>
    <n v="35871"/>
    <n v="3543"/>
    <n v="397"/>
    <n v="47378.44"/>
    <n v="99.06"/>
    <n v="0.25"/>
    <n v="119.34"/>
    <n v="45229"/>
    <n v="3734"/>
    <n v="403"/>
    <n v="4311.84"/>
    <n v="55982.63"/>
    <d v="2024-08-05T00:00:00"/>
    <d v="2025-05-05T00:00:00"/>
    <d v="2024-08-05T00:00:00"/>
    <d v="2025-05-05T00:00:00"/>
  </r>
  <r>
    <x v="3715"/>
    <n v="40581"/>
    <x v="260"/>
    <n v="75272"/>
    <n v="38105"/>
    <n v="4035"/>
    <n v="266"/>
    <n v="82992.490000000005"/>
    <n v="407.79"/>
    <n v="1.53"/>
    <n v="312"/>
    <n v="42058"/>
    <n v="4281"/>
    <n v="439"/>
    <n v="4419.97"/>
    <n v="90015.5"/>
    <d v="2024-09-13T00:00:00"/>
    <d v="2025-05-13T00:00:00"/>
    <d v="2024-09-13T00:00:00"/>
    <d v="2025-05-13T00:00:00"/>
  </r>
  <r>
    <x v="774"/>
    <n v="51507"/>
    <x v="721"/>
    <n v="92784"/>
    <n v="8239"/>
    <n v="1158"/>
    <n v="40"/>
    <n v="16432.96"/>
    <n v="27.12"/>
    <n v="0.68"/>
    <n v="410.82"/>
    <n v="15647"/>
    <n v="1496"/>
    <n v="133"/>
    <n v="2817.74"/>
    <n v="19045.87"/>
    <d v="2024-06-11T00:00:00"/>
    <d v="2025-05-08T00:00:00"/>
    <d v="2024-06-11T00:00:00"/>
    <d v="2025-05-08T00:00:00"/>
  </r>
  <r>
    <x v="3716"/>
    <n v="56564"/>
    <x v="291"/>
    <n v="98983"/>
    <n v="8776"/>
    <n v="4312"/>
    <n v="346"/>
    <n v="167526.46"/>
    <n v="703.64"/>
    <n v="2.0299999999999998"/>
    <n v="484.18"/>
    <n v="13233"/>
    <n v="4562"/>
    <n v="745"/>
    <n v="3726.95"/>
    <n v="171191.48"/>
    <d v="2024-10-01T00:00:00"/>
    <d v="2025-05-17T00:00:00"/>
    <d v="2024-10-01T00:00:00"/>
    <d v="2025-05-17T00:00:00"/>
  </r>
  <r>
    <x v="3717"/>
    <n v="33698"/>
    <x v="840"/>
    <n v="80082"/>
    <n v="14181"/>
    <n v="4868"/>
    <n v="611"/>
    <n v="188217.71"/>
    <n v="369.75"/>
    <n v="0.61"/>
    <n v="308.05"/>
    <n v="20008"/>
    <n v="5605"/>
    <n v="697"/>
    <n v="1406.68"/>
    <n v="190876.68"/>
    <d v="2025-02-15T00:00:00"/>
    <d v="2025-05-04T00:00:00"/>
    <d v="2025-02-15T00:00:00"/>
    <d v="2025-05-04T00:00:00"/>
  </r>
  <r>
    <x v="3718"/>
    <n v="94848"/>
    <x v="315"/>
    <n v="56257"/>
    <n v="2424"/>
    <n v="477"/>
    <n v="357"/>
    <n v="8215.69"/>
    <n v="14.3"/>
    <n v="0.04"/>
    <n v="23.01"/>
    <n v="11782"/>
    <n v="939"/>
    <n v="690"/>
    <n v="135.88999999999999"/>
    <n v="16822.46"/>
    <d v="2024-06-19T00:00:00"/>
    <d v="2025-05-05T00:00:00"/>
    <d v="2024-06-19T00:00:00"/>
    <d v="2025-05-05T00:00:00"/>
  </r>
  <r>
    <x v="3719"/>
    <n v="62043"/>
    <x v="179"/>
    <n v="43539"/>
    <n v="49890"/>
    <n v="2625"/>
    <n v="745"/>
    <n v="146579.67000000001"/>
    <n v="619.27"/>
    <n v="0.83"/>
    <n v="196.75"/>
    <n v="58519"/>
    <n v="3153"/>
    <n v="849"/>
    <n v="3559.55"/>
    <n v="146813"/>
    <d v="2025-04-05T00:00:00"/>
    <d v="2025-05-12T00:00:00"/>
    <d v="2025-04-05T00:00:00"/>
    <d v="2025-05-12T00:00:00"/>
  </r>
  <r>
    <x v="3720"/>
    <n v="95992"/>
    <x v="641"/>
    <n v="76453"/>
    <n v="35061"/>
    <n v="640"/>
    <n v="448"/>
    <n v="130157.86"/>
    <n v="521.79"/>
    <n v="1.1599999999999999"/>
    <n v="290.52999999999997"/>
    <n v="35267"/>
    <n v="1414"/>
    <n v="769"/>
    <n v="4649.49"/>
    <n v="134430.76"/>
    <d v="2024-10-21T00:00:00"/>
    <d v="2025-05-07T00:00:00"/>
    <d v="2024-10-21T00:00:00"/>
    <d v="2025-05-07T00:00:00"/>
  </r>
  <r>
    <x v="3721"/>
    <n v="99650"/>
    <x v="912"/>
    <n v="89201"/>
    <n v="23133"/>
    <n v="3157"/>
    <n v="515"/>
    <n v="177667.17"/>
    <n v="547.23"/>
    <n v="1.06"/>
    <n v="344.98"/>
    <n v="29551"/>
    <n v="3804"/>
    <n v="965"/>
    <n v="3152.58"/>
    <n v="184157.2"/>
    <d v="2024-11-17T00:00:00"/>
    <d v="2025-05-11T00:00:00"/>
    <d v="2024-11-17T00:00:00"/>
    <d v="2025-05-11T00:00:00"/>
  </r>
  <r>
    <x v="3722"/>
    <n v="68429"/>
    <x v="23"/>
    <n v="73939"/>
    <n v="13801"/>
    <n v="2962"/>
    <n v="649"/>
    <n v="271592.55"/>
    <n v="497.47"/>
    <n v="0.77"/>
    <n v="418.48"/>
    <n v="20201"/>
    <n v="3180"/>
    <n v="780"/>
    <n v="4166.55"/>
    <n v="274590.78999999998"/>
    <d v="2025-02-20T00:00:00"/>
    <d v="2025-05-19T00:00:00"/>
    <d v="2025-02-20T00:00:00"/>
    <d v="2025-05-19T00:00:00"/>
  </r>
  <r>
    <x v="3723"/>
    <n v="60303"/>
    <x v="452"/>
    <n v="52542"/>
    <n v="33446"/>
    <n v="4193"/>
    <n v="93"/>
    <n v="19040.560000000001"/>
    <n v="437.07"/>
    <n v="4.7"/>
    <n v="204.74"/>
    <n v="41691"/>
    <n v="4513"/>
    <n v="139"/>
    <n v="1112.95"/>
    <n v="23663.79"/>
    <d v="2024-12-29T00:00:00"/>
    <d v="2025-05-24T00:00:00"/>
    <d v="2024-12-29T00:00:00"/>
    <d v="2025-05-24T00:00:00"/>
  </r>
  <r>
    <x v="3724"/>
    <n v="91457"/>
    <x v="146"/>
    <n v="91168"/>
    <n v="831"/>
    <n v="703"/>
    <n v="471"/>
    <n v="184124.51"/>
    <n v="952.18"/>
    <n v="2.02"/>
    <n v="390.92"/>
    <n v="6929"/>
    <n v="1563"/>
    <n v="828"/>
    <n v="4938.6000000000004"/>
    <n v="185950.6"/>
    <d v="2025-02-11T00:00:00"/>
    <d v="2025-05-21T00:00:00"/>
    <d v="2025-02-11T00:00:00"/>
    <d v="2025-05-21T00:00:00"/>
  </r>
  <r>
    <x v="3725"/>
    <n v="66978"/>
    <x v="563"/>
    <n v="72692"/>
    <n v="8074"/>
    <n v="2638"/>
    <n v="477"/>
    <n v="146276.84"/>
    <n v="708.09"/>
    <n v="1.48"/>
    <n v="306.66000000000003"/>
    <n v="9283"/>
    <n v="2807"/>
    <n v="767"/>
    <n v="2987.99"/>
    <n v="154937.60000000001"/>
    <d v="2025-01-30T00:00:00"/>
    <d v="2025-05-08T00:00:00"/>
    <d v="2025-01-30T00:00:00"/>
    <d v="2025-05-08T00:00:00"/>
  </r>
  <r>
    <x v="3726"/>
    <n v="39819"/>
    <x v="74"/>
    <n v="97413"/>
    <n v="20936"/>
    <n v="3045"/>
    <n v="176"/>
    <n v="2862.91"/>
    <n v="755.35"/>
    <n v="4.29"/>
    <n v="16.27"/>
    <n v="26541"/>
    <n v="3703"/>
    <n v="523"/>
    <n v="3913.99"/>
    <n v="8949.91"/>
    <d v="2025-04-01T00:00:00"/>
    <d v="2025-05-09T00:00:00"/>
    <d v="2025-04-01T00:00:00"/>
    <d v="2025-05-09T00:00:00"/>
  </r>
  <r>
    <x v="3727"/>
    <n v="36849"/>
    <x v="109"/>
    <n v="65793"/>
    <n v="48787"/>
    <n v="2547"/>
    <n v="99"/>
    <n v="6593.96"/>
    <n v="784.04"/>
    <n v="7.92"/>
    <n v="66.61"/>
    <n v="55062"/>
    <n v="2794"/>
    <n v="493"/>
    <n v="1528.6"/>
    <n v="13297.34"/>
    <d v="2025-03-12T00:00:00"/>
    <d v="2025-05-28T00:00:00"/>
    <d v="2025-03-12T00:00:00"/>
    <d v="2025-05-28T00:00:00"/>
  </r>
  <r>
    <x v="3728"/>
    <n v="75214"/>
    <x v="533"/>
    <n v="69286"/>
    <n v="38207"/>
    <n v="4403"/>
    <n v="278"/>
    <n v="4687.97"/>
    <n v="430.26"/>
    <n v="1.55"/>
    <n v="16.86"/>
    <n v="45431"/>
    <n v="5281"/>
    <n v="419"/>
    <n v="4004.03"/>
    <n v="14231.94"/>
    <d v="2025-03-22T00:00:00"/>
    <d v="2025-05-03T00:00:00"/>
    <d v="2025-03-22T00:00:00"/>
    <d v="2025-05-03T00:00:00"/>
  </r>
  <r>
    <x v="3729"/>
    <n v="68205"/>
    <x v="353"/>
    <n v="63793"/>
    <n v="1285"/>
    <n v="44"/>
    <n v="8"/>
    <n v="1435.28"/>
    <n v="252.4"/>
    <n v="31.55"/>
    <n v="179.41"/>
    <n v="9837"/>
    <n v="501"/>
    <n v="301"/>
    <n v="4681.8599999999997"/>
    <n v="6357.34"/>
    <d v="2024-10-08T00:00:00"/>
    <d v="2025-05-07T00:00:00"/>
    <d v="2024-10-08T00:00:00"/>
    <d v="2025-05-07T00:00:00"/>
  </r>
  <r>
    <x v="3730"/>
    <n v="81700"/>
    <x v="843"/>
    <n v="94276"/>
    <n v="38905"/>
    <n v="3213"/>
    <n v="776"/>
    <n v="41586.32"/>
    <n v="11.28"/>
    <n v="0.01"/>
    <n v="53.59"/>
    <n v="46755"/>
    <n v="3548"/>
    <n v="1225"/>
    <n v="2112.54"/>
    <n v="43671.33"/>
    <d v="2024-10-17T00:00:00"/>
    <d v="2025-05-22T00:00:00"/>
    <d v="2024-10-17T00:00:00"/>
    <d v="2025-05-22T00:00:00"/>
  </r>
  <r>
    <x v="3731"/>
    <n v="20843"/>
    <x v="385"/>
    <n v="79145"/>
    <n v="26716"/>
    <n v="4150"/>
    <n v="100"/>
    <n v="28593.77"/>
    <n v="293.68"/>
    <n v="2.94"/>
    <n v="285.94"/>
    <n v="27480"/>
    <n v="4826"/>
    <n v="391"/>
    <n v="1606.69"/>
    <n v="33840.43"/>
    <d v="2025-03-27T00:00:00"/>
    <d v="2025-05-02T00:00:00"/>
    <d v="2025-03-27T00:00:00"/>
    <d v="2025-05-02T00:00:00"/>
  </r>
  <r>
    <x v="3732"/>
    <n v="78436"/>
    <x v="230"/>
    <n v="31604"/>
    <n v="42729"/>
    <n v="4680"/>
    <n v="236"/>
    <n v="114187.75"/>
    <n v="389.59"/>
    <n v="1.65"/>
    <n v="483.85"/>
    <n v="43981"/>
    <n v="5549"/>
    <n v="617"/>
    <n v="4540.8599999999997"/>
    <n v="123509.9"/>
    <d v="2025-01-08T00:00:00"/>
    <d v="2025-05-21T00:00:00"/>
    <d v="2025-01-08T00:00:00"/>
    <d v="2025-05-21T00:00:00"/>
  </r>
  <r>
    <x v="3733"/>
    <n v="79944"/>
    <x v="762"/>
    <n v="62723"/>
    <n v="19370"/>
    <n v="2465"/>
    <n v="588"/>
    <n v="282857.94"/>
    <n v="766.39"/>
    <n v="1.3"/>
    <n v="481.05"/>
    <n v="22608"/>
    <n v="2997"/>
    <n v="752"/>
    <n v="4928.3100000000004"/>
    <n v="289940.36"/>
    <d v="2024-11-15T00:00:00"/>
    <d v="2025-05-21T00:00:00"/>
    <d v="2024-11-15T00:00:00"/>
    <d v="2025-05-21T00:00:00"/>
  </r>
  <r>
    <x v="3734"/>
    <n v="51089"/>
    <x v="8"/>
    <n v="93015"/>
    <n v="40318"/>
    <n v="4875"/>
    <n v="166"/>
    <n v="64324.14"/>
    <n v="133.56"/>
    <n v="0.8"/>
    <n v="387.49"/>
    <n v="47454"/>
    <n v="5736"/>
    <n v="500"/>
    <n v="5093.54"/>
    <n v="73035.839999999997"/>
    <d v="2025-02-18T00:00:00"/>
    <d v="2025-05-04T00:00:00"/>
    <d v="2025-02-18T00:00:00"/>
    <d v="2025-05-04T00:00:00"/>
  </r>
  <r>
    <x v="3735"/>
    <n v="72347"/>
    <x v="729"/>
    <n v="97750"/>
    <n v="42293"/>
    <n v="1688"/>
    <n v="21"/>
    <n v="3985.09"/>
    <n v="707.22"/>
    <n v="33.68"/>
    <n v="189.77"/>
    <n v="46316"/>
    <n v="2095"/>
    <n v="502"/>
    <n v="5599.64"/>
    <n v="10843.71"/>
    <d v="2025-03-31T00:00:00"/>
    <d v="2025-05-07T00:00:00"/>
    <d v="2025-03-31T00:00:00"/>
    <d v="2025-05-07T00:00:00"/>
  </r>
  <r>
    <x v="3736"/>
    <n v="72391"/>
    <x v="875"/>
    <n v="35555"/>
    <n v="2392"/>
    <n v="2321"/>
    <n v="249"/>
    <n v="48766.38"/>
    <n v="383.65"/>
    <n v="1.54"/>
    <n v="195.85"/>
    <n v="9901"/>
    <n v="2786"/>
    <n v="306"/>
    <n v="984.08"/>
    <n v="57304.89"/>
    <d v="2024-12-04T00:00:00"/>
    <d v="2025-05-13T00:00:00"/>
    <d v="2024-12-04T00:00:00"/>
    <d v="2025-05-13T00:00:00"/>
  </r>
  <r>
    <x v="3737"/>
    <n v="98088"/>
    <x v="93"/>
    <n v="72846"/>
    <n v="11558"/>
    <n v="706"/>
    <n v="456"/>
    <n v="208300.18"/>
    <n v="184.5"/>
    <n v="0.4"/>
    <n v="456.8"/>
    <n v="13327"/>
    <n v="1499"/>
    <n v="657"/>
    <n v="3921.88"/>
    <n v="215704.26"/>
    <d v="2024-08-14T00:00:00"/>
    <d v="2025-05-30T00:00:00"/>
    <d v="2024-08-14T00:00:00"/>
    <d v="2025-05-30T00:00:00"/>
  </r>
  <r>
    <x v="3738"/>
    <n v="21117"/>
    <x v="929"/>
    <n v="37447"/>
    <n v="17696"/>
    <n v="47"/>
    <n v="28"/>
    <n v="12050.05"/>
    <n v="502.41"/>
    <n v="17.940000000000001"/>
    <n v="430.36"/>
    <n v="24927"/>
    <n v="901"/>
    <n v="390"/>
    <n v="5150.57"/>
    <n v="14693.19"/>
    <d v="2024-07-05T00:00:00"/>
    <d v="2025-05-22T00:00:00"/>
    <d v="2024-07-05T00:00:00"/>
    <d v="2025-05-22T00:00:00"/>
  </r>
  <r>
    <x v="3739"/>
    <n v="64023"/>
    <x v="2"/>
    <n v="63461"/>
    <n v="9239"/>
    <n v="1132"/>
    <n v="225"/>
    <n v="28947.919999999998"/>
    <n v="928.27"/>
    <n v="4.13"/>
    <n v="128.66"/>
    <n v="18214"/>
    <n v="1317"/>
    <n v="652"/>
    <n v="3462.88"/>
    <n v="36743.440000000002"/>
    <d v="2025-02-02T00:00:00"/>
    <d v="2025-05-02T00:00:00"/>
    <d v="2025-02-02T00:00:00"/>
    <d v="2025-05-02T00:00:00"/>
  </r>
  <r>
    <x v="3740"/>
    <n v="62721"/>
    <x v="958"/>
    <n v="69428"/>
    <n v="14676"/>
    <n v="2231"/>
    <n v="694"/>
    <n v="106351.38"/>
    <n v="36.770000000000003"/>
    <n v="0.05"/>
    <n v="153.24"/>
    <n v="16779"/>
    <n v="2925"/>
    <n v="815"/>
    <n v="3439.32"/>
    <n v="110999.49"/>
    <d v="2025-02-15T00:00:00"/>
    <d v="2025-05-04T00:00:00"/>
    <d v="2025-02-15T00:00:00"/>
    <d v="2025-05-04T00:00:00"/>
  </r>
  <r>
    <x v="3741"/>
    <n v="84086"/>
    <x v="835"/>
    <n v="61185"/>
    <n v="48393"/>
    <n v="3432"/>
    <n v="554"/>
    <n v="195005.65"/>
    <n v="485.53"/>
    <n v="0.88"/>
    <n v="352"/>
    <n v="54800"/>
    <n v="3736"/>
    <n v="1041"/>
    <n v="1415.78"/>
    <n v="199889.47"/>
    <d v="2024-07-29T00:00:00"/>
    <d v="2025-05-28T00:00:00"/>
    <d v="2024-07-29T00:00:00"/>
    <d v="2025-05-28T00:00:00"/>
  </r>
  <r>
    <x v="3742"/>
    <n v="44656"/>
    <x v="809"/>
    <n v="72604"/>
    <n v="674"/>
    <n v="134"/>
    <n v="91"/>
    <n v="30368.67"/>
    <n v="203.42"/>
    <n v="2.2400000000000002"/>
    <n v="333.72"/>
    <n v="3599"/>
    <n v="976"/>
    <n v="152"/>
    <n v="4530.95"/>
    <n v="31124.14"/>
    <d v="2024-07-29T00:00:00"/>
    <d v="2025-05-15T00:00:00"/>
    <d v="2024-07-29T00:00:00"/>
    <d v="2025-05-15T00:00:00"/>
  </r>
  <r>
    <x v="3743"/>
    <n v="29280"/>
    <x v="4"/>
    <n v="30292"/>
    <n v="5943"/>
    <n v="1000"/>
    <n v="330"/>
    <n v="39915.449999999997"/>
    <n v="201.49"/>
    <n v="0.61"/>
    <n v="120.96"/>
    <n v="10168"/>
    <n v="1935"/>
    <n v="366"/>
    <n v="1743.63"/>
    <n v="45130.1"/>
    <d v="2024-11-07T00:00:00"/>
    <d v="2025-05-29T00:00:00"/>
    <d v="2024-11-07T00:00:00"/>
    <d v="2025-05-29T00:00:00"/>
  </r>
  <r>
    <x v="116"/>
    <n v="47565"/>
    <x v="336"/>
    <n v="35751"/>
    <n v="29785"/>
    <n v="4644"/>
    <n v="260"/>
    <n v="115672.45"/>
    <n v="704.36"/>
    <n v="2.71"/>
    <n v="444.89"/>
    <n v="39661"/>
    <n v="4870"/>
    <n v="536"/>
    <n v="4053.04"/>
    <n v="124575.4"/>
    <d v="2024-11-27T00:00:00"/>
    <d v="2025-05-11T00:00:00"/>
    <d v="2024-11-27T00:00:00"/>
    <d v="2025-05-11T00:00:00"/>
  </r>
  <r>
    <x v="3744"/>
    <n v="52720"/>
    <x v="846"/>
    <n v="67907"/>
    <n v="7067"/>
    <n v="3470"/>
    <n v="344"/>
    <n v="56337.65"/>
    <n v="652"/>
    <n v="1.9"/>
    <n v="163.77000000000001"/>
    <n v="12571"/>
    <n v="4412"/>
    <n v="441"/>
    <n v="1696.46"/>
    <n v="65132.21"/>
    <d v="2025-04-05T00:00:00"/>
    <d v="2025-05-06T00:00:00"/>
    <d v="2025-04-05T00:00:00"/>
    <d v="2025-05-06T00:00:00"/>
  </r>
  <r>
    <x v="3745"/>
    <n v="49100"/>
    <x v="815"/>
    <n v="32632"/>
    <n v="49199"/>
    <n v="3075"/>
    <n v="865"/>
    <n v="186998.8"/>
    <n v="874.6"/>
    <n v="1.01"/>
    <n v="216.18"/>
    <n v="50158"/>
    <n v="3232"/>
    <n v="911"/>
    <n v="3333.04"/>
    <n v="196501.28"/>
    <d v="2024-07-16T00:00:00"/>
    <d v="2025-05-07T00:00:00"/>
    <d v="2024-07-16T00:00:00"/>
    <d v="2025-05-07T00:00:00"/>
  </r>
  <r>
    <x v="3746"/>
    <n v="54022"/>
    <x v="310"/>
    <n v="97881"/>
    <n v="33372"/>
    <n v="1671"/>
    <n v="882"/>
    <n v="437040.85"/>
    <n v="368.58"/>
    <n v="0.42"/>
    <n v="495.51"/>
    <n v="39111"/>
    <n v="2471"/>
    <n v="1186"/>
    <n v="2781.81"/>
    <n v="446303.89"/>
    <d v="2025-04-12T00:00:00"/>
    <d v="2025-05-16T00:00:00"/>
    <d v="2025-04-12T00:00:00"/>
    <d v="2025-05-16T00:00:00"/>
  </r>
  <r>
    <x v="3747"/>
    <n v="92542"/>
    <x v="281"/>
    <n v="49830"/>
    <n v="18313"/>
    <n v="251"/>
    <n v="174"/>
    <n v="7648.2"/>
    <n v="904.44"/>
    <n v="5.2"/>
    <n v="43.96"/>
    <n v="25651"/>
    <n v="466"/>
    <n v="529"/>
    <n v="3924.05"/>
    <n v="9958.02"/>
    <d v="2025-04-07T00:00:00"/>
    <d v="2025-05-21T00:00:00"/>
    <d v="2025-04-07T00:00:00"/>
    <d v="2025-05-21T00:00:00"/>
  </r>
  <r>
    <x v="1693"/>
    <n v="90913"/>
    <x v="486"/>
    <n v="65168"/>
    <n v="20042"/>
    <n v="1030"/>
    <n v="525"/>
    <n v="124387.97"/>
    <n v="489.51"/>
    <n v="0.93"/>
    <n v="236.93"/>
    <n v="20919"/>
    <n v="1782"/>
    <n v="878"/>
    <n v="2109.31"/>
    <n v="124880.91"/>
    <d v="2025-01-29T00:00:00"/>
    <d v="2025-05-14T00:00:00"/>
    <d v="2025-01-29T00:00:00"/>
    <d v="2025-05-14T00:00:00"/>
  </r>
  <r>
    <x v="3748"/>
    <n v="41720"/>
    <x v="631"/>
    <n v="44563"/>
    <n v="19720"/>
    <n v="2127"/>
    <n v="110"/>
    <n v="26844.67"/>
    <n v="622.27"/>
    <n v="5.66"/>
    <n v="244.04"/>
    <n v="22437"/>
    <n v="3085"/>
    <n v="380"/>
    <n v="3279.96"/>
    <n v="33445.279999999999"/>
    <d v="2025-01-10T00:00:00"/>
    <d v="2025-05-13T00:00:00"/>
    <d v="2025-01-10T00:00:00"/>
    <d v="2025-05-13T00:00:00"/>
  </r>
  <r>
    <x v="3749"/>
    <n v="34349"/>
    <x v="902"/>
    <n v="47871"/>
    <n v="25643"/>
    <n v="3833"/>
    <n v="948"/>
    <n v="183601.17"/>
    <n v="317.19"/>
    <n v="0.33"/>
    <n v="193.67"/>
    <n v="26556"/>
    <n v="4111"/>
    <n v="1203"/>
    <n v="4427.9799999999996"/>
    <n v="186526.62"/>
    <d v="2025-04-22T00:00:00"/>
    <d v="2025-05-18T00:00:00"/>
    <d v="2025-04-22T00:00:00"/>
    <d v="2025-05-18T00:00:00"/>
  </r>
  <r>
    <x v="3750"/>
    <n v="30864"/>
    <x v="784"/>
    <n v="51781"/>
    <n v="29552"/>
    <n v="4415"/>
    <n v="551"/>
    <n v="46462.03"/>
    <n v="648.12"/>
    <n v="1.18"/>
    <n v="84.32"/>
    <n v="37927"/>
    <n v="4968"/>
    <n v="976"/>
    <n v="5113.68"/>
    <n v="54093.81"/>
    <d v="2025-04-20T00:00:00"/>
    <d v="2025-05-21T00:00:00"/>
    <d v="2025-04-20T00:00:00"/>
    <d v="2025-05-21T00:00:00"/>
  </r>
  <r>
    <x v="3751"/>
    <n v="99668"/>
    <x v="912"/>
    <n v="50480"/>
    <n v="40419"/>
    <n v="4824"/>
    <n v="708"/>
    <n v="127624.62"/>
    <n v="195.4"/>
    <n v="0.28000000000000003"/>
    <n v="180.26"/>
    <n v="49820"/>
    <n v="4945"/>
    <n v="1148"/>
    <n v="1008.6"/>
    <n v="135594.12"/>
    <d v="2024-08-18T00:00:00"/>
    <d v="2025-05-05T00:00:00"/>
    <d v="2024-08-18T00:00:00"/>
    <d v="2025-05-05T00:00:00"/>
  </r>
  <r>
    <x v="3752"/>
    <n v="25036"/>
    <x v="634"/>
    <n v="78918"/>
    <n v="32157"/>
    <n v="4352"/>
    <n v="917"/>
    <n v="99351.22"/>
    <n v="21.05"/>
    <n v="0.02"/>
    <n v="108.34"/>
    <n v="37400"/>
    <n v="5241"/>
    <n v="1163"/>
    <n v="2082.1999999999998"/>
    <n v="101358.92"/>
    <d v="2025-01-23T00:00:00"/>
    <d v="2025-05-17T00:00:00"/>
    <d v="2025-01-23T00:00:00"/>
    <d v="2025-05-17T00:00:00"/>
  </r>
  <r>
    <x v="3753"/>
    <n v="62786"/>
    <x v="231"/>
    <n v="89542"/>
    <n v="28432"/>
    <n v="4085"/>
    <n v="123"/>
    <n v="24651.67"/>
    <n v="632.16999999999996"/>
    <n v="5.14"/>
    <n v="200.42"/>
    <n v="33891"/>
    <n v="4813"/>
    <n v="269"/>
    <n v="3065.73"/>
    <n v="25703.67"/>
    <d v="2024-09-14T00:00:00"/>
    <d v="2025-05-07T00:00:00"/>
    <d v="2024-09-14T00:00:00"/>
    <d v="2025-05-07T00:00:00"/>
  </r>
  <r>
    <x v="3754"/>
    <n v="62440"/>
    <x v="936"/>
    <n v="94042"/>
    <n v="29896"/>
    <n v="1563"/>
    <n v="645"/>
    <n v="104527.06"/>
    <n v="453.52"/>
    <n v="0.7"/>
    <n v="162.06"/>
    <n v="31594"/>
    <n v="2332"/>
    <n v="1143"/>
    <n v="5005.3999999999996"/>
    <n v="110963.31"/>
    <d v="2024-06-16T00:00:00"/>
    <d v="2025-05-20T00:00:00"/>
    <d v="2024-06-16T00:00:00"/>
    <d v="2025-05-20T00:00:00"/>
  </r>
  <r>
    <x v="3755"/>
    <n v="41169"/>
    <x v="154"/>
    <n v="77678"/>
    <n v="13199"/>
    <n v="1291"/>
    <n v="576"/>
    <n v="143200.09"/>
    <n v="302.93"/>
    <n v="0.53"/>
    <n v="248.61"/>
    <n v="14156"/>
    <n v="2029"/>
    <n v="774"/>
    <n v="4580.09"/>
    <n v="149169.32"/>
    <d v="2025-02-20T00:00:00"/>
    <d v="2025-05-29T00:00:00"/>
    <d v="2025-02-20T00:00:00"/>
    <d v="2025-05-29T00:00:00"/>
  </r>
  <r>
    <x v="3756"/>
    <n v="26621"/>
    <x v="394"/>
    <n v="91037"/>
    <n v="3389"/>
    <n v="1352"/>
    <n v="394"/>
    <n v="168835.06"/>
    <n v="122.94"/>
    <n v="0.31"/>
    <n v="428.52"/>
    <n v="10007"/>
    <n v="2297"/>
    <n v="633"/>
    <n v="437.06"/>
    <n v="171654.33"/>
    <d v="2024-08-30T00:00:00"/>
    <d v="2025-05-01T00:00:00"/>
    <d v="2024-08-30T00:00:00"/>
    <d v="2025-05-01T00:00:00"/>
  </r>
  <r>
    <x v="3757"/>
    <n v="47141"/>
    <x v="788"/>
    <n v="79475"/>
    <n v="7864"/>
    <n v="1935"/>
    <n v="110"/>
    <n v="27130.52"/>
    <n v="678.06"/>
    <n v="6.16"/>
    <n v="246.64"/>
    <n v="8587"/>
    <n v="2422"/>
    <n v="474"/>
    <n v="2042.86"/>
    <n v="30995.62"/>
    <d v="2025-02-14T00:00:00"/>
    <d v="2025-05-03T00:00:00"/>
    <d v="2025-02-14T00:00:00"/>
    <d v="2025-05-03T00:00:00"/>
  </r>
  <r>
    <x v="3758"/>
    <n v="46943"/>
    <x v="570"/>
    <n v="34017"/>
    <n v="37538"/>
    <n v="1968"/>
    <n v="960"/>
    <n v="105478.09"/>
    <n v="285.76"/>
    <n v="0.3"/>
    <n v="109.87"/>
    <n v="39389"/>
    <n v="2896"/>
    <n v="1214"/>
    <n v="448.05"/>
    <n v="114494.27"/>
    <d v="2024-06-08T00:00:00"/>
    <d v="2025-05-21T00:00:00"/>
    <d v="2024-06-08T00:00:00"/>
    <d v="2025-05-21T00:00:00"/>
  </r>
  <r>
    <x v="3759"/>
    <n v="94950"/>
    <x v="28"/>
    <n v="92126"/>
    <n v="26016"/>
    <n v="3261"/>
    <n v="217"/>
    <n v="100873.97"/>
    <n v="188.63"/>
    <n v="0.87"/>
    <n v="464.86"/>
    <n v="33503"/>
    <n v="3283"/>
    <n v="341"/>
    <n v="1814.48"/>
    <n v="110862.34"/>
    <d v="2024-11-22T00:00:00"/>
    <d v="2025-05-06T00:00:00"/>
    <d v="2024-11-22T00:00:00"/>
    <d v="2025-05-06T00:00:00"/>
  </r>
  <r>
    <x v="3760"/>
    <n v="51430"/>
    <x v="651"/>
    <n v="59930"/>
    <n v="39967"/>
    <n v="2645"/>
    <n v="652"/>
    <n v="8116.91"/>
    <n v="972.81"/>
    <n v="1.49"/>
    <n v="12.45"/>
    <n v="42963"/>
    <n v="3400"/>
    <n v="780"/>
    <n v="4025.4"/>
    <n v="13956.91"/>
    <d v="2024-05-30T00:00:00"/>
    <d v="2025-05-07T00:00:00"/>
    <d v="2024-05-30T00:00:00"/>
    <d v="2025-05-07T00:00:00"/>
  </r>
  <r>
    <x v="3761"/>
    <n v="32316"/>
    <x v="476"/>
    <n v="78948"/>
    <n v="16532"/>
    <n v="1676"/>
    <n v="659"/>
    <n v="107781.83"/>
    <n v="352.51"/>
    <n v="0.53"/>
    <n v="163.55000000000001"/>
    <n v="16892"/>
    <n v="2529"/>
    <n v="741"/>
    <n v="728.6"/>
    <n v="108656.42"/>
    <d v="2025-02-21T00:00:00"/>
    <d v="2025-05-07T00:00:00"/>
    <d v="2025-02-21T00:00:00"/>
    <d v="2025-05-07T00:00:00"/>
  </r>
  <r>
    <x v="3762"/>
    <n v="31553"/>
    <x v="288"/>
    <n v="66528"/>
    <n v="30284"/>
    <n v="186"/>
    <n v="26"/>
    <n v="513.03"/>
    <n v="659.82"/>
    <n v="25.38"/>
    <n v="19.73"/>
    <n v="34283"/>
    <n v="1185"/>
    <n v="44"/>
    <n v="4549.37"/>
    <n v="1797.95"/>
    <d v="2025-03-08T00:00:00"/>
    <d v="2025-05-06T00:00:00"/>
    <d v="2025-03-08T00:00:00"/>
    <d v="2025-05-06T00:00:00"/>
  </r>
  <r>
    <x v="3763"/>
    <n v="64610"/>
    <x v="440"/>
    <n v="49270"/>
    <n v="21826"/>
    <n v="4398"/>
    <n v="27"/>
    <n v="9271.2199999999993"/>
    <n v="519.66999999999996"/>
    <n v="19.25"/>
    <n v="343.38"/>
    <n v="27697"/>
    <n v="5152"/>
    <n v="179"/>
    <n v="2465.13"/>
    <n v="15508.99"/>
    <d v="2025-01-04T00:00:00"/>
    <d v="2025-05-14T00:00:00"/>
    <d v="2025-01-04T00:00:00"/>
    <d v="2025-05-14T00:00:00"/>
  </r>
  <r>
    <x v="3764"/>
    <n v="65832"/>
    <x v="491"/>
    <n v="86316"/>
    <n v="26290"/>
    <n v="1157"/>
    <n v="430"/>
    <n v="80565.38"/>
    <n v="608.51"/>
    <n v="1.42"/>
    <n v="187.36"/>
    <n v="29683"/>
    <n v="1457"/>
    <n v="500"/>
    <n v="3158.83"/>
    <n v="83549.63"/>
    <d v="2024-10-25T00:00:00"/>
    <d v="2025-05-04T00:00:00"/>
    <d v="2024-10-25T00:00:00"/>
    <d v="2025-05-04T00:00:00"/>
  </r>
  <r>
    <x v="3765"/>
    <n v="21194"/>
    <x v="264"/>
    <n v="69255"/>
    <n v="30033"/>
    <n v="3491"/>
    <n v="300"/>
    <n v="125560.33"/>
    <n v="393.73"/>
    <n v="1.31"/>
    <n v="418.53"/>
    <n v="32090"/>
    <n v="3531"/>
    <n v="669"/>
    <n v="5186"/>
    <n v="134901.18"/>
    <d v="2024-06-13T00:00:00"/>
    <d v="2025-05-29T00:00:00"/>
    <d v="2024-06-13T00:00:00"/>
    <d v="2025-05-29T00:00:00"/>
  </r>
  <r>
    <x v="3766"/>
    <n v="57386"/>
    <x v="118"/>
    <n v="44142"/>
    <n v="17893"/>
    <n v="3788"/>
    <n v="941"/>
    <n v="79107.039999999994"/>
    <n v="776"/>
    <n v="0.82"/>
    <n v="84.07"/>
    <n v="26586"/>
    <n v="4534"/>
    <n v="1427"/>
    <n v="5266.12"/>
    <n v="83819.570000000007"/>
    <d v="2024-12-24T00:00:00"/>
    <d v="2025-05-10T00:00:00"/>
    <d v="2024-12-24T00:00:00"/>
    <d v="2025-05-10T00:00:00"/>
  </r>
  <r>
    <x v="3767"/>
    <n v="38703"/>
    <x v="394"/>
    <n v="68678"/>
    <n v="23422"/>
    <n v="3205"/>
    <n v="909"/>
    <n v="69692.77"/>
    <n v="335.66"/>
    <n v="0.37"/>
    <n v="76.67"/>
    <n v="26696"/>
    <n v="3237"/>
    <n v="1119"/>
    <n v="3072.09"/>
    <n v="76285.83"/>
    <d v="2024-12-20T00:00:00"/>
    <d v="2025-05-02T00:00:00"/>
    <d v="2024-12-20T00:00:00"/>
    <d v="2025-05-02T00:00:00"/>
  </r>
  <r>
    <x v="3768"/>
    <n v="31670"/>
    <x v="645"/>
    <n v="91572"/>
    <n v="14931"/>
    <n v="433"/>
    <n v="345"/>
    <n v="83053.75"/>
    <n v="261.66000000000003"/>
    <n v="0.76"/>
    <n v="240.74"/>
    <n v="16683"/>
    <n v="1348"/>
    <n v="624"/>
    <n v="744.67"/>
    <n v="89911.51"/>
    <d v="2024-12-17T00:00:00"/>
    <d v="2025-05-30T00:00:00"/>
    <d v="2024-12-17T00:00:00"/>
    <d v="2025-05-30T00:00:00"/>
  </r>
  <r>
    <x v="3769"/>
    <n v="22118"/>
    <x v="902"/>
    <n v="68394"/>
    <n v="42809"/>
    <n v="2901"/>
    <n v="190"/>
    <n v="19662.07"/>
    <n v="341.46"/>
    <n v="1.8"/>
    <n v="103.48"/>
    <n v="49948"/>
    <n v="3127"/>
    <n v="586"/>
    <n v="695.44"/>
    <n v="23005.03"/>
    <d v="2024-08-31T00:00:00"/>
    <d v="2025-05-29T00:00:00"/>
    <d v="2024-08-31T00:00:00"/>
    <d v="2025-05-29T00:00:00"/>
  </r>
  <r>
    <x v="3770"/>
    <n v="47517"/>
    <x v="202"/>
    <n v="50649"/>
    <n v="34656"/>
    <n v="629"/>
    <n v="327"/>
    <n v="158378.65"/>
    <n v="822.75"/>
    <n v="2.52"/>
    <n v="484.34"/>
    <n v="41570"/>
    <n v="1030"/>
    <n v="825"/>
    <n v="1358.21"/>
    <n v="165214.57999999999"/>
    <d v="2024-06-19T00:00:00"/>
    <d v="2025-05-22T00:00:00"/>
    <d v="2024-06-19T00:00:00"/>
    <d v="2025-05-22T00:00:00"/>
  </r>
  <r>
    <x v="3771"/>
    <n v="92454"/>
    <x v="308"/>
    <n v="37008"/>
    <n v="41676"/>
    <n v="619"/>
    <n v="357"/>
    <n v="169761.51"/>
    <n v="896.42"/>
    <n v="2.5099999999999998"/>
    <n v="475.52"/>
    <n v="51635"/>
    <n v="1572"/>
    <n v="758"/>
    <n v="1711.82"/>
    <n v="175414.44"/>
    <d v="2024-06-19T00:00:00"/>
    <d v="2025-05-24T00:00:00"/>
    <d v="2024-06-19T00:00:00"/>
    <d v="2025-05-24T00:00:00"/>
  </r>
  <r>
    <x v="3772"/>
    <n v="95347"/>
    <x v="113"/>
    <n v="67094"/>
    <n v="24519"/>
    <n v="2445"/>
    <n v="734"/>
    <n v="163547.45000000001"/>
    <n v="276.87"/>
    <n v="0.38"/>
    <n v="222.82"/>
    <n v="27773"/>
    <n v="3041"/>
    <n v="798"/>
    <n v="2064.64"/>
    <n v="164514.81"/>
    <d v="2025-04-18T00:00:00"/>
    <d v="2025-05-13T00:00:00"/>
    <d v="2025-04-18T00:00:00"/>
    <d v="2025-05-13T00:00:00"/>
  </r>
  <r>
    <x v="3773"/>
    <n v="60958"/>
    <x v="278"/>
    <n v="89973"/>
    <n v="23635"/>
    <n v="2974"/>
    <n v="888"/>
    <n v="244348.95"/>
    <n v="923.16"/>
    <n v="1.04"/>
    <n v="275.17"/>
    <n v="24768"/>
    <n v="3116"/>
    <n v="1282"/>
    <n v="4862.67"/>
    <n v="253598.9"/>
    <d v="2025-03-21T00:00:00"/>
    <d v="2025-05-17T00:00:00"/>
    <d v="2025-03-21T00:00:00"/>
    <d v="2025-05-17T00:00:00"/>
  </r>
  <r>
    <x v="3774"/>
    <n v="97484"/>
    <x v="706"/>
    <n v="87464"/>
    <n v="45968"/>
    <n v="3221"/>
    <n v="951"/>
    <n v="203989.55"/>
    <n v="182.69"/>
    <n v="0.19"/>
    <n v="214.5"/>
    <n v="48803"/>
    <n v="3488"/>
    <n v="988"/>
    <n v="4049.75"/>
    <n v="209831.65"/>
    <d v="2025-03-28T00:00:00"/>
    <d v="2025-05-02T00:00:00"/>
    <d v="2025-03-28T00:00:00"/>
    <d v="2025-05-02T00:00:00"/>
  </r>
  <r>
    <x v="3775"/>
    <n v="72009"/>
    <x v="75"/>
    <n v="31455"/>
    <n v="14182"/>
    <n v="1900"/>
    <n v="102"/>
    <n v="23547.18"/>
    <n v="386.84"/>
    <n v="3.79"/>
    <n v="230.85"/>
    <n v="16610"/>
    <n v="1965"/>
    <n v="168"/>
    <n v="2012.01"/>
    <n v="26321.35"/>
    <d v="2024-09-12T00:00:00"/>
    <d v="2025-05-24T00:00:00"/>
    <d v="2024-09-12T00:00:00"/>
    <d v="2025-05-24T00:00:00"/>
  </r>
  <r>
    <x v="3776"/>
    <n v="76499"/>
    <x v="146"/>
    <n v="37282"/>
    <n v="40461"/>
    <n v="2264"/>
    <n v="72"/>
    <n v="29610.98"/>
    <n v="151.54"/>
    <n v="2.1"/>
    <n v="411.26"/>
    <n v="44546"/>
    <n v="2293"/>
    <n v="492"/>
    <n v="3495.16"/>
    <n v="31917.05"/>
    <d v="2024-12-15T00:00:00"/>
    <d v="2025-05-08T00:00:00"/>
    <d v="2024-12-15T00:00:00"/>
    <d v="2025-05-08T00:00:00"/>
  </r>
  <r>
    <x v="3777"/>
    <n v="40880"/>
    <x v="482"/>
    <n v="35045"/>
    <n v="34115"/>
    <n v="4090"/>
    <n v="471"/>
    <n v="29612.3"/>
    <n v="639.08000000000004"/>
    <n v="1.36"/>
    <n v="62.87"/>
    <n v="42377"/>
    <n v="4571"/>
    <n v="689"/>
    <n v="2835.57"/>
    <n v="35026.81"/>
    <d v="2024-10-07T00:00:00"/>
    <d v="2025-05-23T00:00:00"/>
    <d v="2024-10-07T00:00:00"/>
    <d v="2025-05-23T00:00:00"/>
  </r>
  <r>
    <x v="3778"/>
    <n v="38267"/>
    <x v="305"/>
    <n v="81854"/>
    <n v="11360"/>
    <n v="1456"/>
    <n v="870"/>
    <n v="340697.29"/>
    <n v="318.89"/>
    <n v="0.37"/>
    <n v="391.61"/>
    <n v="20419"/>
    <n v="2290"/>
    <n v="870"/>
    <n v="2435.0700000000002"/>
    <n v="341449.6"/>
    <d v="2024-06-14T00:00:00"/>
    <d v="2025-05-09T00:00:00"/>
    <d v="2024-06-14T00:00:00"/>
    <d v="2025-05-09T00:00:00"/>
  </r>
  <r>
    <x v="3779"/>
    <n v="74025"/>
    <x v="652"/>
    <n v="31500"/>
    <n v="41387"/>
    <n v="1948"/>
    <n v="421"/>
    <n v="84345.75"/>
    <n v="789.87"/>
    <n v="1.88"/>
    <n v="200.35"/>
    <n v="49805"/>
    <n v="2895"/>
    <n v="672"/>
    <n v="5296.31"/>
    <n v="91207.22"/>
    <d v="2025-02-25T00:00:00"/>
    <d v="2025-05-20T00:00:00"/>
    <d v="2025-02-25T00:00:00"/>
    <d v="2025-05-20T00:00:00"/>
  </r>
  <r>
    <x v="3780"/>
    <n v="54832"/>
    <x v="605"/>
    <n v="81503"/>
    <n v="14700"/>
    <n v="1547"/>
    <n v="196"/>
    <n v="34000.199999999997"/>
    <n v="965.56"/>
    <n v="4.93"/>
    <n v="173.47"/>
    <n v="14966"/>
    <n v="2530"/>
    <n v="292"/>
    <n v="2739.62"/>
    <n v="38946.589999999997"/>
    <d v="2025-04-27T00:00:00"/>
    <d v="2025-05-21T00:00:00"/>
    <d v="2025-04-27T00:00:00"/>
    <d v="2025-05-21T00:00:00"/>
  </r>
  <r>
    <x v="3781"/>
    <n v="20067"/>
    <x v="871"/>
    <n v="75663"/>
    <n v="13732"/>
    <n v="2964"/>
    <n v="66"/>
    <n v="10400.120000000001"/>
    <n v="726.83"/>
    <n v="11.01"/>
    <n v="157.58000000000001"/>
    <n v="21085"/>
    <n v="3937"/>
    <n v="135"/>
    <n v="4593.04"/>
    <n v="11099.18"/>
    <d v="2024-07-26T00:00:00"/>
    <d v="2025-05-09T00:00:00"/>
    <d v="2024-07-26T00:00:00"/>
    <d v="2025-05-09T00:00:00"/>
  </r>
  <r>
    <x v="3782"/>
    <n v="22595"/>
    <x v="502"/>
    <n v="94402"/>
    <n v="1718"/>
    <n v="493"/>
    <n v="471"/>
    <n v="60718.45"/>
    <n v="454.69"/>
    <n v="0.97"/>
    <n v="128.91"/>
    <n v="9477"/>
    <n v="1409"/>
    <n v="948"/>
    <n v="4268.4799999999996"/>
    <n v="66651.05"/>
    <d v="2024-09-10T00:00:00"/>
    <d v="2025-05-07T00:00:00"/>
    <d v="2024-09-10T00:00:00"/>
    <d v="2025-05-07T00:00:00"/>
  </r>
  <r>
    <x v="3783"/>
    <n v="84763"/>
    <x v="635"/>
    <n v="66943"/>
    <n v="38189"/>
    <n v="2739"/>
    <n v="412"/>
    <n v="76324.960000000006"/>
    <n v="970.23"/>
    <n v="2.35"/>
    <n v="185.25"/>
    <n v="47732"/>
    <n v="2740"/>
    <n v="614"/>
    <n v="3179.62"/>
    <n v="80604.649999999994"/>
    <d v="2025-04-12T00:00:00"/>
    <d v="2025-05-03T00:00:00"/>
    <d v="2025-04-12T00:00:00"/>
    <d v="2025-05-03T00:00:00"/>
  </r>
  <r>
    <x v="3784"/>
    <n v="72601"/>
    <x v="654"/>
    <n v="91894"/>
    <n v="14598"/>
    <n v="2076"/>
    <n v="953"/>
    <n v="355178.59"/>
    <n v="958.57"/>
    <n v="1.01"/>
    <n v="372.7"/>
    <n v="18945"/>
    <n v="3075"/>
    <n v="1236"/>
    <n v="2431.3200000000002"/>
    <n v="356216.55"/>
    <d v="2024-07-05T00:00:00"/>
    <d v="2025-05-07T00:00:00"/>
    <d v="2024-07-05T00:00:00"/>
    <d v="2025-05-07T00:00:00"/>
  </r>
  <r>
    <x v="3785"/>
    <n v="63745"/>
    <x v="589"/>
    <n v="56820"/>
    <n v="20692"/>
    <n v="789"/>
    <n v="214"/>
    <n v="38033.25"/>
    <n v="73.91"/>
    <n v="0.35"/>
    <n v="177.73"/>
    <n v="28647"/>
    <n v="1187"/>
    <n v="446"/>
    <n v="956.58"/>
    <n v="47745.61"/>
    <d v="2024-11-11T00:00:00"/>
    <d v="2025-05-12T00:00:00"/>
    <d v="2024-11-11T00:00:00"/>
    <d v="2025-05-12T00:00:00"/>
  </r>
  <r>
    <x v="3786"/>
    <n v="89044"/>
    <x v="586"/>
    <n v="97654"/>
    <n v="45515"/>
    <n v="1592"/>
    <n v="24"/>
    <n v="1257"/>
    <n v="486.51"/>
    <n v="20.27"/>
    <n v="52.38"/>
    <n v="54164"/>
    <n v="1805"/>
    <n v="234"/>
    <n v="4560.59"/>
    <n v="10904.26"/>
    <d v="2024-06-04T00:00:00"/>
    <d v="2025-05-12T00:00:00"/>
    <d v="2024-06-04T00:00:00"/>
    <d v="2025-05-12T00:00:00"/>
  </r>
  <r>
    <x v="3787"/>
    <n v="63102"/>
    <x v="713"/>
    <n v="39605"/>
    <n v="6863"/>
    <n v="915"/>
    <n v="267"/>
    <n v="91015.99"/>
    <n v="230.7"/>
    <n v="0.86"/>
    <n v="340.88"/>
    <n v="13199"/>
    <n v="1234"/>
    <n v="301"/>
    <n v="904.29"/>
    <n v="97166.78"/>
    <d v="2025-04-27T00:00:00"/>
    <d v="2025-05-12T00:00:00"/>
    <d v="2025-04-27T00:00:00"/>
    <d v="2025-05-12T00:00:00"/>
  </r>
  <r>
    <x v="3788"/>
    <n v="23151"/>
    <x v="937"/>
    <n v="93598"/>
    <n v="9104"/>
    <n v="4078"/>
    <n v="603"/>
    <n v="254982.85"/>
    <n v="284.56"/>
    <n v="0.47"/>
    <n v="422.86"/>
    <n v="12262"/>
    <n v="4301"/>
    <n v="1096"/>
    <n v="1477.45"/>
    <n v="263897.89"/>
    <d v="2024-06-16T00:00:00"/>
    <d v="2025-05-05T00:00:00"/>
    <d v="2024-06-16T00:00:00"/>
    <d v="2025-05-05T00:00:00"/>
  </r>
  <r>
    <x v="3789"/>
    <n v="41787"/>
    <x v="112"/>
    <n v="78793"/>
    <n v="7653"/>
    <n v="2474"/>
    <n v="665"/>
    <n v="88594.82"/>
    <n v="443.4"/>
    <n v="0.67"/>
    <n v="133.22999999999999"/>
    <n v="15629"/>
    <n v="3039"/>
    <n v="1105"/>
    <n v="3087.9"/>
    <n v="92369.77"/>
    <d v="2024-07-23T00:00:00"/>
    <d v="2025-05-29T00:00:00"/>
    <d v="2024-07-23T00:00:00"/>
    <d v="2025-05-29T00:00:00"/>
  </r>
  <r>
    <x v="3790"/>
    <n v="26549"/>
    <x v="254"/>
    <n v="42801"/>
    <n v="48865"/>
    <n v="2597"/>
    <n v="289"/>
    <n v="61880.11"/>
    <n v="518.37"/>
    <n v="1.79"/>
    <n v="214.12"/>
    <n v="58640"/>
    <n v="3242"/>
    <n v="588"/>
    <n v="3100.46"/>
    <n v="64283.93"/>
    <d v="2024-09-07T00:00:00"/>
    <d v="2025-05-05T00:00:00"/>
    <d v="2024-09-07T00:00:00"/>
    <d v="2025-05-05T00:00:00"/>
  </r>
  <r>
    <x v="3791"/>
    <n v="89024"/>
    <x v="39"/>
    <n v="45332"/>
    <n v="11609"/>
    <n v="2788"/>
    <n v="860"/>
    <n v="61971.49"/>
    <n v="457.21"/>
    <n v="0.53"/>
    <n v="72.06"/>
    <n v="19161"/>
    <n v="3614"/>
    <n v="1103"/>
    <n v="5180.01"/>
    <n v="67905.64"/>
    <d v="2024-07-19T00:00:00"/>
    <d v="2025-05-02T00:00:00"/>
    <d v="2024-07-19T00:00:00"/>
    <d v="2025-05-02T00:00:00"/>
  </r>
  <r>
    <x v="3792"/>
    <n v="86352"/>
    <x v="830"/>
    <n v="90215"/>
    <n v="35459"/>
    <n v="2678"/>
    <n v="863"/>
    <n v="184196.8"/>
    <n v="990.77"/>
    <n v="1.1499999999999999"/>
    <n v="213.44"/>
    <n v="38831"/>
    <n v="3584"/>
    <n v="1215"/>
    <n v="5786.48"/>
    <n v="186654.36"/>
    <d v="2025-04-22T00:00:00"/>
    <d v="2025-05-18T00:00:00"/>
    <d v="2025-04-22T00:00:00"/>
    <d v="2025-05-18T00:00:00"/>
  </r>
  <r>
    <x v="3793"/>
    <n v="75222"/>
    <x v="795"/>
    <n v="92519"/>
    <n v="19684"/>
    <n v="940"/>
    <n v="550"/>
    <n v="120825.35"/>
    <n v="28.19"/>
    <n v="0.05"/>
    <n v="219.68"/>
    <n v="23719"/>
    <n v="1019"/>
    <n v="837"/>
    <n v="4431.67"/>
    <n v="125141.33"/>
    <d v="2024-11-01T00:00:00"/>
    <d v="2025-05-08T00:00:00"/>
    <d v="2024-11-01T00:00:00"/>
    <d v="2025-05-08T00:00:00"/>
  </r>
  <r>
    <x v="3794"/>
    <n v="43250"/>
    <x v="238"/>
    <n v="32577"/>
    <n v="5380"/>
    <n v="4315"/>
    <n v="978"/>
    <n v="452601.46"/>
    <n v="95.22"/>
    <n v="0.1"/>
    <n v="462.78"/>
    <n v="11534"/>
    <n v="5207"/>
    <n v="1028"/>
    <n v="4898.3999999999996"/>
    <n v="462563.12"/>
    <d v="2024-09-02T00:00:00"/>
    <d v="2025-05-11T00:00:00"/>
    <d v="2024-09-02T00:00:00"/>
    <d v="2025-05-11T00:00:00"/>
  </r>
  <r>
    <x v="3795"/>
    <n v="33823"/>
    <x v="815"/>
    <n v="99604"/>
    <n v="8781"/>
    <n v="600"/>
    <n v="54"/>
    <n v="14299.97"/>
    <n v="929.44"/>
    <n v="17.21"/>
    <n v="264.81"/>
    <n v="16912"/>
    <n v="1541"/>
    <n v="114"/>
    <n v="3869.13"/>
    <n v="22662.04"/>
    <d v="2025-01-20T00:00:00"/>
    <d v="2025-05-11T00:00:00"/>
    <d v="2025-01-20T00:00:00"/>
    <d v="2025-05-11T00:00:00"/>
  </r>
  <r>
    <x v="3796"/>
    <n v="72466"/>
    <x v="462"/>
    <n v="79937"/>
    <n v="24959"/>
    <n v="4126"/>
    <n v="864"/>
    <n v="174720.87"/>
    <n v="698.34"/>
    <n v="0.81"/>
    <n v="202.22"/>
    <n v="27924"/>
    <n v="4820"/>
    <n v="1165"/>
    <n v="1287.8499999999999"/>
    <n v="176675.11"/>
    <d v="2025-01-30T00:00:00"/>
    <d v="2025-05-07T00:00:00"/>
    <d v="2025-01-30T00:00:00"/>
    <d v="2025-05-07T00:00:00"/>
  </r>
  <r>
    <x v="3797"/>
    <n v="47891"/>
    <x v="104"/>
    <n v="70955"/>
    <n v="45974"/>
    <n v="71"/>
    <n v="25"/>
    <n v="10120.030000000001"/>
    <n v="778.44"/>
    <n v="31.14"/>
    <n v="404.8"/>
    <n v="54983"/>
    <n v="451"/>
    <n v="60"/>
    <n v="1435.97"/>
    <n v="14134.89"/>
    <d v="2025-04-14T00:00:00"/>
    <d v="2025-05-18T00:00:00"/>
    <d v="2025-04-14T00:00:00"/>
    <d v="2025-05-18T00:00:00"/>
  </r>
  <r>
    <x v="3798"/>
    <n v="69941"/>
    <x v="271"/>
    <n v="56656"/>
    <n v="33848"/>
    <n v="2051"/>
    <n v="351"/>
    <n v="102400.2"/>
    <n v="79.39"/>
    <n v="0.23"/>
    <n v="291.74"/>
    <n v="39221"/>
    <n v="2444"/>
    <n v="514"/>
    <n v="3749.5"/>
    <n v="110852.04"/>
    <d v="2024-06-04T00:00:00"/>
    <d v="2025-05-15T00:00:00"/>
    <d v="2024-06-04T00:00:00"/>
    <d v="2025-05-15T00:00:00"/>
  </r>
  <r>
    <x v="3799"/>
    <n v="37644"/>
    <x v="671"/>
    <n v="95767"/>
    <n v="48031"/>
    <n v="966"/>
    <n v="633"/>
    <n v="41303.83"/>
    <n v="46.56"/>
    <n v="7.0000000000000007E-2"/>
    <n v="65.25"/>
    <n v="51567"/>
    <n v="1386"/>
    <n v="942"/>
    <n v="2133.61"/>
    <n v="45287.49"/>
    <d v="2024-12-07T00:00:00"/>
    <d v="2025-05-14T00:00:00"/>
    <d v="2024-12-07T00:00:00"/>
    <d v="2025-05-14T00:00:00"/>
  </r>
  <r>
    <x v="3800"/>
    <n v="77657"/>
    <x v="360"/>
    <n v="33474"/>
    <n v="48526"/>
    <n v="1412"/>
    <n v="280"/>
    <n v="62931.09"/>
    <n v="766.53"/>
    <n v="2.74"/>
    <n v="224.75"/>
    <n v="50643"/>
    <n v="1771"/>
    <n v="457"/>
    <n v="3546.05"/>
    <n v="63092.59"/>
    <d v="2024-09-14T00:00:00"/>
    <d v="2025-05-19T00:00:00"/>
    <d v="2024-09-14T00:00:00"/>
    <d v="2025-05-19T00:00:00"/>
  </r>
  <r>
    <x v="3801"/>
    <n v="98429"/>
    <x v="302"/>
    <n v="36224"/>
    <n v="40873"/>
    <n v="3119"/>
    <n v="861"/>
    <n v="239072"/>
    <n v="786.34"/>
    <n v="0.91"/>
    <n v="277.67"/>
    <n v="50043"/>
    <n v="3938"/>
    <n v="1321"/>
    <n v="4231.03"/>
    <n v="242359.39"/>
    <d v="2025-03-03T00:00:00"/>
    <d v="2025-05-22T00:00:00"/>
    <d v="2025-03-03T00:00:00"/>
    <d v="2025-05-22T00:00:00"/>
  </r>
  <r>
    <x v="3802"/>
    <n v="90469"/>
    <x v="553"/>
    <n v="63742"/>
    <n v="46178"/>
    <n v="1932"/>
    <n v="67"/>
    <n v="33027.97"/>
    <n v="848.81"/>
    <n v="12.67"/>
    <n v="492.95"/>
    <n v="48829"/>
    <n v="2707"/>
    <n v="309"/>
    <n v="3560.93"/>
    <n v="36170.07"/>
    <d v="2025-02-25T00:00:00"/>
    <d v="2025-05-21T00:00:00"/>
    <d v="2025-02-25T00:00:00"/>
    <d v="2025-05-21T00:00:00"/>
  </r>
  <r>
    <x v="3803"/>
    <n v="67900"/>
    <x v="639"/>
    <n v="90494"/>
    <n v="42916"/>
    <n v="378"/>
    <n v="278"/>
    <n v="84532.57"/>
    <n v="592.27"/>
    <n v="2.13"/>
    <n v="304.07"/>
    <n v="49465"/>
    <n v="823"/>
    <n v="600"/>
    <n v="5445.41"/>
    <n v="92793.27"/>
    <d v="2025-02-06T00:00:00"/>
    <d v="2025-05-09T00:00:00"/>
    <d v="2025-02-06T00:00:00"/>
    <d v="2025-05-09T00:00:00"/>
  </r>
  <r>
    <x v="3804"/>
    <n v="47331"/>
    <x v="244"/>
    <n v="70632"/>
    <n v="30762"/>
    <n v="3076"/>
    <n v="947"/>
    <n v="457405.32"/>
    <n v="107.64"/>
    <n v="0.11"/>
    <n v="483"/>
    <n v="33234"/>
    <n v="4034"/>
    <n v="1162"/>
    <n v="4897.63"/>
    <n v="463398.75"/>
    <d v="2024-09-01T00:00:00"/>
    <d v="2025-05-29T00:00:00"/>
    <d v="2024-09-01T00:00:00"/>
    <d v="2025-05-29T00:00:00"/>
  </r>
  <r>
    <x v="3805"/>
    <n v="33584"/>
    <x v="735"/>
    <n v="68495"/>
    <n v="27092"/>
    <n v="4984"/>
    <n v="946"/>
    <n v="206024.2"/>
    <n v="991.97"/>
    <n v="1.05"/>
    <n v="217.78"/>
    <n v="36683"/>
    <n v="5238"/>
    <n v="1136"/>
    <n v="5518.06"/>
    <n v="211580.78"/>
    <d v="2024-08-22T00:00:00"/>
    <d v="2025-05-23T00:00:00"/>
    <d v="2024-08-22T00:00:00"/>
    <d v="2025-05-23T00:00:00"/>
  </r>
  <r>
    <x v="3806"/>
    <n v="58336"/>
    <x v="766"/>
    <n v="94597"/>
    <n v="5268"/>
    <n v="4981"/>
    <n v="117"/>
    <n v="8691.84"/>
    <n v="831.16"/>
    <n v="7.1"/>
    <n v="74.290000000000006"/>
    <n v="6138"/>
    <n v="5120"/>
    <n v="574"/>
    <n v="1945.6"/>
    <n v="16067.72"/>
    <d v="2024-06-07T00:00:00"/>
    <d v="2025-05-25T00:00:00"/>
    <d v="2024-06-07T00:00:00"/>
    <d v="2025-05-25T00:00:00"/>
  </r>
  <r>
    <x v="3807"/>
    <n v="59802"/>
    <x v="66"/>
    <n v="59698"/>
    <n v="9944"/>
    <n v="1262"/>
    <n v="984"/>
    <n v="44338.16"/>
    <n v="986.04"/>
    <n v="1"/>
    <n v="45.06"/>
    <n v="19802"/>
    <n v="1375"/>
    <n v="1174"/>
    <n v="5845.21"/>
    <n v="53970.44"/>
    <d v="2024-10-12T00:00:00"/>
    <d v="2025-05-18T00:00:00"/>
    <d v="2024-10-12T00:00:00"/>
    <d v="2025-05-18T00:00:00"/>
  </r>
  <r>
    <x v="3808"/>
    <n v="29811"/>
    <x v="516"/>
    <n v="80496"/>
    <n v="12605"/>
    <n v="3795"/>
    <n v="572"/>
    <n v="153057.18"/>
    <n v="78.86"/>
    <n v="0.14000000000000001"/>
    <n v="267.58"/>
    <n v="14383"/>
    <n v="3826"/>
    <n v="806"/>
    <n v="1414.94"/>
    <n v="155169.79"/>
    <d v="2024-06-29T00:00:00"/>
    <d v="2025-05-19T00:00:00"/>
    <d v="2024-06-29T00:00:00"/>
    <d v="2025-05-19T00:00:00"/>
  </r>
  <r>
    <x v="3809"/>
    <n v="90707"/>
    <x v="575"/>
    <n v="34465"/>
    <n v="25239"/>
    <n v="4009"/>
    <n v="543"/>
    <n v="99445.26"/>
    <n v="428.45"/>
    <n v="0.79"/>
    <n v="183.14"/>
    <n v="25439"/>
    <n v="4115"/>
    <n v="1042"/>
    <n v="3417.34"/>
    <n v="107020.06"/>
    <d v="2024-06-10T00:00:00"/>
    <d v="2025-05-07T00:00:00"/>
    <d v="2024-06-10T00:00:00"/>
    <d v="2025-05-07T00:00:00"/>
  </r>
  <r>
    <x v="3810"/>
    <n v="77630"/>
    <x v="931"/>
    <n v="86662"/>
    <n v="48269"/>
    <n v="1805"/>
    <n v="486"/>
    <n v="39903.519999999997"/>
    <n v="292.47000000000003"/>
    <n v="0.6"/>
    <n v="82.11"/>
    <n v="50822"/>
    <n v="2246"/>
    <n v="602"/>
    <n v="1671.65"/>
    <n v="45917.66"/>
    <d v="2024-08-30T00:00:00"/>
    <d v="2025-05-14T00:00:00"/>
    <d v="2024-08-30T00:00:00"/>
    <d v="2025-05-14T00:00:00"/>
  </r>
  <r>
    <x v="3811"/>
    <n v="69512"/>
    <x v="876"/>
    <n v="58669"/>
    <n v="38063"/>
    <n v="1460"/>
    <n v="216"/>
    <n v="68073.14"/>
    <n v="238.05"/>
    <n v="1.1000000000000001"/>
    <n v="315.14999999999998"/>
    <n v="38690"/>
    <n v="1655"/>
    <n v="270"/>
    <n v="1088.3900000000001"/>
    <n v="74998.070000000007"/>
    <d v="2024-06-28T00:00:00"/>
    <d v="2025-05-26T00:00:00"/>
    <d v="2024-06-28T00:00:00"/>
    <d v="2025-05-26T00:00:00"/>
  </r>
  <r>
    <x v="2501"/>
    <n v="38890"/>
    <x v="822"/>
    <n v="73882"/>
    <n v="25804"/>
    <n v="3338"/>
    <n v="638"/>
    <n v="116297.44"/>
    <n v="772.49"/>
    <n v="1.21"/>
    <n v="182.28"/>
    <n v="35238"/>
    <n v="3901"/>
    <n v="656"/>
    <n v="5623.12"/>
    <n v="125308.82"/>
    <d v="2024-10-11T00:00:00"/>
    <d v="2025-05-18T00:00:00"/>
    <d v="2024-10-11T00:00:00"/>
    <d v="2025-05-18T00:00:00"/>
  </r>
  <r>
    <x v="3812"/>
    <n v="58446"/>
    <x v="938"/>
    <n v="90489"/>
    <n v="39365"/>
    <n v="685"/>
    <n v="327"/>
    <n v="73753.91"/>
    <n v="740.56"/>
    <n v="2.2599999999999998"/>
    <n v="225.55"/>
    <n v="49345"/>
    <n v="916"/>
    <n v="702"/>
    <n v="1601.73"/>
    <n v="77670.95"/>
    <d v="2024-06-14T00:00:00"/>
    <d v="2025-05-12T00:00:00"/>
    <d v="2024-06-14T00:00:00"/>
    <d v="2025-05-12T00:00:00"/>
  </r>
  <r>
    <x v="3813"/>
    <n v="48426"/>
    <x v="59"/>
    <n v="64048"/>
    <n v="48078"/>
    <n v="3952"/>
    <n v="758"/>
    <n v="260108.79999999999"/>
    <n v="304.16000000000003"/>
    <n v="0.4"/>
    <n v="343.15"/>
    <n v="54244"/>
    <n v="4888"/>
    <n v="1139"/>
    <n v="3974.55"/>
    <n v="264803.69"/>
    <d v="2024-06-14T00:00:00"/>
    <d v="2025-05-10T00:00:00"/>
    <d v="2024-06-14T00:00:00"/>
    <d v="2025-05-10T00:00:00"/>
  </r>
  <r>
    <x v="3814"/>
    <n v="29581"/>
    <x v="886"/>
    <n v="75101"/>
    <n v="38422"/>
    <n v="374"/>
    <n v="299"/>
    <n v="57325.04"/>
    <n v="438.41"/>
    <n v="1.47"/>
    <n v="191.72"/>
    <n v="40659"/>
    <n v="776"/>
    <n v="538"/>
    <n v="571.99"/>
    <n v="61914.31"/>
    <d v="2024-10-23T00:00:00"/>
    <d v="2025-05-26T00:00:00"/>
    <d v="2024-10-23T00:00:00"/>
    <d v="2025-05-26T00:00:00"/>
  </r>
  <r>
    <x v="3815"/>
    <n v="65003"/>
    <x v="593"/>
    <n v="39176"/>
    <n v="30158"/>
    <n v="2168"/>
    <n v="554"/>
    <n v="206313.59"/>
    <n v="242.97"/>
    <n v="0.44"/>
    <n v="372.41"/>
    <n v="34776"/>
    <n v="2269"/>
    <n v="1007"/>
    <n v="2157.2199999999998"/>
    <n v="210608.95"/>
    <d v="2024-08-26T00:00:00"/>
    <d v="2025-05-04T00:00:00"/>
    <d v="2024-08-26T00:00:00"/>
    <d v="2025-05-04T00:00:00"/>
  </r>
  <r>
    <x v="3816"/>
    <n v="65418"/>
    <x v="377"/>
    <n v="70709"/>
    <n v="29180"/>
    <n v="2717"/>
    <n v="24"/>
    <n v="10529.21"/>
    <n v="692.79"/>
    <n v="28.87"/>
    <n v="438.72"/>
    <n v="34721"/>
    <n v="3550"/>
    <n v="80"/>
    <n v="5617.35"/>
    <n v="18150.560000000001"/>
    <d v="2024-10-12T00:00:00"/>
    <d v="2025-05-28T00:00:00"/>
    <d v="2024-10-12T00:00:00"/>
    <d v="2025-05-28T00:00:00"/>
  </r>
  <r>
    <x v="3817"/>
    <n v="93775"/>
    <x v="386"/>
    <n v="41927"/>
    <n v="1444"/>
    <n v="1230"/>
    <n v="569"/>
    <n v="188336.39"/>
    <n v="514.07000000000005"/>
    <n v="0.9"/>
    <n v="331"/>
    <n v="4749"/>
    <n v="1666"/>
    <n v="756"/>
    <n v="2885.33"/>
    <n v="197963.22"/>
    <d v="2024-12-14T00:00:00"/>
    <d v="2025-05-11T00:00:00"/>
    <d v="2024-12-14T00:00:00"/>
    <d v="2025-05-11T00:00:00"/>
  </r>
  <r>
    <x v="3818"/>
    <n v="64953"/>
    <x v="313"/>
    <n v="81699"/>
    <n v="47736"/>
    <n v="1563"/>
    <n v="762"/>
    <n v="247075.8"/>
    <n v="366.52"/>
    <n v="0.48"/>
    <n v="324.25"/>
    <n v="48799"/>
    <n v="1664"/>
    <n v="1130"/>
    <n v="3273.64"/>
    <n v="256545.8"/>
    <d v="2024-10-25T00:00:00"/>
    <d v="2025-05-30T00:00:00"/>
    <d v="2024-10-25T00:00:00"/>
    <d v="2025-05-30T00:00:00"/>
  </r>
  <r>
    <x v="3819"/>
    <n v="65251"/>
    <x v="939"/>
    <n v="43895"/>
    <n v="49380"/>
    <n v="1584"/>
    <n v="234"/>
    <n v="91960.53"/>
    <n v="990.85"/>
    <n v="4.2300000000000004"/>
    <n v="392.99"/>
    <n v="59112"/>
    <n v="2336"/>
    <n v="398"/>
    <n v="2785.68"/>
    <n v="96636.78"/>
    <d v="2025-01-13T00:00:00"/>
    <d v="2025-05-02T00:00:00"/>
    <d v="2025-01-13T00:00:00"/>
    <d v="2025-05-02T00:00:00"/>
  </r>
  <r>
    <x v="3820"/>
    <n v="51088"/>
    <x v="172"/>
    <n v="99055"/>
    <n v="47611"/>
    <n v="1415"/>
    <n v="381"/>
    <n v="121087.41"/>
    <n v="532.19000000000005"/>
    <n v="1.4"/>
    <n v="317.81"/>
    <n v="51704"/>
    <n v="1448"/>
    <n v="877"/>
    <n v="5011.57"/>
    <n v="122561.93"/>
    <d v="2024-11-26T00:00:00"/>
    <d v="2025-05-20T00:00:00"/>
    <d v="2024-11-26T00:00:00"/>
    <d v="2025-05-20T00:00:00"/>
  </r>
  <r>
    <x v="3821"/>
    <n v="22710"/>
    <x v="204"/>
    <n v="56178"/>
    <n v="47494"/>
    <n v="4695"/>
    <n v="743"/>
    <n v="301877.67"/>
    <n v="733.34"/>
    <n v="0.99"/>
    <n v="406.3"/>
    <n v="51096"/>
    <n v="4965"/>
    <n v="1215"/>
    <n v="3110.12"/>
    <n v="308791.94"/>
    <d v="2024-08-29T00:00:00"/>
    <d v="2025-05-29T00:00:00"/>
    <d v="2024-08-29T00:00:00"/>
    <d v="2025-05-29T00:00:00"/>
  </r>
  <r>
    <x v="3822"/>
    <n v="86815"/>
    <x v="398"/>
    <n v="95585"/>
    <n v="38919"/>
    <n v="2674"/>
    <n v="189"/>
    <n v="84655.95"/>
    <n v="388.21"/>
    <n v="2.0499999999999998"/>
    <n v="447.92"/>
    <n v="38984"/>
    <n v="3069"/>
    <n v="439"/>
    <n v="3609.86"/>
    <n v="90702.47"/>
    <d v="2024-07-02T00:00:00"/>
    <d v="2025-05-27T00:00:00"/>
    <d v="2024-07-02T00:00:00"/>
    <d v="2025-05-27T00:00:00"/>
  </r>
  <r>
    <x v="3823"/>
    <n v="41241"/>
    <x v="222"/>
    <n v="63434"/>
    <n v="42392"/>
    <n v="1980"/>
    <n v="780"/>
    <n v="200790.74"/>
    <n v="835.21"/>
    <n v="1.07"/>
    <n v="257.42"/>
    <n v="43009"/>
    <n v="2742"/>
    <n v="900"/>
    <n v="3974.73"/>
    <n v="209623.47"/>
    <d v="2024-12-20T00:00:00"/>
    <d v="2025-05-25T00:00:00"/>
    <d v="2024-12-20T00:00:00"/>
    <d v="2025-05-25T00:00:00"/>
  </r>
  <r>
    <x v="3824"/>
    <n v="30514"/>
    <x v="780"/>
    <n v="50617"/>
    <n v="1850"/>
    <n v="792"/>
    <n v="214"/>
    <n v="45147.040000000001"/>
    <n v="486.65"/>
    <n v="2.27"/>
    <n v="210.97"/>
    <n v="11163"/>
    <n v="1400"/>
    <n v="470"/>
    <n v="3343.25"/>
    <n v="54479.76"/>
    <d v="2024-12-02T00:00:00"/>
    <d v="2025-05-12T00:00:00"/>
    <d v="2024-12-02T00:00:00"/>
    <d v="2025-05-12T00:00:00"/>
  </r>
  <r>
    <x v="3825"/>
    <n v="68338"/>
    <x v="441"/>
    <n v="69543"/>
    <n v="3756"/>
    <n v="2489"/>
    <n v="423"/>
    <n v="23226.42"/>
    <n v="38.200000000000003"/>
    <n v="0.09"/>
    <n v="54.91"/>
    <n v="6572"/>
    <n v="3279"/>
    <n v="652"/>
    <n v="453.64"/>
    <n v="29215.98"/>
    <d v="2025-03-28T00:00:00"/>
    <d v="2025-05-11T00:00:00"/>
    <d v="2025-03-28T00:00:00"/>
    <d v="2025-05-11T00:00:00"/>
  </r>
  <r>
    <x v="3826"/>
    <n v="93276"/>
    <x v="6"/>
    <n v="55702"/>
    <n v="39294"/>
    <n v="4760"/>
    <n v="89"/>
    <n v="35491.49"/>
    <n v="656.9"/>
    <n v="7.38"/>
    <n v="398.78"/>
    <n v="48237"/>
    <n v="5407"/>
    <n v="93"/>
    <n v="1521.15"/>
    <n v="39720.9"/>
    <d v="2025-03-23T00:00:00"/>
    <d v="2025-05-29T00:00:00"/>
    <d v="2025-03-23T00:00:00"/>
    <d v="2025-05-29T00:00:00"/>
  </r>
  <r>
    <x v="3827"/>
    <n v="67990"/>
    <x v="545"/>
    <n v="94756"/>
    <n v="24529"/>
    <n v="2709"/>
    <n v="111"/>
    <n v="3679.68"/>
    <n v="670.18"/>
    <n v="6.04"/>
    <n v="33.15"/>
    <n v="30535"/>
    <n v="2948"/>
    <n v="382"/>
    <n v="4387.8900000000003"/>
    <n v="4269.2700000000004"/>
    <d v="2024-10-27T00:00:00"/>
    <d v="2025-05-02T00:00:00"/>
    <d v="2024-10-27T00:00:00"/>
    <d v="2025-05-02T00:00:00"/>
  </r>
  <r>
    <x v="3828"/>
    <n v="85411"/>
    <x v="869"/>
    <n v="32015"/>
    <n v="22254"/>
    <n v="172"/>
    <n v="141"/>
    <n v="31133.06"/>
    <n v="64.8"/>
    <n v="0.46"/>
    <n v="220.8"/>
    <n v="24429"/>
    <n v="950"/>
    <n v="176"/>
    <n v="353.88"/>
    <n v="35427.26"/>
    <d v="2025-01-10T00:00:00"/>
    <d v="2025-05-25T00:00:00"/>
    <d v="2025-01-10T00:00:00"/>
    <d v="2025-05-25T00:00:00"/>
  </r>
  <r>
    <x v="3829"/>
    <n v="83344"/>
    <x v="827"/>
    <n v="44294"/>
    <n v="9704"/>
    <n v="3034"/>
    <n v="50"/>
    <n v="817.67"/>
    <n v="204.36"/>
    <n v="4.09"/>
    <n v="16.350000000000001"/>
    <n v="14187"/>
    <n v="3095"/>
    <n v="392"/>
    <n v="4670.03"/>
    <n v="9415.83"/>
    <d v="2024-11-20T00:00:00"/>
    <d v="2025-05-19T00:00:00"/>
    <d v="2024-11-20T00:00:00"/>
    <d v="2025-05-19T00:00:00"/>
  </r>
  <r>
    <x v="3830"/>
    <n v="77321"/>
    <x v="476"/>
    <n v="84200"/>
    <n v="16537"/>
    <n v="2866"/>
    <n v="556"/>
    <n v="216717.01"/>
    <n v="143.22999999999999"/>
    <n v="0.26"/>
    <n v="389.78"/>
    <n v="20925"/>
    <n v="3100"/>
    <n v="896"/>
    <n v="3529.27"/>
    <n v="225032.8"/>
    <d v="2025-01-01T00:00:00"/>
    <d v="2025-05-11T00:00:00"/>
    <d v="2025-01-01T00:00:00"/>
    <d v="2025-05-11T00:00:00"/>
  </r>
  <r>
    <x v="3831"/>
    <n v="43758"/>
    <x v="661"/>
    <n v="37658"/>
    <n v="43888"/>
    <n v="3691"/>
    <n v="22"/>
    <n v="1272.98"/>
    <n v="953.82"/>
    <n v="43.36"/>
    <n v="57.86"/>
    <n v="49923"/>
    <n v="4241"/>
    <n v="355"/>
    <n v="5106.6000000000004"/>
    <n v="3867.41"/>
    <d v="2024-09-08T00:00:00"/>
    <d v="2025-05-29T00:00:00"/>
    <d v="2024-09-08T00:00:00"/>
    <d v="2025-05-29T00:00:00"/>
  </r>
  <r>
    <x v="3832"/>
    <n v="88520"/>
    <x v="904"/>
    <n v="49180"/>
    <n v="5944"/>
    <n v="4941"/>
    <n v="854"/>
    <n v="299814.19"/>
    <n v="28.49"/>
    <n v="0.03"/>
    <n v="351.07"/>
    <n v="13255"/>
    <n v="5740"/>
    <n v="1064"/>
    <n v="3264.39"/>
    <n v="301191.63"/>
    <d v="2024-08-04T00:00:00"/>
    <d v="2025-05-21T00:00:00"/>
    <d v="2024-08-04T00:00:00"/>
    <d v="2025-05-21T00:00:00"/>
  </r>
  <r>
    <x v="3833"/>
    <n v="44975"/>
    <x v="190"/>
    <n v="42596"/>
    <n v="37367"/>
    <n v="1577"/>
    <n v="745"/>
    <n v="181596.45"/>
    <n v="246.93"/>
    <n v="0.33"/>
    <n v="243.75"/>
    <n v="43568"/>
    <n v="2357"/>
    <n v="894"/>
    <n v="4835.28"/>
    <n v="188302.81"/>
    <d v="2025-04-22T00:00:00"/>
    <d v="2025-05-02T00:00:00"/>
    <d v="2025-04-22T00:00:00"/>
    <d v="2025-05-02T00:00:00"/>
  </r>
  <r>
    <x v="3834"/>
    <n v="61878"/>
    <x v="314"/>
    <n v="91965"/>
    <n v="40635"/>
    <n v="4129"/>
    <n v="762"/>
    <n v="349457.6"/>
    <n v="391"/>
    <n v="0.51"/>
    <n v="458.61"/>
    <n v="40876"/>
    <n v="4331"/>
    <n v="998"/>
    <n v="4447.75"/>
    <n v="352152.03"/>
    <d v="2024-06-03T00:00:00"/>
    <d v="2025-05-05T00:00:00"/>
    <d v="2024-06-03T00:00:00"/>
    <d v="2025-05-05T00:00:00"/>
  </r>
  <r>
    <x v="3835"/>
    <n v="57073"/>
    <x v="167"/>
    <n v="55363"/>
    <n v="19160"/>
    <n v="4515"/>
    <n v="242"/>
    <n v="111728.52"/>
    <n v="662.92"/>
    <n v="2.74"/>
    <n v="461.69"/>
    <n v="21761"/>
    <n v="4727"/>
    <n v="537"/>
    <n v="4175.97"/>
    <n v="121168.6"/>
    <d v="2024-11-09T00:00:00"/>
    <d v="2025-05-20T00:00:00"/>
    <d v="2024-11-09T00:00:00"/>
    <d v="2025-05-20T00:00:00"/>
  </r>
  <r>
    <x v="3836"/>
    <n v="54179"/>
    <x v="649"/>
    <n v="90694"/>
    <n v="21081"/>
    <n v="399"/>
    <n v="201"/>
    <n v="16748.27"/>
    <n v="364.12"/>
    <n v="1.81"/>
    <n v="83.32"/>
    <n v="30650"/>
    <n v="991"/>
    <n v="444"/>
    <n v="5346.46"/>
    <n v="17368.11"/>
    <d v="2024-09-16T00:00:00"/>
    <d v="2025-05-05T00:00:00"/>
    <d v="2024-09-16T00:00:00"/>
    <d v="2025-05-05T00:00:00"/>
  </r>
  <r>
    <x v="3837"/>
    <n v="25159"/>
    <x v="175"/>
    <n v="87052"/>
    <n v="29162"/>
    <n v="4913"/>
    <n v="563"/>
    <n v="13388.42"/>
    <n v="22.02"/>
    <n v="0.04"/>
    <n v="23.78"/>
    <n v="31415"/>
    <n v="5253"/>
    <n v="884"/>
    <n v="4923.51"/>
    <n v="22367.11"/>
    <d v="2024-12-27T00:00:00"/>
    <d v="2025-05-17T00:00:00"/>
    <d v="2024-12-27T00:00:00"/>
    <d v="2025-05-17T00:00:00"/>
  </r>
  <r>
    <x v="3838"/>
    <n v="74785"/>
    <x v="343"/>
    <n v="64778"/>
    <n v="16500"/>
    <n v="1898"/>
    <n v="21"/>
    <n v="1319.02"/>
    <n v="141.29"/>
    <n v="6.73"/>
    <n v="62.81"/>
    <n v="17687"/>
    <n v="2274"/>
    <n v="23"/>
    <n v="1540.09"/>
    <n v="9173.76"/>
    <d v="2025-04-24T00:00:00"/>
    <d v="2025-05-21T00:00:00"/>
    <d v="2025-04-24T00:00:00"/>
    <d v="2025-05-21T00:00:00"/>
  </r>
  <r>
    <x v="3839"/>
    <n v="44841"/>
    <x v="899"/>
    <n v="40921"/>
    <n v="19724"/>
    <n v="2433"/>
    <n v="261"/>
    <n v="32451.59"/>
    <n v="172.85"/>
    <n v="0.66"/>
    <n v="124.34"/>
    <n v="25773"/>
    <n v="2473"/>
    <n v="626"/>
    <n v="2698.23"/>
    <n v="36372.230000000003"/>
    <d v="2024-07-14T00:00:00"/>
    <d v="2025-05-26T00:00:00"/>
    <d v="2024-07-14T00:00:00"/>
    <d v="2025-05-26T00:00:00"/>
  </r>
  <r>
    <x v="3840"/>
    <n v="96620"/>
    <x v="761"/>
    <n v="51418"/>
    <n v="4965"/>
    <n v="4956"/>
    <n v="274"/>
    <n v="16051.91"/>
    <n v="974.79"/>
    <n v="3.56"/>
    <n v="58.58"/>
    <n v="7529"/>
    <n v="5209"/>
    <n v="593"/>
    <n v="2081.96"/>
    <n v="22744.09"/>
    <d v="2024-10-13T00:00:00"/>
    <d v="2025-05-30T00:00:00"/>
    <d v="2024-10-13T00:00:00"/>
    <d v="2025-05-30T00:00:00"/>
  </r>
  <r>
    <x v="3841"/>
    <n v="22454"/>
    <x v="367"/>
    <n v="66828"/>
    <n v="22688"/>
    <n v="3773"/>
    <n v="778"/>
    <n v="143618.71"/>
    <n v="727.34"/>
    <n v="0.93"/>
    <n v="184.6"/>
    <n v="30424"/>
    <n v="4350"/>
    <n v="909"/>
    <n v="1145.72"/>
    <n v="144606.93"/>
    <d v="2025-01-09T00:00:00"/>
    <d v="2025-05-07T00:00:00"/>
    <d v="2025-01-09T00:00:00"/>
    <d v="2025-05-07T00:00:00"/>
  </r>
  <r>
    <x v="3842"/>
    <n v="97585"/>
    <x v="952"/>
    <n v="63773"/>
    <n v="731"/>
    <n v="591"/>
    <n v="432"/>
    <n v="106513.24"/>
    <n v="382.94"/>
    <n v="0.89"/>
    <n v="246.56"/>
    <n v="2864"/>
    <n v="1355"/>
    <n v="461"/>
    <n v="1455.97"/>
    <n v="111483.11"/>
    <d v="2024-07-07T00:00:00"/>
    <d v="2025-05-17T00:00:00"/>
    <d v="2024-07-07T00:00:00"/>
    <d v="2025-05-17T00:00:00"/>
  </r>
  <r>
    <x v="3843"/>
    <n v="29089"/>
    <x v="668"/>
    <n v="77635"/>
    <n v="8382"/>
    <n v="1879"/>
    <n v="151"/>
    <n v="62374.559999999998"/>
    <n v="331.38"/>
    <n v="2.19"/>
    <n v="413.08"/>
    <n v="9811"/>
    <n v="2719"/>
    <n v="400"/>
    <n v="4202.08"/>
    <n v="70551.320000000007"/>
    <d v="2025-04-14T00:00:00"/>
    <d v="2025-05-21T00:00:00"/>
    <d v="2025-04-14T00:00:00"/>
    <d v="2025-05-21T00:00:00"/>
  </r>
  <r>
    <x v="3844"/>
    <n v="37743"/>
    <x v="723"/>
    <n v="76837"/>
    <n v="16983"/>
    <n v="3452"/>
    <n v="908"/>
    <n v="30273.439999999999"/>
    <n v="917.16"/>
    <n v="1.01"/>
    <n v="33.340000000000003"/>
    <n v="17238"/>
    <n v="3901"/>
    <n v="1116"/>
    <n v="1718.52"/>
    <n v="38440.230000000003"/>
    <d v="2024-12-03T00:00:00"/>
    <d v="2025-05-21T00:00:00"/>
    <d v="2024-12-03T00:00:00"/>
    <d v="2025-05-21T00:00:00"/>
  </r>
  <r>
    <x v="3845"/>
    <n v="33696"/>
    <x v="943"/>
    <n v="93401"/>
    <n v="27365"/>
    <n v="4220"/>
    <n v="707"/>
    <n v="284257.46999999997"/>
    <n v="426.66"/>
    <n v="0.6"/>
    <n v="402.06"/>
    <n v="36550"/>
    <n v="5192"/>
    <n v="1201"/>
    <n v="2077.6"/>
    <n v="289080.09000000003"/>
    <d v="2025-02-03T00:00:00"/>
    <d v="2025-05-23T00:00:00"/>
    <d v="2025-02-03T00:00:00"/>
    <d v="2025-05-23T00:00:00"/>
  </r>
  <r>
    <x v="3846"/>
    <n v="25301"/>
    <x v="660"/>
    <n v="80607"/>
    <n v="26273"/>
    <n v="3122"/>
    <n v="444"/>
    <n v="210236.22"/>
    <n v="473.28"/>
    <n v="1.07"/>
    <n v="473.5"/>
    <n v="35025"/>
    <n v="3383"/>
    <n v="687"/>
    <n v="3345.47"/>
    <n v="211783.94"/>
    <d v="2024-11-18T00:00:00"/>
    <d v="2025-05-10T00:00:00"/>
    <d v="2024-11-18T00:00:00"/>
    <d v="2025-05-10T00:00:00"/>
  </r>
  <r>
    <x v="3847"/>
    <n v="28770"/>
    <x v="134"/>
    <n v="39106"/>
    <n v="47274"/>
    <n v="171"/>
    <n v="40"/>
    <n v="17770.419999999998"/>
    <n v="952.82"/>
    <n v="23.82"/>
    <n v="444.26"/>
    <n v="54500"/>
    <n v="336"/>
    <n v="432"/>
    <n v="2892.39"/>
    <n v="21394.400000000001"/>
    <d v="2024-08-05T00:00:00"/>
    <d v="2025-05-03T00:00:00"/>
    <d v="2024-08-05T00:00:00"/>
    <d v="2025-05-03T00:00:00"/>
  </r>
  <r>
    <x v="3848"/>
    <n v="57674"/>
    <x v="236"/>
    <n v="91486"/>
    <n v="42873"/>
    <n v="2425"/>
    <n v="378"/>
    <n v="151091.17000000001"/>
    <n v="897.76"/>
    <n v="2.38"/>
    <n v="399.71"/>
    <n v="43444"/>
    <n v="3141"/>
    <n v="615"/>
    <n v="3164.86"/>
    <n v="153081"/>
    <d v="2024-08-08T00:00:00"/>
    <d v="2025-05-27T00:00:00"/>
    <d v="2024-08-08T00:00:00"/>
    <d v="2025-05-27T00:00:00"/>
  </r>
  <r>
    <x v="3849"/>
    <n v="72742"/>
    <x v="520"/>
    <n v="40691"/>
    <n v="17099"/>
    <n v="2910"/>
    <n v="303"/>
    <n v="72911.05"/>
    <n v="787.76"/>
    <n v="2.6"/>
    <n v="240.63"/>
    <n v="20158"/>
    <n v="3035"/>
    <n v="353"/>
    <n v="4923.3"/>
    <n v="74435.899999999994"/>
    <d v="2025-03-04T00:00:00"/>
    <d v="2025-05-24T00:00:00"/>
    <d v="2025-03-04T00:00:00"/>
    <d v="2025-05-24T00:00:00"/>
  </r>
  <r>
    <x v="3850"/>
    <n v="31495"/>
    <x v="638"/>
    <n v="37857"/>
    <n v="44177"/>
    <n v="1339"/>
    <n v="437"/>
    <n v="102993.47"/>
    <n v="579.98"/>
    <n v="1.33"/>
    <n v="235.68"/>
    <n v="53117"/>
    <n v="1862"/>
    <n v="579"/>
    <n v="5104.0600000000004"/>
    <n v="110932.27"/>
    <d v="2025-01-31T00:00:00"/>
    <d v="2025-05-11T00:00:00"/>
    <d v="2025-01-31T00:00:00"/>
    <d v="2025-05-11T00:00:00"/>
  </r>
  <r>
    <x v="3851"/>
    <n v="73191"/>
    <x v="116"/>
    <n v="66850"/>
    <n v="23340"/>
    <n v="4072"/>
    <n v="264"/>
    <n v="82291.88"/>
    <n v="946.04"/>
    <n v="3.58"/>
    <n v="311.70999999999998"/>
    <n v="32444"/>
    <n v="4662"/>
    <n v="407"/>
    <n v="3902.91"/>
    <n v="82733.429999999993"/>
    <d v="2024-12-26T00:00:00"/>
    <d v="2025-05-02T00:00:00"/>
    <d v="2024-12-26T00:00:00"/>
    <d v="2025-05-02T00:00:00"/>
  </r>
  <r>
    <x v="3852"/>
    <n v="89370"/>
    <x v="130"/>
    <n v="78945"/>
    <n v="9399"/>
    <n v="430"/>
    <n v="172"/>
    <n v="40113.21"/>
    <n v="593.63"/>
    <n v="3.45"/>
    <n v="233.22"/>
    <n v="15226"/>
    <n v="913"/>
    <n v="464"/>
    <n v="1670.21"/>
    <n v="43020.91"/>
    <d v="2025-01-28T00:00:00"/>
    <d v="2025-05-19T00:00:00"/>
    <d v="2025-01-28T00:00:00"/>
    <d v="2025-05-19T00:00:00"/>
  </r>
  <r>
    <x v="3853"/>
    <n v="69188"/>
    <x v="260"/>
    <n v="96980"/>
    <n v="22906"/>
    <n v="4401"/>
    <n v="434"/>
    <n v="131931.19"/>
    <n v="211.92"/>
    <n v="0.49"/>
    <n v="303.99"/>
    <n v="30372"/>
    <n v="4974"/>
    <n v="615"/>
    <n v="1671.45"/>
    <n v="134188.49"/>
    <d v="2024-10-31T00:00:00"/>
    <d v="2025-05-04T00:00:00"/>
    <d v="2024-10-31T00:00:00"/>
    <d v="2025-05-04T00:00:00"/>
  </r>
  <r>
    <x v="171"/>
    <n v="26420"/>
    <x v="135"/>
    <n v="83896"/>
    <n v="4878"/>
    <n v="1672"/>
    <n v="998"/>
    <n v="114736.47"/>
    <n v="849.23"/>
    <n v="0.85"/>
    <n v="114.97"/>
    <n v="7402"/>
    <n v="2414"/>
    <n v="1077"/>
    <n v="3332.8"/>
    <n v="123698.48"/>
    <d v="2025-01-19T00:00:00"/>
    <d v="2025-05-04T00:00:00"/>
    <d v="2025-01-19T00:00:00"/>
    <d v="2025-05-04T00:00:00"/>
  </r>
  <r>
    <x v="3854"/>
    <n v="72168"/>
    <x v="755"/>
    <n v="67062"/>
    <n v="41403"/>
    <n v="4844"/>
    <n v="47"/>
    <n v="21899.91"/>
    <n v="821.81"/>
    <n v="17.489999999999998"/>
    <n v="465.96"/>
    <n v="41408"/>
    <n v="5554"/>
    <n v="58"/>
    <n v="4710.1499999999996"/>
    <n v="23687.759999999998"/>
    <d v="2024-10-26T00:00:00"/>
    <d v="2025-05-11T00:00:00"/>
    <d v="2024-10-26T00:00:00"/>
    <d v="2025-05-11T00:00:00"/>
  </r>
  <r>
    <x v="3855"/>
    <n v="97994"/>
    <x v="691"/>
    <n v="91528"/>
    <n v="31935"/>
    <n v="3428"/>
    <n v="854"/>
    <n v="373997.06"/>
    <n v="955.66"/>
    <n v="1.1200000000000001"/>
    <n v="437.94"/>
    <n v="39089"/>
    <n v="4423"/>
    <n v="973"/>
    <n v="3259.59"/>
    <n v="380473.95"/>
    <d v="2024-11-11T00:00:00"/>
    <d v="2025-05-23T00:00:00"/>
    <d v="2024-11-11T00:00:00"/>
    <d v="2025-05-23T00:00:00"/>
  </r>
  <r>
    <x v="3856"/>
    <n v="36625"/>
    <x v="879"/>
    <n v="72339"/>
    <n v="10288"/>
    <n v="3539"/>
    <n v="441"/>
    <n v="17168.71"/>
    <n v="981.95"/>
    <n v="2.23"/>
    <n v="38.93"/>
    <n v="11588"/>
    <n v="3556"/>
    <n v="684"/>
    <n v="1971.23"/>
    <n v="17293.75"/>
    <d v="2025-03-14T00:00:00"/>
    <d v="2025-05-07T00:00:00"/>
    <d v="2025-03-14T00:00:00"/>
    <d v="2025-05-07T00:00:00"/>
  </r>
  <r>
    <x v="3857"/>
    <n v="79132"/>
    <x v="784"/>
    <n v="44384"/>
    <n v="39505"/>
    <n v="1782"/>
    <n v="733"/>
    <n v="237053.2"/>
    <n v="423.76"/>
    <n v="0.57999999999999996"/>
    <n v="323.39999999999998"/>
    <n v="47753"/>
    <n v="1787"/>
    <n v="1194"/>
    <n v="1045.96"/>
    <n v="243806.27"/>
    <d v="2025-03-20T00:00:00"/>
    <d v="2025-05-20T00:00:00"/>
    <d v="2025-03-20T00:00:00"/>
    <d v="2025-05-20T00:00:00"/>
  </r>
  <r>
    <x v="3858"/>
    <n v="75671"/>
    <x v="820"/>
    <n v="32454"/>
    <n v="29987"/>
    <n v="4315"/>
    <n v="767"/>
    <n v="18262.22"/>
    <n v="524.85"/>
    <n v="0.68"/>
    <n v="23.81"/>
    <n v="33411"/>
    <n v="4767"/>
    <n v="1189"/>
    <n v="2403.4899999999998"/>
    <n v="20951.54"/>
    <d v="2024-10-08T00:00:00"/>
    <d v="2025-05-30T00:00:00"/>
    <d v="2024-10-08T00:00:00"/>
    <d v="2025-05-30T00:00:00"/>
  </r>
  <r>
    <x v="3859"/>
    <n v="91237"/>
    <x v="724"/>
    <n v="90771"/>
    <n v="20598"/>
    <n v="4749"/>
    <n v="247"/>
    <n v="44561.42"/>
    <n v="323.97000000000003"/>
    <n v="1.31"/>
    <n v="180.41"/>
    <n v="23006"/>
    <n v="5616"/>
    <n v="484"/>
    <n v="1143"/>
    <n v="47826.52"/>
    <d v="2025-03-06T00:00:00"/>
    <d v="2025-05-16T00:00:00"/>
    <d v="2025-03-06T00:00:00"/>
    <d v="2025-05-16T00:00:00"/>
  </r>
  <r>
    <x v="3860"/>
    <n v="72393"/>
    <x v="83"/>
    <n v="97066"/>
    <n v="1274"/>
    <n v="423"/>
    <n v="305"/>
    <n v="109178.67"/>
    <n v="332.1"/>
    <n v="1.0900000000000001"/>
    <n v="357.96"/>
    <n v="6521"/>
    <n v="911"/>
    <n v="309"/>
    <n v="3121.36"/>
    <n v="111112.1"/>
    <d v="2024-08-31T00:00:00"/>
    <d v="2025-05-04T00:00:00"/>
    <d v="2024-08-31T00:00:00"/>
    <d v="2025-05-04T00:00:00"/>
  </r>
  <r>
    <x v="3861"/>
    <n v="86162"/>
    <x v="898"/>
    <n v="60028"/>
    <n v="39229"/>
    <n v="4628"/>
    <n v="423"/>
    <n v="132769.34"/>
    <n v="685.87"/>
    <n v="1.62"/>
    <n v="313.88"/>
    <n v="47657"/>
    <n v="5375"/>
    <n v="878"/>
    <n v="4817.3100000000004"/>
    <n v="139324.12"/>
    <d v="2024-11-26T00:00:00"/>
    <d v="2025-05-06T00:00:00"/>
    <d v="2024-11-26T00:00:00"/>
    <d v="2025-05-06T00:00:00"/>
  </r>
  <r>
    <x v="3862"/>
    <n v="94747"/>
    <x v="248"/>
    <n v="62506"/>
    <n v="2506"/>
    <n v="1572"/>
    <n v="841"/>
    <n v="130436.26"/>
    <n v="544.74"/>
    <n v="0.65"/>
    <n v="155.1"/>
    <n v="11510"/>
    <n v="1732"/>
    <n v="968"/>
    <n v="1713.87"/>
    <n v="137871.07999999999"/>
    <d v="2024-08-07T00:00:00"/>
    <d v="2025-05-23T00:00:00"/>
    <d v="2024-08-07T00:00:00"/>
    <d v="2025-05-23T00:00:00"/>
  </r>
  <r>
    <x v="3863"/>
    <n v="62024"/>
    <x v="747"/>
    <n v="75241"/>
    <n v="19392"/>
    <n v="1728"/>
    <n v="388"/>
    <n v="177139.5"/>
    <n v="855.04"/>
    <n v="2.2000000000000002"/>
    <n v="456.55"/>
    <n v="20090"/>
    <n v="2128"/>
    <n v="694"/>
    <n v="3197.32"/>
    <n v="181945.08"/>
    <d v="2024-07-15T00:00:00"/>
    <d v="2025-05-25T00:00:00"/>
    <d v="2024-07-15T00:00:00"/>
    <d v="2025-05-25T00:00:00"/>
  </r>
  <r>
    <x v="3864"/>
    <n v="87764"/>
    <x v="282"/>
    <n v="40648"/>
    <n v="5448"/>
    <n v="3812"/>
    <n v="27"/>
    <n v="11870.41"/>
    <n v="263.56"/>
    <n v="9.76"/>
    <n v="439.64"/>
    <n v="15208"/>
    <n v="4010"/>
    <n v="95"/>
    <n v="2718.28"/>
    <n v="14590.2"/>
    <d v="2025-01-13T00:00:00"/>
    <d v="2025-05-05T00:00:00"/>
    <d v="2025-01-13T00:00:00"/>
    <d v="2025-05-05T00:00:00"/>
  </r>
  <r>
    <x v="3865"/>
    <n v="32098"/>
    <x v="192"/>
    <n v="63313"/>
    <n v="39200"/>
    <n v="193"/>
    <n v="69"/>
    <n v="34163.040000000001"/>
    <n v="432.46"/>
    <n v="6.27"/>
    <n v="495.12"/>
    <n v="40657"/>
    <n v="391"/>
    <n v="309"/>
    <n v="4272.87"/>
    <n v="36029.550000000003"/>
    <d v="2025-01-15T00:00:00"/>
    <d v="2025-05-21T00:00:00"/>
    <d v="2025-01-15T00:00:00"/>
    <d v="2025-05-21T00:00:00"/>
  </r>
  <r>
    <x v="3203"/>
    <n v="27489"/>
    <x v="904"/>
    <n v="45767"/>
    <n v="2211"/>
    <n v="1410"/>
    <n v="780"/>
    <n v="353806.3"/>
    <n v="845.56"/>
    <n v="1.08"/>
    <n v="453.6"/>
    <n v="4461"/>
    <n v="1446"/>
    <n v="833"/>
    <n v="5616.3"/>
    <n v="356029.9"/>
    <d v="2024-07-13T00:00:00"/>
    <d v="2025-05-21T00:00:00"/>
    <d v="2024-07-13T00:00:00"/>
    <d v="2025-05-21T00:00:00"/>
  </r>
  <r>
    <x v="3866"/>
    <n v="75242"/>
    <x v="98"/>
    <n v="93529"/>
    <n v="36756"/>
    <n v="4377"/>
    <n v="140"/>
    <n v="2097.5700000000002"/>
    <n v="930.65"/>
    <n v="6.65"/>
    <n v="14.98"/>
    <n v="43025"/>
    <n v="4848"/>
    <n v="438"/>
    <n v="3598.79"/>
    <n v="3146.01"/>
    <d v="2025-02-15T00:00:00"/>
    <d v="2025-05-11T00:00:00"/>
    <d v="2025-02-15T00:00:00"/>
    <d v="2025-05-11T00:00:00"/>
  </r>
  <r>
    <x v="3867"/>
    <n v="50726"/>
    <x v="180"/>
    <n v="88958"/>
    <n v="49716"/>
    <n v="3708"/>
    <n v="201"/>
    <n v="19798.04"/>
    <n v="22.9"/>
    <n v="0.11"/>
    <n v="98.5"/>
    <n v="52580"/>
    <n v="3924"/>
    <n v="679"/>
    <n v="4976.59"/>
    <n v="20580.060000000001"/>
    <d v="2024-11-19T00:00:00"/>
    <d v="2025-05-11T00:00:00"/>
    <d v="2024-11-19T00:00:00"/>
    <d v="2025-05-11T00:00:00"/>
  </r>
  <r>
    <x v="3868"/>
    <n v="53144"/>
    <x v="121"/>
    <n v="45372"/>
    <n v="43517"/>
    <n v="3673"/>
    <n v="166"/>
    <n v="63603.74"/>
    <n v="247.98"/>
    <n v="1.49"/>
    <n v="383.16"/>
    <n v="49110"/>
    <n v="4116"/>
    <n v="507"/>
    <n v="1690.74"/>
    <n v="69087.81"/>
    <d v="2024-10-04T00:00:00"/>
    <d v="2025-05-20T00:00:00"/>
    <d v="2024-10-04T00:00:00"/>
    <d v="2025-05-20T00:00:00"/>
  </r>
  <r>
    <x v="3869"/>
    <n v="51658"/>
    <x v="808"/>
    <n v="39250"/>
    <n v="26336"/>
    <n v="2556"/>
    <n v="511"/>
    <n v="251626.12"/>
    <n v="592.48"/>
    <n v="1.1599999999999999"/>
    <n v="492.42"/>
    <n v="31767"/>
    <n v="2637"/>
    <n v="656"/>
    <n v="1132.49"/>
    <n v="261567.13"/>
    <d v="2025-02-13T00:00:00"/>
    <d v="2025-05-30T00:00:00"/>
    <d v="2025-02-13T00:00:00"/>
    <d v="2025-05-30T00:00:00"/>
  </r>
  <r>
    <x v="3870"/>
    <n v="37492"/>
    <x v="222"/>
    <n v="63754"/>
    <n v="22910"/>
    <n v="4746"/>
    <n v="210"/>
    <n v="89801.37"/>
    <n v="485.99"/>
    <n v="2.31"/>
    <n v="427.63"/>
    <n v="30349"/>
    <n v="5251"/>
    <n v="436"/>
    <n v="563.17999999999995"/>
    <n v="98814.53"/>
    <d v="2024-12-16T00:00:00"/>
    <d v="2025-05-11T00:00:00"/>
    <d v="2024-12-16T00:00:00"/>
    <d v="2025-05-11T00:00:00"/>
  </r>
  <r>
    <x v="3871"/>
    <n v="31105"/>
    <x v="272"/>
    <n v="61741"/>
    <n v="49416"/>
    <n v="270"/>
    <n v="197"/>
    <n v="6897.83"/>
    <n v="486.78"/>
    <n v="2.4700000000000002"/>
    <n v="35.01"/>
    <n v="57695"/>
    <n v="609"/>
    <n v="514"/>
    <n v="5461.79"/>
    <n v="10134.34"/>
    <d v="2024-09-25T00:00:00"/>
    <d v="2025-05-22T00:00:00"/>
    <d v="2024-09-25T00:00:00"/>
    <d v="2025-05-22T00:00:00"/>
  </r>
  <r>
    <x v="3872"/>
    <n v="75094"/>
    <x v="923"/>
    <n v="40502"/>
    <n v="49630"/>
    <n v="3287"/>
    <n v="680"/>
    <n v="42235.38"/>
    <n v="64.010000000000005"/>
    <n v="0.09"/>
    <n v="62.11"/>
    <n v="51118"/>
    <n v="3921"/>
    <n v="699"/>
    <n v="1953.19"/>
    <n v="44956.59"/>
    <d v="2024-11-05T00:00:00"/>
    <d v="2025-05-22T00:00:00"/>
    <d v="2024-11-05T00:00:00"/>
    <d v="2025-05-22T00:00:00"/>
  </r>
  <r>
    <x v="3873"/>
    <n v="84840"/>
    <x v="555"/>
    <n v="39788"/>
    <n v="44986"/>
    <n v="4389"/>
    <n v="365"/>
    <n v="134655.38"/>
    <n v="225.85"/>
    <n v="0.62"/>
    <n v="368.92"/>
    <n v="49469"/>
    <n v="5383"/>
    <n v="373"/>
    <n v="3487.55"/>
    <n v="143290.07"/>
    <d v="2025-03-06T00:00:00"/>
    <d v="2025-05-25T00:00:00"/>
    <d v="2025-03-06T00:00:00"/>
    <d v="2025-05-25T00:00:00"/>
  </r>
  <r>
    <x v="3874"/>
    <n v="97611"/>
    <x v="802"/>
    <n v="72945"/>
    <n v="40326"/>
    <n v="1472"/>
    <n v="756"/>
    <n v="203561.82"/>
    <n v="525.66"/>
    <n v="0.7"/>
    <n v="269.26"/>
    <n v="49739"/>
    <n v="1587"/>
    <n v="886"/>
    <n v="1926.17"/>
    <n v="205438.39"/>
    <d v="2024-06-12T00:00:00"/>
    <d v="2025-05-16T00:00:00"/>
    <d v="2024-06-12T00:00:00"/>
    <d v="2025-05-16T00:00:00"/>
  </r>
  <r>
    <x v="3875"/>
    <n v="86346"/>
    <x v="715"/>
    <n v="95591"/>
    <n v="20407"/>
    <n v="2672"/>
    <n v="207"/>
    <n v="14222.17"/>
    <n v="340.49"/>
    <n v="1.64"/>
    <n v="68.709999999999994"/>
    <n v="24252"/>
    <n v="3226"/>
    <n v="506"/>
    <n v="1649.22"/>
    <n v="18669.37"/>
    <d v="2025-01-04T00:00:00"/>
    <d v="2025-05-11T00:00:00"/>
    <d v="2025-01-04T00:00:00"/>
    <d v="2025-05-11T00:00:00"/>
  </r>
  <r>
    <x v="3876"/>
    <n v="77487"/>
    <x v="736"/>
    <n v="54291"/>
    <n v="13016"/>
    <n v="249"/>
    <n v="212"/>
    <n v="90341.1"/>
    <n v="413.74"/>
    <n v="1.95"/>
    <n v="426.14"/>
    <n v="16412"/>
    <n v="651"/>
    <n v="502"/>
    <n v="620.84"/>
    <n v="96855.93"/>
    <d v="2024-11-25T00:00:00"/>
    <d v="2025-05-10T00:00:00"/>
    <d v="2024-11-25T00:00:00"/>
    <d v="2025-05-10T00:00:00"/>
  </r>
  <r>
    <x v="3877"/>
    <n v="86931"/>
    <x v="605"/>
    <n v="88892"/>
    <n v="552"/>
    <n v="89"/>
    <n v="38"/>
    <n v="18780.810000000001"/>
    <n v="823.63"/>
    <n v="21.67"/>
    <n v="494.23"/>
    <n v="847"/>
    <n v="1030"/>
    <n v="242"/>
    <n v="3042.76"/>
    <n v="27733.27"/>
    <d v="2025-01-23T00:00:00"/>
    <d v="2025-05-14T00:00:00"/>
    <d v="2025-01-23T00:00:00"/>
    <d v="2025-05-14T00:00:00"/>
  </r>
  <r>
    <x v="3878"/>
    <n v="92755"/>
    <x v="80"/>
    <n v="98163"/>
    <n v="38073"/>
    <n v="4172"/>
    <n v="2"/>
    <n v="700.95"/>
    <n v="941.07"/>
    <n v="470.54"/>
    <n v="350.48"/>
    <n v="46008"/>
    <n v="5039"/>
    <n v="439"/>
    <n v="2482.1999999999998"/>
    <n v="3426.9"/>
    <d v="2024-09-28T00:00:00"/>
    <d v="2025-05-15T00:00:00"/>
    <d v="2024-09-28T00:00:00"/>
    <d v="2025-05-15T00:00:00"/>
  </r>
  <r>
    <x v="3879"/>
    <n v="36485"/>
    <x v="171"/>
    <n v="70851"/>
    <n v="18344"/>
    <n v="2856"/>
    <n v="733"/>
    <n v="42930"/>
    <n v="736.63"/>
    <n v="1"/>
    <n v="58.57"/>
    <n v="20163"/>
    <n v="2988"/>
    <n v="1059"/>
    <n v="5367.28"/>
    <n v="47999.199999999997"/>
    <d v="2024-06-20T00:00:00"/>
    <d v="2025-05-02T00:00:00"/>
    <d v="2024-06-20T00:00:00"/>
    <d v="2025-05-02T00:00:00"/>
  </r>
  <r>
    <x v="3880"/>
    <n v="63155"/>
    <x v="243"/>
    <n v="39125"/>
    <n v="28312"/>
    <n v="4419"/>
    <n v="656"/>
    <n v="237410.17"/>
    <n v="83.1"/>
    <n v="0.13"/>
    <n v="361.91"/>
    <n v="30421"/>
    <n v="5026"/>
    <n v="767"/>
    <n v="4683.54"/>
    <n v="243118"/>
    <d v="2024-07-12T00:00:00"/>
    <d v="2025-05-06T00:00:00"/>
    <d v="2024-07-12T00:00:00"/>
    <d v="2025-05-06T00:00:00"/>
  </r>
  <r>
    <x v="3881"/>
    <n v="78622"/>
    <x v="347"/>
    <n v="46773"/>
    <n v="42225"/>
    <n v="357"/>
    <n v="321"/>
    <n v="51236.87"/>
    <n v="879.55"/>
    <n v="2.74"/>
    <n v="159.62"/>
    <n v="48240"/>
    <n v="686"/>
    <n v="783"/>
    <n v="2264.9299999999998"/>
    <n v="61210.12"/>
    <d v="2024-08-30T00:00:00"/>
    <d v="2025-05-11T00:00:00"/>
    <d v="2024-08-30T00:00:00"/>
    <d v="2025-05-11T00:00:00"/>
  </r>
  <r>
    <x v="3882"/>
    <n v="79603"/>
    <x v="891"/>
    <n v="77873"/>
    <n v="12876"/>
    <n v="3012"/>
    <n v="362"/>
    <n v="94162.45"/>
    <n v="282.06"/>
    <n v="0.78"/>
    <n v="260.12"/>
    <n v="20469"/>
    <n v="3855"/>
    <n v="816"/>
    <n v="3959.01"/>
    <n v="96745"/>
    <d v="2024-10-16T00:00:00"/>
    <d v="2025-05-15T00:00:00"/>
    <d v="2024-10-16T00:00:00"/>
    <d v="2025-05-15T00:00:00"/>
  </r>
  <r>
    <x v="3883"/>
    <n v="41674"/>
    <x v="631"/>
    <n v="69092"/>
    <n v="12238"/>
    <n v="492"/>
    <n v="383"/>
    <n v="20183.21"/>
    <n v="11.35"/>
    <n v="0.03"/>
    <n v="52.7"/>
    <n v="16652"/>
    <n v="1455"/>
    <n v="570"/>
    <n v="1735.12"/>
    <n v="29770.73"/>
    <d v="2024-08-28T00:00:00"/>
    <d v="2025-05-14T00:00:00"/>
    <d v="2024-08-28T00:00:00"/>
    <d v="2025-05-14T00:00:00"/>
  </r>
  <r>
    <x v="3884"/>
    <n v="29559"/>
    <x v="119"/>
    <n v="75374"/>
    <n v="34865"/>
    <n v="595"/>
    <n v="244"/>
    <n v="53468.24"/>
    <n v="46.74"/>
    <n v="0.19"/>
    <n v="219.13"/>
    <n v="43071"/>
    <n v="1037"/>
    <n v="547"/>
    <n v="3400.52"/>
    <n v="61468.63"/>
    <d v="2025-01-29T00:00:00"/>
    <d v="2025-05-18T00:00:00"/>
    <d v="2025-01-29T00:00:00"/>
    <d v="2025-05-18T00:00:00"/>
  </r>
  <r>
    <x v="3885"/>
    <n v="95110"/>
    <x v="206"/>
    <n v="73018"/>
    <n v="35542"/>
    <n v="2171"/>
    <n v="536"/>
    <n v="52699.839999999997"/>
    <n v="289.11"/>
    <n v="0.54"/>
    <n v="98.32"/>
    <n v="40911"/>
    <n v="3107"/>
    <n v="956"/>
    <n v="5212.32"/>
    <n v="61406.02"/>
    <d v="2024-07-01T00:00:00"/>
    <d v="2025-05-28T00:00:00"/>
    <d v="2024-07-01T00:00:00"/>
    <d v="2025-05-28T00:00:00"/>
  </r>
  <r>
    <x v="3886"/>
    <n v="72286"/>
    <x v="233"/>
    <n v="77441"/>
    <n v="29896"/>
    <n v="824"/>
    <n v="531"/>
    <n v="221747.12"/>
    <n v="404.57"/>
    <n v="0.76"/>
    <n v="417.6"/>
    <n v="33572"/>
    <n v="1334"/>
    <n v="815"/>
    <n v="2712.27"/>
    <n v="222205.14"/>
    <d v="2025-01-06T00:00:00"/>
    <d v="2025-05-04T00:00:00"/>
    <d v="2025-01-06T00:00:00"/>
    <d v="2025-05-04T00:00:00"/>
  </r>
  <r>
    <x v="973"/>
    <n v="22552"/>
    <x v="604"/>
    <n v="92751"/>
    <n v="23204"/>
    <n v="2870"/>
    <n v="576"/>
    <n v="129045.85"/>
    <n v="214.32"/>
    <n v="0.37"/>
    <n v="224.04"/>
    <n v="28643"/>
    <n v="3348"/>
    <n v="605"/>
    <n v="3478.03"/>
    <n v="132157.67000000001"/>
    <d v="2025-03-28T00:00:00"/>
    <d v="2025-05-27T00:00:00"/>
    <d v="2025-03-28T00:00:00"/>
    <d v="2025-05-27T00:00:00"/>
  </r>
  <r>
    <x v="3887"/>
    <n v="82806"/>
    <x v="337"/>
    <n v="96881"/>
    <n v="1245"/>
    <n v="1048"/>
    <n v="956"/>
    <n v="425530.5"/>
    <n v="164.75"/>
    <n v="0.17"/>
    <n v="445.12"/>
    <n v="10484"/>
    <n v="1424"/>
    <n v="1040"/>
    <n v="2233.96"/>
    <n v="427601.28"/>
    <d v="2025-03-09T00:00:00"/>
    <d v="2025-05-09T00:00:00"/>
    <d v="2025-03-09T00:00:00"/>
    <d v="2025-05-09T00:00:00"/>
  </r>
  <r>
    <x v="3888"/>
    <n v="84811"/>
    <x v="525"/>
    <n v="95488"/>
    <n v="49616"/>
    <n v="1241"/>
    <n v="977"/>
    <n v="402941.56"/>
    <n v="844.72"/>
    <n v="0.86"/>
    <n v="412.43"/>
    <n v="51195"/>
    <n v="1315"/>
    <n v="1456"/>
    <n v="1557.89"/>
    <n v="409115.81"/>
    <d v="2024-11-03T00:00:00"/>
    <d v="2025-05-01T00:00:00"/>
    <d v="2024-11-03T00:00:00"/>
    <d v="2025-05-01T00:00:00"/>
  </r>
  <r>
    <x v="3889"/>
    <n v="34501"/>
    <x v="56"/>
    <n v="47145"/>
    <n v="46665"/>
    <n v="3982"/>
    <n v="648"/>
    <n v="253211.39"/>
    <n v="792.94"/>
    <n v="1.22"/>
    <n v="390.76"/>
    <n v="50408"/>
    <n v="4557"/>
    <n v="870"/>
    <n v="4690"/>
    <n v="254686.02"/>
    <d v="2024-12-25T00:00:00"/>
    <d v="2025-05-27T00:00:00"/>
    <d v="2024-12-25T00:00:00"/>
    <d v="2025-05-27T00:00:00"/>
  </r>
  <r>
    <x v="3890"/>
    <n v="86123"/>
    <x v="576"/>
    <n v="59443"/>
    <n v="11499"/>
    <n v="3668"/>
    <n v="867"/>
    <n v="370706.1"/>
    <n v="848.73"/>
    <n v="0.98"/>
    <n v="427.57"/>
    <n v="17079"/>
    <n v="3803"/>
    <n v="1294"/>
    <n v="4243.16"/>
    <n v="372545.07"/>
    <d v="2025-01-07T00:00:00"/>
    <d v="2025-05-08T00:00:00"/>
    <d v="2025-01-07T00:00:00"/>
    <d v="2025-05-08T00:00:00"/>
  </r>
  <r>
    <x v="3891"/>
    <n v="63329"/>
    <x v="142"/>
    <n v="79932"/>
    <n v="33438"/>
    <n v="4234"/>
    <n v="679"/>
    <n v="177374.1"/>
    <n v="431.85"/>
    <n v="0.64"/>
    <n v="261.23"/>
    <n v="43288"/>
    <n v="5005"/>
    <n v="1151"/>
    <n v="4083.05"/>
    <n v="184996.59"/>
    <d v="2025-04-19T00:00:00"/>
    <d v="2025-05-27T00:00:00"/>
    <d v="2025-04-19T00:00:00"/>
    <d v="2025-05-27T00:00:00"/>
  </r>
  <r>
    <x v="3892"/>
    <n v="31961"/>
    <x v="644"/>
    <n v="94089"/>
    <n v="43336"/>
    <n v="277"/>
    <n v="75"/>
    <n v="2201.89"/>
    <n v="74.59"/>
    <n v="0.99"/>
    <n v="29.36"/>
    <n v="50663"/>
    <n v="1174"/>
    <n v="82"/>
    <n v="2149.23"/>
    <n v="11996.09"/>
    <d v="2025-03-01T00:00:00"/>
    <d v="2025-05-10T00:00:00"/>
    <d v="2025-03-01T00:00:00"/>
    <d v="2025-05-10T00:00:00"/>
  </r>
  <r>
    <x v="3893"/>
    <n v="41305"/>
    <x v="350"/>
    <n v="76422"/>
    <n v="1186"/>
    <n v="984"/>
    <n v="215"/>
    <n v="29490.18"/>
    <n v="931.87"/>
    <n v="4.33"/>
    <n v="137.16"/>
    <n v="6087"/>
    <n v="1564"/>
    <n v="283"/>
    <n v="1226.5899999999999"/>
    <n v="33322.660000000003"/>
    <d v="2024-07-21T00:00:00"/>
    <d v="2025-05-02T00:00:00"/>
    <d v="2024-07-21T00:00:00"/>
    <d v="2025-05-02T00:00:00"/>
  </r>
  <r>
    <x v="3894"/>
    <n v="92988"/>
    <x v="82"/>
    <n v="32169"/>
    <n v="47354"/>
    <n v="742"/>
    <n v="440"/>
    <n v="189406.25"/>
    <n v="969.25"/>
    <n v="2.2000000000000002"/>
    <n v="430.47"/>
    <n v="49493"/>
    <n v="1519"/>
    <n v="775"/>
    <n v="4788.4399999999996"/>
    <n v="194554.23"/>
    <d v="2025-04-10T00:00:00"/>
    <d v="2025-05-25T00:00:00"/>
    <d v="2025-04-10T00:00:00"/>
    <d v="2025-05-25T00:00:00"/>
  </r>
  <r>
    <x v="3895"/>
    <n v="59821"/>
    <x v="437"/>
    <n v="31489"/>
    <n v="34932"/>
    <n v="2618"/>
    <n v="597"/>
    <n v="36202.58"/>
    <n v="585.83000000000004"/>
    <n v="0.98"/>
    <n v="60.64"/>
    <n v="37606"/>
    <n v="2894"/>
    <n v="662"/>
    <n v="959.11"/>
    <n v="43934.59"/>
    <d v="2024-06-04T00:00:00"/>
    <d v="2025-05-22T00:00:00"/>
    <d v="2024-06-04T00:00:00"/>
    <d v="2025-05-22T00:00:00"/>
  </r>
  <r>
    <x v="3896"/>
    <n v="49105"/>
    <x v="309"/>
    <n v="74023"/>
    <n v="34343"/>
    <n v="1758"/>
    <n v="451"/>
    <n v="196903.67"/>
    <n v="199.47"/>
    <n v="0.44"/>
    <n v="436.59"/>
    <n v="38247"/>
    <n v="2073"/>
    <n v="586"/>
    <n v="1593.09"/>
    <n v="206503.96"/>
    <d v="2024-11-12T00:00:00"/>
    <d v="2025-05-05T00:00:00"/>
    <d v="2024-11-12T00:00:00"/>
    <d v="2025-05-05T00:00:00"/>
  </r>
  <r>
    <x v="3897"/>
    <n v="27369"/>
    <x v="65"/>
    <n v="64508"/>
    <n v="28808"/>
    <n v="2029"/>
    <n v="120"/>
    <n v="45590.59"/>
    <n v="896.83"/>
    <n v="7.47"/>
    <n v="379.92"/>
    <n v="38514"/>
    <n v="2952"/>
    <n v="172"/>
    <n v="5836.89"/>
    <n v="47411.86"/>
    <d v="2025-03-21T00:00:00"/>
    <d v="2025-05-16T00:00:00"/>
    <d v="2025-03-21T00:00:00"/>
    <d v="2025-05-16T00:00:00"/>
  </r>
  <r>
    <x v="3898"/>
    <n v="81638"/>
    <x v="564"/>
    <n v="78507"/>
    <n v="30089"/>
    <n v="2087"/>
    <n v="91"/>
    <n v="30273.17"/>
    <n v="246.82"/>
    <n v="2.71"/>
    <n v="332.67"/>
    <n v="31833"/>
    <n v="2109"/>
    <n v="416"/>
    <n v="1725.44"/>
    <n v="33297.64"/>
    <d v="2024-06-03T00:00:00"/>
    <d v="2025-05-21T00:00:00"/>
    <d v="2024-06-03T00:00:00"/>
    <d v="2025-05-21T00:00:00"/>
  </r>
  <r>
    <x v="3899"/>
    <n v="85798"/>
    <x v="921"/>
    <n v="74460"/>
    <n v="15642"/>
    <n v="1595"/>
    <n v="432"/>
    <n v="12944.66"/>
    <n v="280.29000000000002"/>
    <n v="0.65"/>
    <n v="29.96"/>
    <n v="25536"/>
    <n v="2035"/>
    <n v="513"/>
    <n v="1117.55"/>
    <n v="18966.490000000002"/>
    <d v="2024-09-26T00:00:00"/>
    <d v="2025-05-13T00:00:00"/>
    <d v="2024-09-26T00:00:00"/>
    <d v="2025-05-13T00:00:00"/>
  </r>
  <r>
    <x v="3900"/>
    <n v="76175"/>
    <x v="18"/>
    <n v="78281"/>
    <n v="41189"/>
    <n v="2665"/>
    <n v="406"/>
    <n v="24139"/>
    <n v="403.2"/>
    <n v="0.99"/>
    <n v="59.46"/>
    <n v="43580"/>
    <n v="2988"/>
    <n v="651"/>
    <n v="5302.36"/>
    <n v="32122.86"/>
    <d v="2025-04-02T00:00:00"/>
    <d v="2025-05-15T00:00:00"/>
    <d v="2025-04-02T00:00:00"/>
    <d v="2025-05-15T00:00:00"/>
  </r>
  <r>
    <x v="3901"/>
    <n v="47301"/>
    <x v="477"/>
    <n v="85975"/>
    <n v="46832"/>
    <n v="857"/>
    <n v="382"/>
    <n v="72129.259999999995"/>
    <n v="21.45"/>
    <n v="0.06"/>
    <n v="188.82"/>
    <n v="48943"/>
    <n v="1755"/>
    <n v="506"/>
    <n v="418.47"/>
    <n v="78473.97"/>
    <d v="2024-10-24T00:00:00"/>
    <d v="2025-05-06T00:00:00"/>
    <d v="2024-10-24T00:00:00"/>
    <d v="2025-05-06T00:00:00"/>
  </r>
  <r>
    <x v="3902"/>
    <n v="85601"/>
    <x v="391"/>
    <n v="84450"/>
    <n v="14801"/>
    <n v="807"/>
    <n v="792"/>
    <n v="295148.76"/>
    <n v="529.11"/>
    <n v="0.67"/>
    <n v="372.66"/>
    <n v="18059"/>
    <n v="1764"/>
    <n v="1018"/>
    <n v="1415.47"/>
    <n v="303710.13"/>
    <d v="2024-10-24T00:00:00"/>
    <d v="2025-05-26T00:00:00"/>
    <d v="2024-10-24T00:00:00"/>
    <d v="2025-05-26T00:00:00"/>
  </r>
  <r>
    <x v="3903"/>
    <n v="39387"/>
    <x v="946"/>
    <n v="66313"/>
    <n v="45899"/>
    <n v="29"/>
    <n v="20"/>
    <n v="4037.25"/>
    <n v="997.75"/>
    <n v="49.89"/>
    <n v="201.86"/>
    <n v="48433"/>
    <n v="919"/>
    <n v="349"/>
    <n v="5965.26"/>
    <n v="9113.4"/>
    <d v="2025-02-02T00:00:00"/>
    <d v="2025-05-04T00:00:00"/>
    <d v="2025-02-02T00:00:00"/>
    <d v="2025-05-04T00:00:00"/>
  </r>
  <r>
    <x v="3904"/>
    <n v="59906"/>
    <x v="11"/>
    <n v="40242"/>
    <n v="44176"/>
    <n v="2232"/>
    <n v="847"/>
    <n v="167301.87"/>
    <n v="600.83000000000004"/>
    <n v="0.71"/>
    <n v="197.52"/>
    <n v="53156"/>
    <n v="2873"/>
    <n v="1052"/>
    <n v="881.57"/>
    <n v="173283.18"/>
    <d v="2024-12-03T00:00:00"/>
    <d v="2025-05-08T00:00:00"/>
    <d v="2024-12-03T00:00:00"/>
    <d v="2025-05-08T00:00:00"/>
  </r>
  <r>
    <x v="1136"/>
    <n v="30496"/>
    <x v="446"/>
    <n v="78508"/>
    <n v="43689"/>
    <n v="4313"/>
    <n v="878"/>
    <n v="79262.8"/>
    <n v="895.22"/>
    <n v="1.02"/>
    <n v="90.28"/>
    <n v="45301"/>
    <n v="4690"/>
    <n v="1288"/>
    <n v="4758.58"/>
    <n v="84217.23"/>
    <d v="2024-10-11T00:00:00"/>
    <d v="2025-05-26T00:00:00"/>
    <d v="2024-10-11T00:00:00"/>
    <d v="2025-05-26T00:00:00"/>
  </r>
  <r>
    <x v="3905"/>
    <n v="29366"/>
    <x v="690"/>
    <n v="84891"/>
    <n v="22110"/>
    <n v="289"/>
    <n v="71"/>
    <n v="13710.25"/>
    <n v="240.18"/>
    <n v="3.38"/>
    <n v="193.1"/>
    <n v="24263"/>
    <n v="789"/>
    <n v="229"/>
    <n v="2704.11"/>
    <n v="22267.08"/>
    <d v="2025-04-02T00:00:00"/>
    <d v="2025-05-12T00:00:00"/>
    <d v="2025-04-02T00:00:00"/>
    <d v="2025-05-12T00:00:00"/>
  </r>
  <r>
    <x v="3906"/>
    <n v="84849"/>
    <x v="427"/>
    <n v="93698"/>
    <n v="9549"/>
    <n v="3810"/>
    <n v="465"/>
    <n v="46504.85"/>
    <n v="258.8"/>
    <n v="0.56000000000000005"/>
    <n v="100.01"/>
    <n v="15435"/>
    <n v="4642"/>
    <n v="596"/>
    <n v="1578.94"/>
    <n v="53090.91"/>
    <d v="2024-10-13T00:00:00"/>
    <d v="2025-05-29T00:00:00"/>
    <d v="2024-10-13T00:00:00"/>
    <d v="2025-05-29T00:00:00"/>
  </r>
  <r>
    <x v="3907"/>
    <n v="98167"/>
    <x v="98"/>
    <n v="82600"/>
    <n v="31704"/>
    <n v="1565"/>
    <n v="569"/>
    <n v="108284.4"/>
    <n v="366.49"/>
    <n v="0.64"/>
    <n v="190.31"/>
    <n v="34226"/>
    <n v="2089"/>
    <n v="630"/>
    <n v="5085.93"/>
    <n v="108986.86"/>
    <d v="2024-12-08T00:00:00"/>
    <d v="2025-05-15T00:00:00"/>
    <d v="2024-12-08T00:00:00"/>
    <d v="2025-05-15T00:00:00"/>
  </r>
  <r>
    <x v="3908"/>
    <n v="88830"/>
    <x v="273"/>
    <n v="89414"/>
    <n v="20438"/>
    <n v="3659"/>
    <n v="561"/>
    <n v="133682.68"/>
    <n v="657.39"/>
    <n v="1.17"/>
    <n v="238.29"/>
    <n v="27389"/>
    <n v="3911"/>
    <n v="629"/>
    <n v="2968.35"/>
    <n v="139291.94"/>
    <d v="2024-09-10T00:00:00"/>
    <d v="2025-05-11T00:00:00"/>
    <d v="2024-09-10T00:00:00"/>
    <d v="2025-05-11T00:00:00"/>
  </r>
  <r>
    <x v="3909"/>
    <n v="75026"/>
    <x v="447"/>
    <n v="88521"/>
    <n v="19086"/>
    <n v="2851"/>
    <n v="270"/>
    <n v="71377.119999999995"/>
    <n v="48.9"/>
    <n v="0.18"/>
    <n v="264.36"/>
    <n v="20779"/>
    <n v="3695"/>
    <n v="534"/>
    <n v="868.39"/>
    <n v="77944.789999999994"/>
    <d v="2024-09-12T00:00:00"/>
    <d v="2025-05-22T00:00:00"/>
    <d v="2024-09-12T00:00:00"/>
    <d v="2025-05-22T00:00:00"/>
  </r>
  <r>
    <x v="3910"/>
    <n v="84476"/>
    <x v="222"/>
    <n v="93776"/>
    <n v="9794"/>
    <n v="760"/>
    <n v="571"/>
    <n v="107894.56"/>
    <n v="93.29"/>
    <n v="0.16"/>
    <n v="188.96"/>
    <n v="19758"/>
    <n v="1347"/>
    <n v="876"/>
    <n v="2851.44"/>
    <n v="115020.26"/>
    <d v="2024-10-14T00:00:00"/>
    <d v="2025-05-15T00:00:00"/>
    <d v="2024-10-14T00:00:00"/>
    <d v="2025-05-15T00:00:00"/>
  </r>
  <r>
    <x v="3911"/>
    <n v="61466"/>
    <x v="596"/>
    <n v="92423"/>
    <n v="15143"/>
    <n v="231"/>
    <n v="143"/>
    <n v="45381.83"/>
    <n v="154.4"/>
    <n v="1.08"/>
    <n v="317.36"/>
    <n v="21459"/>
    <n v="953"/>
    <n v="498"/>
    <n v="685.43"/>
    <n v="53941.77"/>
    <d v="2024-11-15T00:00:00"/>
    <d v="2025-05-27T00:00:00"/>
    <d v="2024-11-15T00:00:00"/>
    <d v="2025-05-27T00:00:00"/>
  </r>
  <r>
    <x v="3912"/>
    <n v="72617"/>
    <x v="781"/>
    <n v="68958"/>
    <n v="10323"/>
    <n v="3416"/>
    <n v="294"/>
    <n v="76686.95"/>
    <n v="110.78"/>
    <n v="0.38"/>
    <n v="260.83999999999997"/>
    <n v="20075"/>
    <n v="4009"/>
    <n v="692"/>
    <n v="3465.72"/>
    <n v="82925.86"/>
    <d v="2024-10-15T00:00:00"/>
    <d v="2025-05-15T00:00:00"/>
    <d v="2024-10-15T00:00:00"/>
    <d v="2025-05-15T00:00:00"/>
  </r>
  <r>
    <x v="3913"/>
    <n v="48897"/>
    <x v="353"/>
    <n v="91988"/>
    <n v="21353"/>
    <n v="1037"/>
    <n v="23"/>
    <n v="3860.75"/>
    <n v="891.38"/>
    <n v="38.76"/>
    <n v="167.86"/>
    <n v="29153"/>
    <n v="1401"/>
    <n v="423"/>
    <n v="5123.26"/>
    <n v="5696.32"/>
    <d v="2024-07-28T00:00:00"/>
    <d v="2025-05-28T00:00:00"/>
    <d v="2024-07-28T00:00:00"/>
    <d v="2025-05-28T00:00:00"/>
  </r>
  <r>
    <x v="3914"/>
    <n v="69909"/>
    <x v="104"/>
    <n v="81239"/>
    <n v="40296"/>
    <n v="2802"/>
    <n v="565"/>
    <n v="246469.07"/>
    <n v="973.61"/>
    <n v="1.72"/>
    <n v="436.23"/>
    <n v="47895"/>
    <n v="3502"/>
    <n v="1014"/>
    <n v="5394.64"/>
    <n v="247114.46"/>
    <d v="2024-11-15T00:00:00"/>
    <d v="2025-05-06T00:00:00"/>
    <d v="2024-11-15T00:00:00"/>
    <d v="2025-05-06T00:00:00"/>
  </r>
  <r>
    <x v="3915"/>
    <n v="49081"/>
    <x v="619"/>
    <n v="36158"/>
    <n v="25163"/>
    <n v="4204"/>
    <n v="616"/>
    <n v="123498.03"/>
    <n v="884.65"/>
    <n v="1.44"/>
    <n v="200.48"/>
    <n v="26896"/>
    <n v="4820"/>
    <n v="642"/>
    <n v="4104.66"/>
    <n v="130145.01"/>
    <d v="2025-03-23T00:00:00"/>
    <d v="2025-05-03T00:00:00"/>
    <d v="2025-03-23T00:00:00"/>
    <d v="2025-05-03T00:00:00"/>
  </r>
  <r>
    <x v="3916"/>
    <n v="47423"/>
    <x v="583"/>
    <n v="58742"/>
    <n v="49131"/>
    <n v="2174"/>
    <n v="99"/>
    <n v="32312.720000000001"/>
    <n v="489.6"/>
    <n v="4.95"/>
    <n v="326.39"/>
    <n v="54973"/>
    <n v="2753"/>
    <n v="155"/>
    <n v="5070.7"/>
    <n v="40436.93"/>
    <d v="2024-07-20T00:00:00"/>
    <d v="2025-05-05T00:00:00"/>
    <d v="2024-07-20T00:00:00"/>
    <d v="2025-05-05T00:00:00"/>
  </r>
  <r>
    <x v="3917"/>
    <n v="31773"/>
    <x v="375"/>
    <n v="43334"/>
    <n v="29201"/>
    <n v="3450"/>
    <n v="700"/>
    <n v="180390.5"/>
    <n v="567.96"/>
    <n v="0.81"/>
    <n v="257.7"/>
    <n v="30577"/>
    <n v="4021"/>
    <n v="765"/>
    <n v="2924.1"/>
    <n v="183470.38"/>
    <d v="2024-11-14T00:00:00"/>
    <d v="2025-05-14T00:00:00"/>
    <d v="2024-11-14T00:00:00"/>
    <d v="2025-05-14T00:00:00"/>
  </r>
  <r>
    <x v="3918"/>
    <n v="82216"/>
    <x v="282"/>
    <n v="80192"/>
    <n v="6769"/>
    <n v="91"/>
    <n v="39"/>
    <n v="6546.94"/>
    <n v="402.96"/>
    <n v="10.33"/>
    <n v="167.87"/>
    <n v="13442"/>
    <n v="743"/>
    <n v="199"/>
    <n v="1307.56"/>
    <n v="12769.88"/>
    <d v="2024-08-15T00:00:00"/>
    <d v="2025-05-02T00:00:00"/>
    <d v="2024-08-15T00:00:00"/>
    <d v="2025-05-02T00:00:00"/>
  </r>
  <r>
    <x v="3919"/>
    <n v="48421"/>
    <x v="172"/>
    <n v="75612"/>
    <n v="22190"/>
    <n v="3456"/>
    <n v="466"/>
    <n v="57852.41"/>
    <n v="239.61"/>
    <n v="0.51"/>
    <n v="124.15"/>
    <n v="26198"/>
    <n v="4050"/>
    <n v="569"/>
    <n v="1142.32"/>
    <n v="62023.1"/>
    <d v="2024-07-25T00:00:00"/>
    <d v="2025-05-05T00:00:00"/>
    <d v="2024-07-25T00:00:00"/>
    <d v="2025-05-05T00:00:00"/>
  </r>
  <r>
    <x v="3920"/>
    <n v="79763"/>
    <x v="382"/>
    <n v="71993"/>
    <n v="25663"/>
    <n v="4528"/>
    <n v="257"/>
    <n v="52629.79"/>
    <n v="656.13"/>
    <n v="2.5499999999999998"/>
    <n v="204.79"/>
    <n v="26138"/>
    <n v="4772"/>
    <n v="593"/>
    <n v="4586.66"/>
    <n v="60773.45"/>
    <d v="2025-02-25T00:00:00"/>
    <d v="2025-05-23T00:00:00"/>
    <d v="2025-02-25T00:00:00"/>
    <d v="2025-05-23T00:00:00"/>
  </r>
  <r>
    <x v="3921"/>
    <n v="77040"/>
    <x v="303"/>
    <n v="35023"/>
    <n v="30200"/>
    <n v="3576"/>
    <n v="216"/>
    <n v="38790.03"/>
    <n v="128.94"/>
    <n v="0.6"/>
    <n v="179.58"/>
    <n v="35200"/>
    <n v="3636"/>
    <n v="310"/>
    <n v="4490.26"/>
    <n v="44611.38"/>
    <d v="2025-01-23T00:00:00"/>
    <d v="2025-05-30T00:00:00"/>
    <d v="2025-01-23T00:00:00"/>
    <d v="2025-05-30T00:00:00"/>
  </r>
  <r>
    <x v="3922"/>
    <n v="95328"/>
    <x v="50"/>
    <n v="94592"/>
    <n v="10928"/>
    <n v="1696"/>
    <n v="659"/>
    <n v="124919.7"/>
    <n v="470.12"/>
    <n v="0.71"/>
    <n v="189.56"/>
    <n v="12717"/>
    <n v="2000"/>
    <n v="1153"/>
    <n v="2431.4899999999998"/>
    <n v="131348.57"/>
    <d v="2024-11-01T00:00:00"/>
    <d v="2025-05-06T00:00:00"/>
    <d v="2024-11-01T00:00:00"/>
    <d v="2025-05-06T00:00:00"/>
  </r>
  <r>
    <x v="3923"/>
    <n v="92598"/>
    <x v="959"/>
    <n v="59563"/>
    <n v="33080"/>
    <n v="3684"/>
    <n v="827"/>
    <n v="146962.75"/>
    <n v="373.21"/>
    <n v="0.45"/>
    <n v="177.71"/>
    <n v="39476"/>
    <n v="3882"/>
    <n v="882"/>
    <n v="1910.56"/>
    <n v="151621.92000000001"/>
    <d v="2024-07-22T00:00:00"/>
    <d v="2025-05-01T00:00:00"/>
    <d v="2024-07-22T00:00:00"/>
    <d v="2025-05-01T00:00:00"/>
  </r>
  <r>
    <x v="3924"/>
    <n v="33788"/>
    <x v="148"/>
    <n v="72330"/>
    <n v="41945"/>
    <n v="372"/>
    <n v="217"/>
    <n v="20826.14"/>
    <n v="52.31"/>
    <n v="0.24"/>
    <n v="95.97"/>
    <n v="44606"/>
    <n v="1287"/>
    <n v="653"/>
    <n v="932.32"/>
    <n v="28500.13"/>
    <d v="2025-03-08T00:00:00"/>
    <d v="2025-05-13T00:00:00"/>
    <d v="2025-03-08T00:00:00"/>
    <d v="2025-05-13T00:00:00"/>
  </r>
  <r>
    <x v="3925"/>
    <n v="62693"/>
    <x v="52"/>
    <n v="64319"/>
    <n v="10025"/>
    <n v="874"/>
    <n v="262"/>
    <n v="117808.37"/>
    <n v="444.55"/>
    <n v="1.7"/>
    <n v="449.65"/>
    <n v="11430"/>
    <n v="1214"/>
    <n v="351"/>
    <n v="3015.81"/>
    <n v="121876.07"/>
    <d v="2024-10-07T00:00:00"/>
    <d v="2025-05-26T00:00:00"/>
    <d v="2024-10-07T00:00:00"/>
    <d v="2025-05-26T00:00:00"/>
  </r>
  <r>
    <x v="3926"/>
    <n v="41241"/>
    <x v="690"/>
    <n v="58370"/>
    <n v="37588"/>
    <n v="4384"/>
    <n v="392"/>
    <n v="29063.27"/>
    <n v="657.61"/>
    <n v="1.68"/>
    <n v="74.14"/>
    <n v="40835"/>
    <n v="5168"/>
    <n v="509"/>
    <n v="3157.94"/>
    <n v="34304.6"/>
    <d v="2024-10-07T00:00:00"/>
    <d v="2025-05-11T00:00:00"/>
    <d v="2024-10-07T00:00:00"/>
    <d v="2025-05-11T00:00:00"/>
  </r>
  <r>
    <x v="3927"/>
    <n v="36368"/>
    <x v="361"/>
    <n v="60825"/>
    <n v="15576"/>
    <n v="2189"/>
    <n v="768"/>
    <n v="350898.79"/>
    <n v="241.52"/>
    <n v="0.31"/>
    <n v="456.9"/>
    <n v="18748"/>
    <n v="3001"/>
    <n v="788"/>
    <n v="4929.3900000000003"/>
    <n v="353026.09"/>
    <d v="2025-02-08T00:00:00"/>
    <d v="2025-05-12T00:00:00"/>
    <d v="2025-02-08T00:00:00"/>
    <d v="2025-05-12T00:00:00"/>
  </r>
  <r>
    <x v="3928"/>
    <n v="99421"/>
    <x v="28"/>
    <n v="93658"/>
    <n v="36972"/>
    <n v="1207"/>
    <n v="967"/>
    <n v="74148.740000000005"/>
    <n v="399.43"/>
    <n v="0.41"/>
    <n v="76.680000000000007"/>
    <n v="45262"/>
    <n v="2042"/>
    <n v="1023"/>
    <n v="1081.53"/>
    <n v="79330.149999999994"/>
    <d v="2025-02-05T00:00:00"/>
    <d v="2025-05-05T00:00:00"/>
    <d v="2025-02-05T00:00:00"/>
    <d v="2025-05-05T00:00:00"/>
  </r>
  <r>
    <x v="3929"/>
    <n v="52029"/>
    <x v="591"/>
    <n v="54621"/>
    <n v="16858"/>
    <n v="2453"/>
    <n v="119"/>
    <n v="11714.66"/>
    <n v="772.09"/>
    <n v="6.49"/>
    <n v="98.44"/>
    <n v="25999"/>
    <n v="2949"/>
    <n v="280"/>
    <n v="1673.44"/>
    <n v="12993.88"/>
    <d v="2024-11-15T00:00:00"/>
    <d v="2025-05-14T00:00:00"/>
    <d v="2024-11-15T00:00:00"/>
    <d v="2025-05-14T00:00:00"/>
  </r>
  <r>
    <x v="3930"/>
    <n v="50889"/>
    <x v="332"/>
    <n v="76787"/>
    <n v="44681"/>
    <n v="3327"/>
    <n v="500"/>
    <n v="122669.47"/>
    <n v="204.14"/>
    <n v="0.41"/>
    <n v="245.34"/>
    <n v="48948"/>
    <n v="4284"/>
    <n v="663"/>
    <n v="2602.15"/>
    <n v="126333.52"/>
    <d v="2024-06-15T00:00:00"/>
    <d v="2025-05-26T00:00:00"/>
    <d v="2024-06-15T00:00:00"/>
    <d v="2025-05-26T00:00:00"/>
  </r>
  <r>
    <x v="3931"/>
    <n v="22984"/>
    <x v="233"/>
    <n v="84788"/>
    <n v="20140"/>
    <n v="1446"/>
    <n v="377"/>
    <n v="79100.61"/>
    <n v="422.93"/>
    <n v="1.1200000000000001"/>
    <n v="209.82"/>
    <n v="20557"/>
    <n v="1776"/>
    <n v="847"/>
    <n v="435.55"/>
    <n v="82409.14"/>
    <d v="2024-08-21T00:00:00"/>
    <d v="2025-05-09T00:00:00"/>
    <d v="2024-08-21T00:00:00"/>
    <d v="2025-05-09T00:00:00"/>
  </r>
  <r>
    <x v="1643"/>
    <n v="50089"/>
    <x v="8"/>
    <n v="95156"/>
    <n v="31954"/>
    <n v="4103"/>
    <n v="856"/>
    <n v="62514.74"/>
    <n v="794.69"/>
    <n v="0.93"/>
    <n v="73.03"/>
    <n v="34814"/>
    <n v="5064"/>
    <n v="1111"/>
    <n v="4274.63"/>
    <n v="64961.65"/>
    <d v="2025-03-09T00:00:00"/>
    <d v="2025-05-16T00:00:00"/>
    <d v="2025-03-09T00:00:00"/>
    <d v="2025-05-16T00:00:00"/>
  </r>
  <r>
    <x v="3932"/>
    <n v="49319"/>
    <x v="692"/>
    <n v="75850"/>
    <n v="39556"/>
    <n v="4347"/>
    <n v="485"/>
    <n v="72716.479999999996"/>
    <n v="553.95000000000005"/>
    <n v="1.1399999999999999"/>
    <n v="149.93"/>
    <n v="41334"/>
    <n v="5342"/>
    <n v="849"/>
    <n v="2186.86"/>
    <n v="82327.94"/>
    <d v="2024-12-20T00:00:00"/>
    <d v="2025-05-24T00:00:00"/>
    <d v="2024-12-20T00:00:00"/>
    <d v="2025-05-24T00:00:00"/>
  </r>
  <r>
    <x v="3933"/>
    <n v="30297"/>
    <x v="928"/>
    <n v="33576"/>
    <n v="40896"/>
    <n v="4150"/>
    <n v="290"/>
    <n v="24152.87"/>
    <n v="933.8"/>
    <n v="3.22"/>
    <n v="83.29"/>
    <n v="45231"/>
    <n v="4562"/>
    <n v="417"/>
    <n v="3692.72"/>
    <n v="31139.360000000001"/>
    <d v="2024-06-10T00:00:00"/>
    <d v="2025-05-04T00:00:00"/>
    <d v="2024-06-10T00:00:00"/>
    <d v="2025-05-04T00:00:00"/>
  </r>
  <r>
    <x v="3934"/>
    <n v="83852"/>
    <x v="237"/>
    <n v="55408"/>
    <n v="42829"/>
    <n v="3912"/>
    <n v="567"/>
    <n v="238895.43"/>
    <n v="130.84"/>
    <n v="0.23"/>
    <n v="421.33"/>
    <n v="46016"/>
    <n v="4123"/>
    <n v="653"/>
    <n v="4869.2700000000004"/>
    <n v="243194.14"/>
    <d v="2024-12-30T00:00:00"/>
    <d v="2025-05-18T00:00:00"/>
    <d v="2024-12-30T00:00:00"/>
    <d v="2025-05-18T00:00:00"/>
  </r>
  <r>
    <x v="1960"/>
    <n v="66067"/>
    <x v="63"/>
    <n v="90873"/>
    <n v="14534"/>
    <n v="1891"/>
    <n v="471"/>
    <n v="79229.990000000005"/>
    <n v="665.66"/>
    <n v="1.41"/>
    <n v="168.22"/>
    <n v="16417"/>
    <n v="2079"/>
    <n v="851"/>
    <n v="4549.3"/>
    <n v="87932.69"/>
    <d v="2024-08-17T00:00:00"/>
    <d v="2025-05-19T00:00:00"/>
    <d v="2024-08-17T00:00:00"/>
    <d v="2025-05-19T00:00:00"/>
  </r>
  <r>
    <x v="3935"/>
    <n v="70810"/>
    <x v="125"/>
    <n v="82044"/>
    <n v="39311"/>
    <n v="2992"/>
    <n v="875"/>
    <n v="218536.42"/>
    <n v="956.27"/>
    <n v="1.0900000000000001"/>
    <n v="249.76"/>
    <n v="39946"/>
    <n v="3983"/>
    <n v="1272"/>
    <n v="4925.5200000000004"/>
    <n v="225476.03"/>
    <d v="2024-08-08T00:00:00"/>
    <d v="2025-05-13T00:00:00"/>
    <d v="2024-08-08T00:00:00"/>
    <d v="2025-05-13T00:00:00"/>
  </r>
  <r>
    <x v="3936"/>
    <n v="43799"/>
    <x v="533"/>
    <n v="60649"/>
    <n v="20354"/>
    <n v="4434"/>
    <n v="642"/>
    <n v="36704.79"/>
    <n v="222"/>
    <n v="0.35"/>
    <n v="57.17"/>
    <n v="29828"/>
    <n v="5190"/>
    <n v="1139"/>
    <n v="3152.92"/>
    <n v="43637.599999999999"/>
    <d v="2025-02-05T00:00:00"/>
    <d v="2025-05-07T00:00:00"/>
    <d v="2025-02-05T00:00:00"/>
    <d v="2025-05-07T00:00:00"/>
  </r>
  <r>
    <x v="3937"/>
    <n v="55405"/>
    <x v="212"/>
    <n v="68735"/>
    <n v="39526"/>
    <n v="13"/>
    <n v="2"/>
    <n v="330.77"/>
    <n v="128.29"/>
    <n v="64.14"/>
    <n v="165.38"/>
    <n v="43064"/>
    <n v="868"/>
    <n v="189"/>
    <n v="2651.13"/>
    <n v="2700.5"/>
    <d v="2025-04-22T00:00:00"/>
    <d v="2025-05-01T00:00:00"/>
    <d v="2025-04-22T00:00:00"/>
    <d v="2025-05-01T00:00:00"/>
  </r>
  <r>
    <x v="3938"/>
    <n v="98840"/>
    <x v="957"/>
    <n v="98401"/>
    <n v="25334"/>
    <n v="3678"/>
    <n v="882"/>
    <n v="66119.16"/>
    <n v="777.29"/>
    <n v="0.88"/>
    <n v="74.97"/>
    <n v="33135"/>
    <n v="3956"/>
    <n v="1004"/>
    <n v="2883.33"/>
    <n v="67122.31"/>
    <d v="2024-12-28T00:00:00"/>
    <d v="2025-05-16T00:00:00"/>
    <d v="2024-12-28T00:00:00"/>
    <d v="2025-05-16T00:00:00"/>
  </r>
  <r>
    <x v="3939"/>
    <n v="20892"/>
    <x v="52"/>
    <n v="89959"/>
    <n v="36891"/>
    <n v="2216"/>
    <n v="359"/>
    <n v="47972.11"/>
    <n v="457.86"/>
    <n v="1.28"/>
    <n v="133.63"/>
    <n v="37181"/>
    <n v="2251"/>
    <n v="825"/>
    <n v="1019.45"/>
    <n v="53527.39"/>
    <d v="2024-09-20T00:00:00"/>
    <d v="2025-05-20T00:00:00"/>
    <d v="2024-09-20T00:00:00"/>
    <d v="2025-05-20T00:00:00"/>
  </r>
  <r>
    <x v="3940"/>
    <n v="26335"/>
    <x v="555"/>
    <n v="73364"/>
    <n v="33747"/>
    <n v="4902"/>
    <n v="72"/>
    <n v="28104.05"/>
    <n v="900.29"/>
    <n v="12.5"/>
    <n v="390.33"/>
    <n v="42414"/>
    <n v="5207"/>
    <n v="476"/>
    <n v="3370.77"/>
    <n v="30003.17"/>
    <d v="2024-08-07T00:00:00"/>
    <d v="2025-05-01T00:00:00"/>
    <d v="2024-08-07T00:00:00"/>
    <d v="2025-05-01T00:00:00"/>
  </r>
  <r>
    <x v="3941"/>
    <n v="95087"/>
    <x v="601"/>
    <n v="80459"/>
    <n v="19105"/>
    <n v="4984"/>
    <n v="994"/>
    <n v="160802.07999999999"/>
    <n v="320.62"/>
    <n v="0.32"/>
    <n v="161.77000000000001"/>
    <n v="22368"/>
    <n v="5931"/>
    <n v="1053"/>
    <n v="3347.47"/>
    <n v="168117.39"/>
    <d v="2025-03-02T00:00:00"/>
    <d v="2025-05-20T00:00:00"/>
    <d v="2025-03-02T00:00:00"/>
    <d v="2025-05-20T00:00:00"/>
  </r>
  <r>
    <x v="3942"/>
    <n v="43182"/>
    <x v="948"/>
    <n v="58784"/>
    <n v="40926"/>
    <n v="1377"/>
    <n v="522"/>
    <n v="216509.85"/>
    <n v="131.68"/>
    <n v="0.25"/>
    <n v="414.77"/>
    <n v="46308"/>
    <n v="1701"/>
    <n v="681"/>
    <n v="2769.95"/>
    <n v="219442.39"/>
    <d v="2024-10-06T00:00:00"/>
    <d v="2025-05-24T00:00:00"/>
    <d v="2024-10-06T00:00:00"/>
    <d v="2025-05-24T00:00:00"/>
  </r>
  <r>
    <x v="235"/>
    <n v="90955"/>
    <x v="819"/>
    <n v="95220"/>
    <n v="33830"/>
    <n v="4010"/>
    <n v="19"/>
    <n v="5818.84"/>
    <n v="546.99"/>
    <n v="28.79"/>
    <n v="306.25"/>
    <n v="36987"/>
    <n v="4751"/>
    <n v="175"/>
    <n v="3863.66"/>
    <n v="6649.92"/>
    <d v="2024-11-09T00:00:00"/>
    <d v="2025-05-27T00:00:00"/>
    <d v="2024-11-09T00:00:00"/>
    <d v="2025-05-27T00:00:00"/>
  </r>
  <r>
    <x v="3943"/>
    <n v="50617"/>
    <x v="706"/>
    <n v="48810"/>
    <n v="29029"/>
    <n v="949"/>
    <n v="237"/>
    <n v="95490.77"/>
    <n v="54.77"/>
    <n v="0.23"/>
    <n v="402.91"/>
    <n v="36916"/>
    <n v="1710"/>
    <n v="661"/>
    <n v="1752.19"/>
    <n v="101387.26"/>
    <d v="2024-07-28T00:00:00"/>
    <d v="2025-05-04T00:00:00"/>
    <d v="2024-07-28T00:00:00"/>
    <d v="2025-05-04T00:00:00"/>
  </r>
  <r>
    <x v="3944"/>
    <n v="85897"/>
    <x v="820"/>
    <n v="55091"/>
    <n v="39133"/>
    <n v="339"/>
    <n v="268"/>
    <n v="7351.44"/>
    <n v="416.15"/>
    <n v="1.55"/>
    <n v="27.43"/>
    <n v="39425"/>
    <n v="1249"/>
    <n v="553"/>
    <n v="3584.97"/>
    <n v="13116.52"/>
    <d v="2025-02-18T00:00:00"/>
    <d v="2025-05-29T00:00:00"/>
    <d v="2025-02-18T00:00:00"/>
    <d v="2025-05-29T00:00:00"/>
  </r>
  <r>
    <x v="3945"/>
    <n v="54333"/>
    <x v="707"/>
    <n v="64688"/>
    <n v="23371"/>
    <n v="4723"/>
    <n v="799"/>
    <n v="387937.57"/>
    <n v="974.22"/>
    <n v="1.22"/>
    <n v="485.53"/>
    <n v="29046"/>
    <n v="5383"/>
    <n v="1200"/>
    <n v="2066.9899999999998"/>
    <n v="388606.01"/>
    <d v="2025-04-18T00:00:00"/>
    <d v="2025-05-09T00:00:00"/>
    <d v="2025-04-18T00:00:00"/>
    <d v="2025-05-09T00:00:00"/>
  </r>
  <r>
    <x v="3946"/>
    <n v="22692"/>
    <x v="775"/>
    <n v="77390"/>
    <n v="2532"/>
    <n v="1786"/>
    <n v="330"/>
    <n v="72953.47"/>
    <n v="717.56"/>
    <n v="2.17"/>
    <n v="221.07"/>
    <n v="6784"/>
    <n v="2453"/>
    <n v="431"/>
    <n v="3214.58"/>
    <n v="79056.53"/>
    <d v="2024-08-31T00:00:00"/>
    <d v="2025-05-04T00:00:00"/>
    <d v="2024-08-31T00:00:00"/>
    <d v="2025-05-04T00:00:00"/>
  </r>
  <r>
    <x v="3947"/>
    <n v="52562"/>
    <x v="265"/>
    <n v="47000"/>
    <n v="14592"/>
    <n v="3681"/>
    <n v="170"/>
    <n v="31731.29"/>
    <n v="645.33000000000004"/>
    <n v="3.8"/>
    <n v="186.65"/>
    <n v="19524"/>
    <n v="4502"/>
    <n v="391"/>
    <n v="1750.9"/>
    <n v="39706.019999999997"/>
    <d v="2025-03-22T00:00:00"/>
    <d v="2025-05-29T00:00:00"/>
    <d v="2025-03-22T00:00:00"/>
    <d v="2025-05-29T00:00:00"/>
  </r>
  <r>
    <x v="3948"/>
    <n v="37145"/>
    <x v="613"/>
    <n v="55438"/>
    <n v="29952"/>
    <n v="602"/>
    <n v="576"/>
    <n v="252471.39"/>
    <n v="11.83"/>
    <n v="0.02"/>
    <n v="438.32"/>
    <n v="32758"/>
    <n v="1486"/>
    <n v="768"/>
    <n v="2135.88"/>
    <n v="254941.34"/>
    <d v="2024-06-13T00:00:00"/>
    <d v="2025-05-11T00:00:00"/>
    <d v="2024-06-13T00:00:00"/>
    <d v="2025-05-11T00:00:00"/>
  </r>
  <r>
    <x v="3949"/>
    <n v="28993"/>
    <x v="444"/>
    <n v="70840"/>
    <n v="15653"/>
    <n v="2367"/>
    <n v="185"/>
    <n v="7939.13"/>
    <n v="431.1"/>
    <n v="2.33"/>
    <n v="42.91"/>
    <n v="23242"/>
    <n v="2962"/>
    <n v="211"/>
    <n v="647.79"/>
    <n v="11758.73"/>
    <d v="2025-02-15T00:00:00"/>
    <d v="2025-05-25T00:00:00"/>
    <d v="2025-02-15T00:00:00"/>
    <d v="2025-05-25T00:00:00"/>
  </r>
  <r>
    <x v="3950"/>
    <n v="22332"/>
    <x v="436"/>
    <n v="30736"/>
    <n v="37115"/>
    <n v="1308"/>
    <n v="67"/>
    <n v="15552.48"/>
    <n v="91.51"/>
    <n v="1.37"/>
    <n v="232.13"/>
    <n v="42870"/>
    <n v="1611"/>
    <n v="490"/>
    <n v="3057.7"/>
    <n v="19481.32"/>
    <d v="2024-06-25T00:00:00"/>
    <d v="2025-05-02T00:00:00"/>
    <d v="2024-06-25T00:00:00"/>
    <d v="2025-05-02T00:00:00"/>
  </r>
  <r>
    <x v="3951"/>
    <n v="52378"/>
    <x v="560"/>
    <n v="38647"/>
    <n v="26839"/>
    <n v="3902"/>
    <n v="304"/>
    <n v="93312.86"/>
    <n v="749.94"/>
    <n v="2.4700000000000002"/>
    <n v="306.95"/>
    <n v="30230"/>
    <n v="4637"/>
    <n v="795"/>
    <n v="2586.63"/>
    <n v="100470.9"/>
    <d v="2024-10-23T00:00:00"/>
    <d v="2025-05-26T00:00:00"/>
    <d v="2024-10-23T00:00:00"/>
    <d v="2025-05-26T00:00:00"/>
  </r>
  <r>
    <x v="3952"/>
    <n v="83067"/>
    <x v="740"/>
    <n v="45886"/>
    <n v="25895"/>
    <n v="1724"/>
    <n v="515"/>
    <n v="102004.85"/>
    <n v="438.36"/>
    <n v="0.85"/>
    <n v="198.07"/>
    <n v="31144"/>
    <n v="2242"/>
    <n v="698"/>
    <n v="1331.57"/>
    <n v="103398.15"/>
    <d v="2025-03-29T00:00:00"/>
    <d v="2025-05-22T00:00:00"/>
    <d v="2025-03-29T00:00:00"/>
    <d v="2025-05-22T00:00:00"/>
  </r>
  <r>
    <x v="3953"/>
    <n v="83207"/>
    <x v="187"/>
    <n v="41665"/>
    <n v="20019"/>
    <n v="2625"/>
    <n v="228"/>
    <n v="13452.36"/>
    <n v="611.58000000000004"/>
    <n v="2.68"/>
    <n v="59"/>
    <n v="29487"/>
    <n v="3112"/>
    <n v="520"/>
    <n v="2640.09"/>
    <n v="21635.31"/>
    <d v="2024-12-01T00:00:00"/>
    <d v="2025-05-01T00:00:00"/>
    <d v="2024-12-01T00:00:00"/>
    <d v="2025-05-01T00:00:00"/>
  </r>
  <r>
    <x v="3954"/>
    <n v="22410"/>
    <x v="712"/>
    <n v="96124"/>
    <n v="18929"/>
    <n v="3235"/>
    <n v="44"/>
    <n v="5160.84"/>
    <n v="777.24"/>
    <n v="17.66"/>
    <n v="117.29"/>
    <n v="27685"/>
    <n v="3903"/>
    <n v="475"/>
    <n v="1065.4100000000001"/>
    <n v="10291.74"/>
    <d v="2024-09-15T00:00:00"/>
    <d v="2025-05-16T00:00:00"/>
    <d v="2024-09-15T00:00:00"/>
    <d v="2025-05-16T00:00:00"/>
  </r>
  <r>
    <x v="3955"/>
    <n v="97694"/>
    <x v="500"/>
    <n v="37166"/>
    <n v="22122"/>
    <n v="4464"/>
    <n v="854"/>
    <n v="266452.46999999997"/>
    <n v="106.23"/>
    <n v="0.12"/>
    <n v="312.01"/>
    <n v="30375"/>
    <n v="4560"/>
    <n v="1231"/>
    <n v="4840.26"/>
    <n v="275426.96000000002"/>
    <d v="2024-12-02T00:00:00"/>
    <d v="2025-05-14T00:00:00"/>
    <d v="2024-12-02T00:00:00"/>
    <d v="2025-05-14T00:00:00"/>
  </r>
  <r>
    <x v="3956"/>
    <n v="34741"/>
    <x v="638"/>
    <n v="45341"/>
    <n v="34960"/>
    <n v="366"/>
    <n v="130"/>
    <n v="4973.3999999999996"/>
    <n v="630.76"/>
    <n v="4.8499999999999996"/>
    <n v="38.26"/>
    <n v="44281"/>
    <n v="1314"/>
    <n v="478"/>
    <n v="3016.77"/>
    <n v="13321.02"/>
    <d v="2025-04-24T00:00:00"/>
    <d v="2025-05-10T00:00:00"/>
    <d v="2025-04-24T00:00:00"/>
    <d v="2025-05-10T00:00:00"/>
  </r>
  <r>
    <x v="3957"/>
    <n v="62791"/>
    <x v="584"/>
    <n v="33953"/>
    <n v="24944"/>
    <n v="3311"/>
    <n v="86"/>
    <n v="16993.169999999998"/>
    <n v="280.98"/>
    <n v="3.27"/>
    <n v="197.59"/>
    <n v="34014"/>
    <n v="3918"/>
    <n v="147"/>
    <n v="412.24"/>
    <n v="17550.21"/>
    <d v="2025-04-15T00:00:00"/>
    <d v="2025-05-09T00:00:00"/>
    <d v="2025-04-15T00:00:00"/>
    <d v="2025-05-09T00:00:00"/>
  </r>
  <r>
    <x v="3958"/>
    <n v="26354"/>
    <x v="107"/>
    <n v="54958"/>
    <n v="30790"/>
    <n v="3820"/>
    <n v="523"/>
    <n v="18370.13"/>
    <n v="748.19"/>
    <n v="1.43"/>
    <n v="35.119999999999997"/>
    <n v="33248"/>
    <n v="3823"/>
    <n v="894"/>
    <n v="5369.52"/>
    <n v="20475.88"/>
    <d v="2025-04-03T00:00:00"/>
    <d v="2025-05-27T00:00:00"/>
    <d v="2025-04-03T00:00:00"/>
    <d v="2025-05-27T00:00:00"/>
  </r>
  <r>
    <x v="3959"/>
    <n v="63419"/>
    <x v="474"/>
    <n v="68880"/>
    <n v="2582"/>
    <n v="1275"/>
    <n v="655"/>
    <n v="67819.77"/>
    <n v="965.94"/>
    <n v="1.47"/>
    <n v="103.54"/>
    <n v="11057"/>
    <n v="2001"/>
    <n v="900"/>
    <n v="4824.49"/>
    <n v="71343.33"/>
    <d v="2024-10-01T00:00:00"/>
    <d v="2025-05-27T00:00:00"/>
    <d v="2024-10-01T00:00:00"/>
    <d v="2025-05-27T00:00:00"/>
  </r>
  <r>
    <x v="3960"/>
    <n v="26226"/>
    <x v="290"/>
    <n v="34970"/>
    <n v="7322"/>
    <n v="1661"/>
    <n v="296"/>
    <n v="136929.53"/>
    <n v="492.73"/>
    <n v="1.66"/>
    <n v="462.6"/>
    <n v="8276"/>
    <n v="2525"/>
    <n v="719"/>
    <n v="2991.65"/>
    <n v="138915.72"/>
    <d v="2025-02-10T00:00:00"/>
    <d v="2025-05-07T00:00:00"/>
    <d v="2025-02-10T00:00:00"/>
    <d v="2025-05-07T00:00:00"/>
  </r>
  <r>
    <x v="3961"/>
    <n v="51186"/>
    <x v="439"/>
    <n v="56813"/>
    <n v="41522"/>
    <n v="1023"/>
    <n v="965"/>
    <n v="62356.800000000003"/>
    <n v="403.35"/>
    <n v="0.42"/>
    <n v="64.62"/>
    <n v="47495"/>
    <n v="1794"/>
    <n v="966"/>
    <n v="1141.8"/>
    <n v="68393.17"/>
    <d v="2024-10-14T00:00:00"/>
    <d v="2025-05-27T00:00:00"/>
    <d v="2024-10-14T00:00:00"/>
    <d v="2025-05-27T00:00:00"/>
  </r>
  <r>
    <x v="3962"/>
    <n v="20992"/>
    <x v="590"/>
    <n v="68540"/>
    <n v="24282"/>
    <n v="1769"/>
    <n v="283"/>
    <n v="36942.769999999997"/>
    <n v="712.12"/>
    <n v="2.52"/>
    <n v="130.54"/>
    <n v="27231"/>
    <n v="1990"/>
    <n v="658"/>
    <n v="3897.82"/>
    <n v="41683.82"/>
    <d v="2025-02-05T00:00:00"/>
    <d v="2025-05-16T00:00:00"/>
    <d v="2025-02-05T00:00:00"/>
    <d v="2025-05-16T00:00:00"/>
  </r>
  <r>
    <x v="3963"/>
    <n v="98165"/>
    <x v="604"/>
    <n v="95601"/>
    <n v="13394"/>
    <n v="3774"/>
    <n v="69"/>
    <n v="16243.17"/>
    <n v="532.77"/>
    <n v="7.72"/>
    <n v="235.41"/>
    <n v="18871"/>
    <n v="4131"/>
    <n v="460"/>
    <n v="690"/>
    <n v="18227.61"/>
    <d v="2025-01-23T00:00:00"/>
    <d v="2025-05-23T00:00:00"/>
    <d v="2025-01-23T00:00:00"/>
    <d v="2025-05-23T00:00:00"/>
  </r>
  <r>
    <x v="3964"/>
    <n v="86297"/>
    <x v="493"/>
    <n v="31282"/>
    <n v="16326"/>
    <n v="1273"/>
    <n v="502"/>
    <n v="23683.82"/>
    <n v="39.75"/>
    <n v="0.08"/>
    <n v="47.18"/>
    <n v="23435"/>
    <n v="1584"/>
    <n v="951"/>
    <n v="4297.43"/>
    <n v="33427.379999999997"/>
    <d v="2024-11-06T00:00:00"/>
    <d v="2025-05-15T00:00:00"/>
    <d v="2024-11-06T00:00:00"/>
    <d v="2025-05-15T00:00:00"/>
  </r>
  <r>
    <x v="1422"/>
    <n v="95237"/>
    <x v="63"/>
    <n v="82582"/>
    <n v="49788"/>
    <n v="784"/>
    <n v="574"/>
    <n v="205543.73"/>
    <n v="187.03"/>
    <n v="0.33"/>
    <n v="358.09"/>
    <n v="58826"/>
    <n v="990"/>
    <n v="1042"/>
    <n v="4115.9399999999996"/>
    <n v="212737.32"/>
    <d v="2024-10-29T00:00:00"/>
    <d v="2025-05-04T00:00:00"/>
    <d v="2024-10-29T00:00:00"/>
    <d v="2025-05-04T00:00:00"/>
  </r>
  <r>
    <x v="3965"/>
    <n v="43052"/>
    <x v="155"/>
    <n v="98332"/>
    <n v="34395"/>
    <n v="4957"/>
    <n v="364"/>
    <n v="19543.86"/>
    <n v="708.82"/>
    <n v="1.95"/>
    <n v="53.69"/>
    <n v="39245"/>
    <n v="5505"/>
    <n v="725"/>
    <n v="1933.71"/>
    <n v="23050.27"/>
    <d v="2024-07-08T00:00:00"/>
    <d v="2025-05-27T00:00:00"/>
    <d v="2024-07-08T00:00:00"/>
    <d v="2025-05-27T00:00:00"/>
  </r>
  <r>
    <x v="3966"/>
    <n v="45382"/>
    <x v="326"/>
    <n v="97463"/>
    <n v="28209"/>
    <n v="3991"/>
    <n v="51"/>
    <n v="20438.32"/>
    <n v="788.43"/>
    <n v="15.46"/>
    <n v="400.75"/>
    <n v="29434"/>
    <n v="4929"/>
    <n v="189"/>
    <n v="1238.53"/>
    <n v="21253.78"/>
    <d v="2024-11-26T00:00:00"/>
    <d v="2025-05-28T00:00:00"/>
    <d v="2024-11-26T00:00:00"/>
    <d v="2025-05-28T00:00:00"/>
  </r>
  <r>
    <x v="3967"/>
    <n v="59856"/>
    <x v="20"/>
    <n v="98804"/>
    <n v="27029"/>
    <n v="2317"/>
    <n v="986"/>
    <n v="29741.81"/>
    <n v="804.2"/>
    <n v="0.82"/>
    <n v="30.16"/>
    <n v="29629"/>
    <n v="2637"/>
    <n v="1107"/>
    <n v="2139.23"/>
    <n v="30608.98"/>
    <d v="2025-03-07T00:00:00"/>
    <d v="2025-05-04T00:00:00"/>
    <d v="2025-03-07T00:00:00"/>
    <d v="2025-05-04T00:00:00"/>
  </r>
  <r>
    <x v="3968"/>
    <n v="23104"/>
    <x v="424"/>
    <n v="63173"/>
    <n v="2911"/>
    <n v="1999"/>
    <n v="162"/>
    <n v="46304.11"/>
    <n v="629.70000000000005"/>
    <n v="3.89"/>
    <n v="285.83"/>
    <n v="5611"/>
    <n v="2268"/>
    <n v="330"/>
    <n v="4276.26"/>
    <n v="53705.93"/>
    <d v="2024-09-18T00:00:00"/>
    <d v="2025-05-03T00:00:00"/>
    <d v="2024-09-18T00:00:00"/>
    <d v="2025-05-03T00:00:00"/>
  </r>
  <r>
    <x v="3969"/>
    <n v="88515"/>
    <x v="314"/>
    <n v="96882"/>
    <n v="12492"/>
    <n v="2646"/>
    <n v="207"/>
    <n v="67689.350000000006"/>
    <n v="92.55"/>
    <n v="0.45"/>
    <n v="327"/>
    <n v="16285"/>
    <n v="3485"/>
    <n v="341"/>
    <n v="111.05"/>
    <n v="77051.33"/>
    <d v="2024-09-26T00:00:00"/>
    <d v="2025-05-13T00:00:00"/>
    <d v="2024-09-26T00:00:00"/>
    <d v="2025-05-13T00:00:00"/>
  </r>
  <r>
    <x v="3970"/>
    <n v="61019"/>
    <x v="765"/>
    <n v="48729"/>
    <n v="47662"/>
    <n v="4336"/>
    <n v="796"/>
    <n v="102128.08"/>
    <n v="328.61"/>
    <n v="0.41"/>
    <n v="128.30000000000001"/>
    <n v="50077"/>
    <n v="4889"/>
    <n v="824"/>
    <n v="4093.6"/>
    <n v="110596.52"/>
    <d v="2025-01-23T00:00:00"/>
    <d v="2025-05-12T00:00:00"/>
    <d v="2025-01-23T00:00:00"/>
    <d v="2025-05-12T00:00:00"/>
  </r>
  <r>
    <x v="3971"/>
    <n v="81401"/>
    <x v="337"/>
    <n v="54613"/>
    <n v="6325"/>
    <n v="298"/>
    <n v="256"/>
    <n v="5209.4799999999996"/>
    <n v="458.25"/>
    <n v="1.79"/>
    <n v="20.350000000000001"/>
    <n v="11817"/>
    <n v="1124"/>
    <n v="304"/>
    <n v="2015.24"/>
    <n v="12580.03"/>
    <d v="2024-06-03T00:00:00"/>
    <d v="2025-05-08T00:00:00"/>
    <d v="2024-06-03T00:00:00"/>
    <d v="2025-05-08T00:00:00"/>
  </r>
  <r>
    <x v="3972"/>
    <n v="66063"/>
    <x v="302"/>
    <n v="48004"/>
    <n v="20720"/>
    <n v="3133"/>
    <n v="659"/>
    <n v="266286.01"/>
    <n v="690.13"/>
    <n v="1.05"/>
    <n v="404.08"/>
    <n v="29457"/>
    <n v="3414"/>
    <n v="819"/>
    <n v="1250.47"/>
    <n v="274899.02"/>
    <d v="2025-04-07T00:00:00"/>
    <d v="2025-05-21T00:00:00"/>
    <d v="2025-04-07T00:00:00"/>
    <d v="2025-05-21T00:00:00"/>
  </r>
  <r>
    <x v="339"/>
    <n v="53287"/>
    <x v="164"/>
    <n v="38000"/>
    <n v="21089"/>
    <n v="3625"/>
    <n v="562"/>
    <n v="205372.61"/>
    <n v="622.73"/>
    <n v="1.1100000000000001"/>
    <n v="365.43"/>
    <n v="27556"/>
    <n v="4576"/>
    <n v="573"/>
    <n v="673.54"/>
    <n v="212403.23"/>
    <d v="2024-07-09T00:00:00"/>
    <d v="2025-05-22T00:00:00"/>
    <d v="2024-07-09T00:00:00"/>
    <d v="2025-05-22T00:00:00"/>
  </r>
  <r>
    <x v="3973"/>
    <n v="28807"/>
    <x v="553"/>
    <n v="63203"/>
    <n v="38285"/>
    <n v="3159"/>
    <n v="523"/>
    <n v="58274.1"/>
    <n v="417.94"/>
    <n v="0.8"/>
    <n v="111.42"/>
    <n v="42640"/>
    <n v="3980"/>
    <n v="873"/>
    <n v="1528.78"/>
    <n v="63825.4"/>
    <d v="2024-10-18T00:00:00"/>
    <d v="2025-05-18T00:00:00"/>
    <d v="2024-10-18T00:00:00"/>
    <d v="2025-05-18T00:00:00"/>
  </r>
  <r>
    <x v="3974"/>
    <n v="20711"/>
    <x v="125"/>
    <n v="74649"/>
    <n v="22389"/>
    <n v="3970"/>
    <n v="584"/>
    <n v="192041.89"/>
    <n v="203.9"/>
    <n v="0.35"/>
    <n v="328.84"/>
    <n v="28409"/>
    <n v="4136"/>
    <n v="726"/>
    <n v="2595.3000000000002"/>
    <n v="199768.73"/>
    <d v="2024-06-04T00:00:00"/>
    <d v="2025-05-15T00:00:00"/>
    <d v="2024-06-04T00:00:00"/>
    <d v="2025-05-15T00:00:00"/>
  </r>
  <r>
    <x v="3975"/>
    <n v="76820"/>
    <x v="652"/>
    <n v="80992"/>
    <n v="11630"/>
    <n v="2864"/>
    <n v="845"/>
    <n v="374083.68"/>
    <n v="936.51"/>
    <n v="1.1100000000000001"/>
    <n v="442.7"/>
    <n v="17456"/>
    <n v="3559"/>
    <n v="1145"/>
    <n v="2371.62"/>
    <n v="379358.01"/>
    <d v="2024-09-19T00:00:00"/>
    <d v="2025-05-05T00:00:00"/>
    <d v="2024-09-19T00:00:00"/>
    <d v="2025-05-05T00:00:00"/>
  </r>
  <r>
    <x v="3976"/>
    <n v="45413"/>
    <x v="846"/>
    <n v="47310"/>
    <n v="4105"/>
    <n v="350"/>
    <n v="165"/>
    <n v="26728.57"/>
    <n v="502.1"/>
    <n v="3.04"/>
    <n v="161.99"/>
    <n v="5238"/>
    <n v="1256"/>
    <n v="596"/>
    <n v="3952.65"/>
    <n v="35880.050000000003"/>
    <d v="2025-01-24T00:00:00"/>
    <d v="2025-05-07T00:00:00"/>
    <d v="2025-01-24T00:00:00"/>
    <d v="2025-05-07T00:00:00"/>
  </r>
  <r>
    <x v="3977"/>
    <n v="76170"/>
    <x v="415"/>
    <n v="87941"/>
    <n v="33276"/>
    <n v="4241"/>
    <n v="289"/>
    <n v="95378.52"/>
    <n v="960.7"/>
    <n v="3.32"/>
    <n v="330.03"/>
    <n v="35366"/>
    <n v="4345"/>
    <n v="600"/>
    <n v="3854.88"/>
    <n v="97160.08"/>
    <d v="2025-01-23T00:00:00"/>
    <d v="2025-05-02T00:00:00"/>
    <d v="2025-01-23T00:00:00"/>
    <d v="2025-05-02T00:00:00"/>
  </r>
  <r>
    <x v="3978"/>
    <n v="30199"/>
    <x v="568"/>
    <n v="71072"/>
    <n v="48335"/>
    <n v="3776"/>
    <n v="259"/>
    <n v="20454.189999999999"/>
    <n v="446.96"/>
    <n v="1.73"/>
    <n v="78.97"/>
    <n v="54987"/>
    <n v="4079"/>
    <n v="634"/>
    <n v="4644.3"/>
    <n v="28163.19"/>
    <d v="2024-08-29T00:00:00"/>
    <d v="2025-05-19T00:00:00"/>
    <d v="2024-08-29T00:00:00"/>
    <d v="2025-05-19T00:00:00"/>
  </r>
  <r>
    <x v="3979"/>
    <n v="34942"/>
    <x v="609"/>
    <n v="53036"/>
    <n v="40956"/>
    <n v="1359"/>
    <n v="252"/>
    <n v="20540.46"/>
    <n v="407.85"/>
    <n v="1.62"/>
    <n v="81.510000000000005"/>
    <n v="48011"/>
    <n v="2000"/>
    <n v="287"/>
    <n v="4043.67"/>
    <n v="22490.43"/>
    <d v="2025-03-17T00:00:00"/>
    <d v="2025-05-20T00:00:00"/>
    <d v="2025-03-17T00:00:00"/>
    <d v="2025-05-20T00:00:00"/>
  </r>
  <r>
    <x v="3980"/>
    <n v="51660"/>
    <x v="867"/>
    <n v="70877"/>
    <n v="47184"/>
    <n v="1522"/>
    <n v="960"/>
    <n v="150789.44"/>
    <n v="281.58"/>
    <n v="0.28999999999999998"/>
    <n v="157.07"/>
    <n v="55318"/>
    <n v="2228"/>
    <n v="1215"/>
    <n v="2884.07"/>
    <n v="157191.94"/>
    <d v="2024-06-28T00:00:00"/>
    <d v="2025-05-28T00:00:00"/>
    <d v="2024-06-28T00:00:00"/>
    <d v="2025-05-28T00:00:00"/>
  </r>
  <r>
    <x v="3981"/>
    <n v="94711"/>
    <x v="557"/>
    <n v="89749"/>
    <n v="25193"/>
    <n v="2536"/>
    <n v="676"/>
    <n v="12468.32"/>
    <n v="136.77000000000001"/>
    <n v="0.2"/>
    <n v="18.440000000000001"/>
    <n v="26236"/>
    <n v="2821"/>
    <n v="1133"/>
    <n v="2252.2800000000002"/>
    <n v="18254.650000000001"/>
    <d v="2024-10-02T00:00:00"/>
    <d v="2025-05-28T00:00:00"/>
    <d v="2024-10-02T00:00:00"/>
    <d v="2025-05-28T00:00:00"/>
  </r>
  <r>
    <x v="3982"/>
    <n v="47921"/>
    <x v="88"/>
    <n v="41039"/>
    <n v="33670"/>
    <n v="262"/>
    <n v="93"/>
    <n v="33969.599999999999"/>
    <n v="97.71"/>
    <n v="1.05"/>
    <n v="365.26"/>
    <n v="38493"/>
    <n v="521"/>
    <n v="526"/>
    <n v="3052.63"/>
    <n v="40151.82"/>
    <d v="2024-10-18T00:00:00"/>
    <d v="2025-05-20T00:00:00"/>
    <d v="2024-10-18T00:00:00"/>
    <d v="2025-05-20T00:00:00"/>
  </r>
  <r>
    <x v="3983"/>
    <n v="23816"/>
    <x v="354"/>
    <n v="49110"/>
    <n v="1068"/>
    <n v="552"/>
    <n v="518"/>
    <n v="209432.33"/>
    <n v="998.78"/>
    <n v="1.93"/>
    <n v="404.31"/>
    <n v="3840"/>
    <n v="692"/>
    <n v="988"/>
    <n v="2872.68"/>
    <n v="213409.23"/>
    <d v="2024-08-01T00:00:00"/>
    <d v="2025-05-26T00:00:00"/>
    <d v="2024-08-01T00:00:00"/>
    <d v="2025-05-26T00:00:00"/>
  </r>
  <r>
    <x v="3984"/>
    <n v="50295"/>
    <x v="475"/>
    <n v="80617"/>
    <n v="38039"/>
    <n v="3842"/>
    <n v="512"/>
    <n v="132958.88"/>
    <n v="819.55"/>
    <n v="1.6"/>
    <n v="259.69"/>
    <n v="45299"/>
    <n v="4482"/>
    <n v="647"/>
    <n v="4055.37"/>
    <n v="134768.35999999999"/>
    <d v="2024-09-28T00:00:00"/>
    <d v="2025-05-17T00:00:00"/>
    <d v="2024-09-28T00:00:00"/>
    <d v="2025-05-17T00:00:00"/>
  </r>
  <r>
    <x v="3985"/>
    <n v="76678"/>
    <x v="843"/>
    <n v="78458"/>
    <n v="27882"/>
    <n v="4613"/>
    <n v="231"/>
    <n v="69455.990000000005"/>
    <n v="448.11"/>
    <n v="1.94"/>
    <n v="300.68"/>
    <n v="30449"/>
    <n v="4914"/>
    <n v="330"/>
    <n v="1075.51"/>
    <n v="73779.87"/>
    <d v="2024-06-16T00:00:00"/>
    <d v="2025-05-24T00:00:00"/>
    <d v="2024-06-16T00:00:00"/>
    <d v="2025-05-24T00:00:00"/>
  </r>
  <r>
    <x v="3986"/>
    <n v="70298"/>
    <x v="910"/>
    <n v="58337"/>
    <n v="9094"/>
    <n v="1627"/>
    <n v="13"/>
    <n v="428.71"/>
    <n v="609.03"/>
    <n v="46.85"/>
    <n v="32.979999999999997"/>
    <n v="10248"/>
    <n v="2236"/>
    <n v="213"/>
    <n v="5097.7299999999996"/>
    <n v="7892.74"/>
    <d v="2024-12-08T00:00:00"/>
    <d v="2025-05-18T00:00:00"/>
    <d v="2024-12-08T00:00:00"/>
    <d v="2025-05-18T00:00:00"/>
  </r>
  <r>
    <x v="3987"/>
    <n v="26772"/>
    <x v="577"/>
    <n v="81903"/>
    <n v="43443"/>
    <n v="4532"/>
    <n v="115"/>
    <n v="21157.31"/>
    <n v="465.86"/>
    <n v="4.05"/>
    <n v="183.98"/>
    <n v="47606"/>
    <n v="5274"/>
    <n v="593"/>
    <n v="5031.57"/>
    <n v="23914.48"/>
    <d v="2024-08-16T00:00:00"/>
    <d v="2025-05-15T00:00:00"/>
    <d v="2024-08-16T00:00:00"/>
    <d v="2025-05-15T00:00:00"/>
  </r>
  <r>
    <x v="3988"/>
    <n v="99273"/>
    <x v="225"/>
    <n v="40853"/>
    <n v="43426"/>
    <n v="2361"/>
    <n v="378"/>
    <n v="81243.649999999994"/>
    <n v="520.65"/>
    <n v="1.38"/>
    <n v="214.93"/>
    <n v="46902"/>
    <n v="2448"/>
    <n v="495"/>
    <n v="4935.3999999999996"/>
    <n v="88201.44"/>
    <d v="2024-06-25T00:00:00"/>
    <d v="2025-05-23T00:00:00"/>
    <d v="2024-06-25T00:00:00"/>
    <d v="2025-05-23T00:00:00"/>
  </r>
  <r>
    <x v="3989"/>
    <n v="96652"/>
    <x v="428"/>
    <n v="66660"/>
    <n v="46554"/>
    <n v="2472"/>
    <n v="454"/>
    <n v="142967.51"/>
    <n v="403.8"/>
    <n v="0.89"/>
    <n v="314.91000000000003"/>
    <n v="50858"/>
    <n v="3100"/>
    <n v="766"/>
    <n v="4963.21"/>
    <n v="149674.9"/>
    <d v="2025-03-10T00:00:00"/>
    <d v="2025-05-24T00:00:00"/>
    <d v="2025-03-10T00:00:00"/>
    <d v="2025-05-24T00:00:00"/>
  </r>
  <r>
    <x v="3990"/>
    <n v="74491"/>
    <x v="747"/>
    <n v="44630"/>
    <n v="34989"/>
    <n v="2036"/>
    <n v="505"/>
    <n v="247290.42"/>
    <n v="14.72"/>
    <n v="0.03"/>
    <n v="489.68"/>
    <n v="39201"/>
    <n v="2441"/>
    <n v="641"/>
    <n v="2400.6999999999998"/>
    <n v="252047.37"/>
    <d v="2024-12-17T00:00:00"/>
    <d v="2025-05-17T00:00:00"/>
    <d v="2024-12-17T00:00:00"/>
    <d v="2025-05-17T00:00:00"/>
  </r>
  <r>
    <x v="3991"/>
    <n v="47961"/>
    <x v="928"/>
    <n v="68037"/>
    <n v="23263"/>
    <n v="3944"/>
    <n v="167"/>
    <n v="22936.75"/>
    <n v="592.86"/>
    <n v="3.55"/>
    <n v="137.35"/>
    <n v="23529"/>
    <n v="4093"/>
    <n v="469"/>
    <n v="2608.29"/>
    <n v="31823.200000000001"/>
    <d v="2025-01-05T00:00:00"/>
    <d v="2025-05-17T00:00:00"/>
    <d v="2025-01-05T00:00:00"/>
    <d v="2025-05-17T00:00:00"/>
  </r>
  <r>
    <x v="3992"/>
    <n v="78028"/>
    <x v="654"/>
    <n v="40476"/>
    <n v="45118"/>
    <n v="2382"/>
    <n v="888"/>
    <n v="381010.18"/>
    <n v="923.11"/>
    <n v="1.04"/>
    <n v="429.07"/>
    <n v="49967"/>
    <n v="3312"/>
    <n v="1303"/>
    <n v="2066.4299999999998"/>
    <n v="387275.1"/>
    <d v="2024-06-16T00:00:00"/>
    <d v="2025-05-23T00:00:00"/>
    <d v="2024-06-16T00:00:00"/>
    <d v="2025-05-23T00:00:00"/>
  </r>
  <r>
    <x v="3993"/>
    <n v="98128"/>
    <x v="195"/>
    <n v="42891"/>
    <n v="48410"/>
    <n v="1019"/>
    <n v="444"/>
    <n v="107226.64"/>
    <n v="439.29"/>
    <n v="0.99"/>
    <n v="241.5"/>
    <n v="57683"/>
    <n v="1619"/>
    <n v="616"/>
    <n v="4393.5"/>
    <n v="111581.58"/>
    <d v="2025-01-16T00:00:00"/>
    <d v="2025-05-30T00:00:00"/>
    <d v="2025-01-16T00:00:00"/>
    <d v="2025-05-30T00:00:00"/>
  </r>
  <r>
    <x v="3994"/>
    <n v="49757"/>
    <x v="133"/>
    <n v="77192"/>
    <n v="15517"/>
    <n v="3766"/>
    <n v="75"/>
    <n v="11287.21"/>
    <n v="428.7"/>
    <n v="5.72"/>
    <n v="150.5"/>
    <n v="24093"/>
    <n v="3774"/>
    <n v="77"/>
    <n v="4914.3"/>
    <n v="17231.5"/>
    <d v="2024-10-25T00:00:00"/>
    <d v="2025-05-13T00:00:00"/>
    <d v="2024-10-25T00:00:00"/>
    <d v="2025-05-13T00:00:00"/>
  </r>
  <r>
    <x v="3995"/>
    <n v="89290"/>
    <x v="15"/>
    <n v="71039"/>
    <n v="29975"/>
    <n v="3547"/>
    <n v="735"/>
    <n v="281583.13"/>
    <n v="663.74"/>
    <n v="0.9"/>
    <n v="383.11"/>
    <n v="36027"/>
    <n v="4303"/>
    <n v="1146"/>
    <n v="5570"/>
    <n v="286176.78999999998"/>
    <d v="2024-07-01T00:00:00"/>
    <d v="2025-05-24T00:00:00"/>
    <d v="2024-07-01T00:00:00"/>
    <d v="2025-05-24T00:00:00"/>
  </r>
  <r>
    <x v="3996"/>
    <n v="74436"/>
    <x v="936"/>
    <n v="57506"/>
    <n v="43270"/>
    <n v="3588"/>
    <n v="68"/>
    <n v="6015.18"/>
    <n v="146.56"/>
    <n v="2.16"/>
    <n v="88.46"/>
    <n v="46476"/>
    <n v="4485"/>
    <n v="385"/>
    <n v="636.83000000000004"/>
    <n v="6573.72"/>
    <d v="2024-08-14T00:00:00"/>
    <d v="2025-05-23T00:00:00"/>
    <d v="2024-08-14T00:00:00"/>
    <d v="2025-05-23T00:00:00"/>
  </r>
  <r>
    <x v="3997"/>
    <n v="27805"/>
    <x v="227"/>
    <n v="96296"/>
    <n v="31273"/>
    <n v="341"/>
    <n v="222"/>
    <n v="16982.830000000002"/>
    <n v="812.06"/>
    <n v="3.66"/>
    <n v="76.5"/>
    <n v="31627"/>
    <n v="842"/>
    <n v="446"/>
    <n v="2668.26"/>
    <n v="23166.36"/>
    <d v="2025-01-06T00:00:00"/>
    <d v="2025-05-03T00:00:00"/>
    <d v="2025-01-06T00:00:00"/>
    <d v="2025-05-03T00:00:00"/>
  </r>
  <r>
    <x v="3998"/>
    <n v="93931"/>
    <x v="314"/>
    <n v="83117"/>
    <n v="1108"/>
    <n v="642"/>
    <n v="116"/>
    <n v="44205.51"/>
    <n v="433.76"/>
    <n v="3.74"/>
    <n v="381.08"/>
    <n v="6031"/>
    <n v="1027"/>
    <n v="609"/>
    <n v="2590.5300000000002"/>
    <n v="44779.56"/>
    <d v="2025-01-13T00:00:00"/>
    <d v="2025-05-18T00:00:00"/>
    <d v="2025-01-13T00:00:00"/>
    <d v="2025-05-18T00:00:00"/>
  </r>
  <r>
    <x v="3999"/>
    <n v="99719"/>
    <x v="315"/>
    <n v="40892"/>
    <n v="36991"/>
    <n v="667"/>
    <n v="144"/>
    <n v="62364.75"/>
    <n v="835.3"/>
    <n v="5.8"/>
    <n v="433.09"/>
    <n v="45028"/>
    <n v="783"/>
    <n v="290"/>
    <n v="992.99"/>
    <n v="72194.48"/>
    <d v="2024-10-08T00:00:00"/>
    <d v="2025-05-29T00:00:00"/>
    <d v="2024-10-08T00:00:00"/>
    <d v="2025-05-29T00:00:00"/>
  </r>
  <r>
    <x v="4000"/>
    <n v="40898"/>
    <x v="339"/>
    <n v="61732"/>
    <n v="28451"/>
    <n v="3648"/>
    <n v="136"/>
    <n v="37263.31"/>
    <n v="52.93"/>
    <n v="0.39"/>
    <n v="273.99"/>
    <n v="34221"/>
    <n v="4466"/>
    <n v="305"/>
    <n v="222.74"/>
    <n v="39957.58"/>
    <d v="2025-01-04T00:00:00"/>
    <d v="2025-05-19T00:00:00"/>
    <d v="2025-01-04T00:00:00"/>
    <d v="2025-05-19T00:00:00"/>
  </r>
  <r>
    <x v="4001"/>
    <n v="42925"/>
    <x v="181"/>
    <n v="53415"/>
    <n v="2596"/>
    <n v="1486"/>
    <n v="144"/>
    <n v="12028.36"/>
    <n v="994.86"/>
    <n v="6.91"/>
    <n v="83.53"/>
    <n v="8018"/>
    <n v="1913"/>
    <n v="160"/>
    <n v="3026.26"/>
    <n v="19656.560000000001"/>
    <d v="2024-10-12T00:00:00"/>
    <d v="2025-05-22T00:00:00"/>
    <d v="2024-10-12T00:00:00"/>
    <d v="2025-05-22T00:00:00"/>
  </r>
  <r>
    <x v="4002"/>
    <n v="78052"/>
    <x v="65"/>
    <n v="94129"/>
    <n v="20547"/>
    <n v="1991"/>
    <n v="364"/>
    <n v="28527.14"/>
    <n v="767.71"/>
    <n v="2.11"/>
    <n v="78.37"/>
    <n v="24648"/>
    <n v="2347"/>
    <n v="812"/>
    <n v="1443.01"/>
    <n v="34372.199999999997"/>
    <d v="2024-11-19T00:00:00"/>
    <d v="2025-05-21T00:00:00"/>
    <d v="2024-11-19T00:00:00"/>
    <d v="2025-05-21T00:00:00"/>
  </r>
  <r>
    <x v="4003"/>
    <n v="61106"/>
    <x v="599"/>
    <n v="67449"/>
    <n v="25811"/>
    <n v="704"/>
    <n v="95"/>
    <n v="23711.46"/>
    <n v="134.27000000000001"/>
    <n v="1.41"/>
    <n v="249.59"/>
    <n v="32303"/>
    <n v="1145"/>
    <n v="350"/>
    <n v="5062.8999999999996"/>
    <n v="23962.400000000001"/>
    <d v="2024-08-02T00:00:00"/>
    <d v="2025-05-28T00:00:00"/>
    <d v="2024-08-02T00:00:00"/>
    <d v="2025-05-28T00:00:00"/>
  </r>
  <r>
    <x v="4004"/>
    <n v="34654"/>
    <x v="672"/>
    <n v="92437"/>
    <n v="6973"/>
    <n v="4064"/>
    <n v="131"/>
    <n v="18326.23"/>
    <n v="478.53"/>
    <n v="3.65"/>
    <n v="139.88999999999999"/>
    <n v="10973"/>
    <n v="4972"/>
    <n v="432"/>
    <n v="4855.55"/>
    <n v="20837.349999999999"/>
    <d v="2024-09-20T00:00:00"/>
    <d v="2025-05-07T00:00:00"/>
    <d v="2024-09-20T00:00:00"/>
    <d v="2025-05-07T00:00:00"/>
  </r>
  <r>
    <x v="1506"/>
    <n v="71469"/>
    <x v="556"/>
    <n v="53257"/>
    <n v="42145"/>
    <n v="1671"/>
    <n v="896"/>
    <n v="205132.76"/>
    <n v="957.86"/>
    <n v="1.07"/>
    <n v="228.94"/>
    <n v="49036"/>
    <n v="2531"/>
    <n v="1212"/>
    <n v="1984.88"/>
    <n v="214485.96"/>
    <d v="2024-09-18T00:00:00"/>
    <d v="2025-05-02T00:00:00"/>
    <d v="2024-09-18T00:00:00"/>
    <d v="2025-05-02T00:00:00"/>
  </r>
  <r>
    <x v="4005"/>
    <n v="79263"/>
    <x v="798"/>
    <n v="41399"/>
    <n v="41193"/>
    <n v="3299"/>
    <n v="936"/>
    <n v="171168.29"/>
    <n v="703.39"/>
    <n v="0.75"/>
    <n v="182.87"/>
    <n v="41381"/>
    <n v="3715"/>
    <n v="1132"/>
    <n v="5311.25"/>
    <n v="177488.15"/>
    <d v="2025-01-11T00:00:00"/>
    <d v="2025-05-30T00:00:00"/>
    <d v="2025-01-11T00:00:00"/>
    <d v="2025-05-30T00:00:00"/>
  </r>
  <r>
    <x v="4006"/>
    <n v="49638"/>
    <x v="279"/>
    <n v="45604"/>
    <n v="34983"/>
    <n v="3545"/>
    <n v="936"/>
    <n v="216947.46"/>
    <n v="580.6"/>
    <n v="0.62"/>
    <n v="231.78"/>
    <n v="35266"/>
    <n v="4167"/>
    <n v="1223"/>
    <n v="5521.32"/>
    <n v="221603.02"/>
    <d v="2025-04-22T00:00:00"/>
    <d v="2025-05-08T00:00:00"/>
    <d v="2025-04-22T00:00:00"/>
    <d v="2025-05-08T00:00:00"/>
  </r>
  <r>
    <x v="4007"/>
    <n v="97167"/>
    <x v="770"/>
    <n v="69932"/>
    <n v="16016"/>
    <n v="4266"/>
    <n v="173"/>
    <n v="34190.379999999997"/>
    <n v="503.91"/>
    <n v="2.91"/>
    <n v="197.63"/>
    <n v="18089"/>
    <n v="5031"/>
    <n v="471"/>
    <n v="4743.95"/>
    <n v="38195.730000000003"/>
    <d v="2024-08-05T00:00:00"/>
    <d v="2025-05-16T00:00:00"/>
    <d v="2024-08-05T00:00:00"/>
    <d v="2025-05-16T00:00:00"/>
  </r>
  <r>
    <x v="4008"/>
    <n v="47981"/>
    <x v="38"/>
    <n v="33384"/>
    <n v="17406"/>
    <n v="1703"/>
    <n v="87"/>
    <n v="30057.07"/>
    <n v="912.83"/>
    <n v="10.49"/>
    <n v="345.48"/>
    <n v="27243"/>
    <n v="2030"/>
    <n v="197"/>
    <n v="5749.05"/>
    <n v="38344.03"/>
    <d v="2024-09-16T00:00:00"/>
    <d v="2025-05-19T00:00:00"/>
    <d v="2024-09-16T00:00:00"/>
    <d v="2025-05-19T00:00:00"/>
  </r>
  <r>
    <x v="4009"/>
    <n v="50827"/>
    <x v="276"/>
    <n v="54067"/>
    <n v="18598"/>
    <n v="3748"/>
    <n v="800"/>
    <n v="166906.01"/>
    <n v="568.15"/>
    <n v="0.71"/>
    <n v="208.63"/>
    <n v="26992"/>
    <n v="4598"/>
    <n v="1040"/>
    <n v="1753.4"/>
    <n v="173335.17"/>
    <d v="2025-04-19T00:00:00"/>
    <d v="2025-05-13T00:00:00"/>
    <d v="2025-04-19T00:00:00"/>
    <d v="2025-05-13T00:00:00"/>
  </r>
  <r>
    <x v="4010"/>
    <n v="21554"/>
    <x v="461"/>
    <n v="86531"/>
    <n v="28235"/>
    <n v="681"/>
    <n v="8"/>
    <n v="1458.12"/>
    <n v="936.61"/>
    <n v="117.08"/>
    <n v="182.26"/>
    <n v="31803"/>
    <n v="1110"/>
    <n v="435"/>
    <n v="1490.06"/>
    <n v="3452.72"/>
    <d v="2025-02-05T00:00:00"/>
    <d v="2025-05-16T00:00:00"/>
    <d v="2025-02-05T00:00:00"/>
    <d v="2025-05-16T00:00:00"/>
  </r>
  <r>
    <x v="4011"/>
    <n v="46596"/>
    <x v="644"/>
    <n v="53522"/>
    <n v="43585"/>
    <n v="1185"/>
    <n v="55"/>
    <n v="27057.58"/>
    <n v="956.25"/>
    <n v="17.39"/>
    <n v="491.96"/>
    <n v="51346"/>
    <n v="1755"/>
    <n v="120"/>
    <n v="5718.97"/>
    <n v="33000.61"/>
    <d v="2024-10-06T00:00:00"/>
    <d v="2025-05-19T00:00:00"/>
    <d v="2024-10-06T00:00:00"/>
    <d v="2025-05-19T00:00:00"/>
  </r>
  <r>
    <x v="2125"/>
    <n v="56460"/>
    <x v="731"/>
    <n v="56415"/>
    <n v="40744"/>
    <n v="4069"/>
    <n v="330"/>
    <n v="138823.19"/>
    <n v="905.84"/>
    <n v="2.74"/>
    <n v="420.68"/>
    <n v="47795"/>
    <n v="4642"/>
    <n v="332"/>
    <n v="4204.99"/>
    <n v="148699.54999999999"/>
    <d v="2024-12-03T00:00:00"/>
    <d v="2025-05-10T00:00:00"/>
    <d v="2024-12-03T00:00:00"/>
    <d v="2025-05-10T00:00:00"/>
  </r>
  <r>
    <x v="4012"/>
    <n v="63513"/>
    <x v="858"/>
    <n v="75139"/>
    <n v="42881"/>
    <n v="2241"/>
    <n v="168"/>
    <n v="1681.38"/>
    <n v="337.42"/>
    <n v="2.0099999999999998"/>
    <n v="10.01"/>
    <n v="48360"/>
    <n v="2335"/>
    <n v="198"/>
    <n v="1965.66"/>
    <n v="11030.65"/>
    <d v="2024-12-16T00:00:00"/>
    <d v="2025-05-30T00:00:00"/>
    <d v="2024-12-16T00:00:00"/>
    <d v="2025-05-30T00:00:00"/>
  </r>
  <r>
    <x v="4013"/>
    <n v="74153"/>
    <x v="682"/>
    <n v="30737"/>
    <n v="44272"/>
    <n v="2802"/>
    <n v="770"/>
    <n v="185029.05"/>
    <n v="358.68"/>
    <n v="0.47"/>
    <n v="240.3"/>
    <n v="47348"/>
    <n v="3574"/>
    <n v="835"/>
    <n v="3519.76"/>
    <n v="191834.79"/>
    <d v="2024-12-16T00:00:00"/>
    <d v="2025-05-05T00:00:00"/>
    <d v="2024-12-16T00:00:00"/>
    <d v="2025-05-05T00:00:00"/>
  </r>
  <r>
    <x v="4014"/>
    <n v="43818"/>
    <x v="308"/>
    <n v="34161"/>
    <n v="41264"/>
    <n v="1861"/>
    <n v="909"/>
    <n v="251482.99"/>
    <n v="299.02999999999997"/>
    <n v="0.33"/>
    <n v="276.66000000000003"/>
    <n v="44111"/>
    <n v="2685"/>
    <n v="1163"/>
    <n v="506.82"/>
    <n v="257009.86"/>
    <d v="2025-02-14T00:00:00"/>
    <d v="2025-05-25T00:00:00"/>
    <d v="2025-02-14T00:00:00"/>
    <d v="2025-05-25T00:00:00"/>
  </r>
  <r>
    <x v="4015"/>
    <n v="41444"/>
    <x v="209"/>
    <n v="76964"/>
    <n v="23467"/>
    <n v="3247"/>
    <n v="378"/>
    <n v="162279.13"/>
    <n v="883.28"/>
    <n v="2.34"/>
    <n v="429.31"/>
    <n v="29314"/>
    <n v="4236"/>
    <n v="841"/>
    <n v="4989.8900000000003"/>
    <n v="168738.73"/>
    <d v="2024-07-28T00:00:00"/>
    <d v="2025-05-09T00:00:00"/>
    <d v="2024-07-28T00:00:00"/>
    <d v="2025-05-09T00:00:00"/>
  </r>
  <r>
    <x v="4016"/>
    <n v="31376"/>
    <x v="367"/>
    <n v="48276"/>
    <n v="17781"/>
    <n v="1748"/>
    <n v="544"/>
    <n v="41757.35"/>
    <n v="422.89"/>
    <n v="0.78"/>
    <n v="76.760000000000005"/>
    <n v="21887"/>
    <n v="1774"/>
    <n v="999"/>
    <n v="1638.69"/>
    <n v="46700.3"/>
    <d v="2024-10-11T00:00:00"/>
    <d v="2025-05-14T00:00:00"/>
    <d v="2024-10-11T00:00:00"/>
    <d v="2025-05-14T00:00:00"/>
  </r>
  <r>
    <x v="4017"/>
    <n v="97358"/>
    <x v="13"/>
    <n v="43252"/>
    <n v="27714"/>
    <n v="2571"/>
    <n v="398"/>
    <n v="42577.97"/>
    <n v="418.66"/>
    <n v="1.05"/>
    <n v="106.98"/>
    <n v="35688"/>
    <n v="2900"/>
    <n v="487"/>
    <n v="5246.38"/>
    <n v="50586.3"/>
    <d v="2024-07-04T00:00:00"/>
    <d v="2025-05-25T00:00:00"/>
    <d v="2024-07-04T00:00:00"/>
    <d v="2025-05-25T00:00:00"/>
  </r>
  <r>
    <x v="4018"/>
    <n v="28491"/>
    <x v="372"/>
    <n v="46415"/>
    <n v="9233"/>
    <n v="3466"/>
    <n v="820"/>
    <n v="108924.42"/>
    <n v="144.29"/>
    <n v="0.18"/>
    <n v="132.83000000000001"/>
    <n v="13373"/>
    <n v="4421"/>
    <n v="1199"/>
    <n v="1305.83"/>
    <n v="112001.14"/>
    <d v="2025-01-18T00:00:00"/>
    <d v="2025-05-01T00:00:00"/>
    <d v="2025-01-18T00:00:00"/>
    <d v="2025-05-01T00:00:00"/>
  </r>
  <r>
    <x v="4019"/>
    <n v="44110"/>
    <x v="54"/>
    <n v="42695"/>
    <n v="25260"/>
    <n v="498"/>
    <n v="17"/>
    <n v="1601.41"/>
    <n v="244.04"/>
    <n v="14.36"/>
    <n v="94.2"/>
    <n v="25430"/>
    <n v="574"/>
    <n v="416"/>
    <n v="4955.37"/>
    <n v="9128.98"/>
    <d v="2024-12-05T00:00:00"/>
    <d v="2025-05-12T00:00:00"/>
    <d v="2024-12-05T00:00:00"/>
    <d v="2025-05-12T00:00:00"/>
  </r>
  <r>
    <x v="4020"/>
    <n v="82986"/>
    <x v="235"/>
    <n v="54466"/>
    <n v="37683"/>
    <n v="3631"/>
    <n v="521"/>
    <n v="88137.16"/>
    <n v="428.46"/>
    <n v="0.82"/>
    <n v="169.17"/>
    <n v="45605"/>
    <n v="4389"/>
    <n v="562"/>
    <n v="3785.9"/>
    <n v="97666.36"/>
    <d v="2025-04-17T00:00:00"/>
    <d v="2025-05-29T00:00:00"/>
    <d v="2025-04-17T00:00:00"/>
    <d v="2025-05-29T00:00:00"/>
  </r>
  <r>
    <x v="4021"/>
    <n v="88811"/>
    <x v="942"/>
    <n v="45078"/>
    <n v="40741"/>
    <n v="4956"/>
    <n v="996"/>
    <n v="307166.51"/>
    <n v="551.83000000000004"/>
    <n v="0.55000000000000004"/>
    <n v="308.39999999999998"/>
    <n v="44858"/>
    <n v="5642"/>
    <n v="1491"/>
    <n v="2466.37"/>
    <n v="311342.32"/>
    <d v="2024-06-20T00:00:00"/>
    <d v="2025-05-21T00:00:00"/>
    <d v="2024-06-20T00:00:00"/>
    <d v="2025-05-21T00:00:00"/>
  </r>
  <r>
    <x v="4022"/>
    <n v="80842"/>
    <x v="97"/>
    <n v="38644"/>
    <n v="31726"/>
    <n v="1639"/>
    <n v="212"/>
    <n v="93951.35"/>
    <n v="280.01"/>
    <n v="1.32"/>
    <n v="443.17"/>
    <n v="32284"/>
    <n v="2541"/>
    <n v="571"/>
    <n v="2015.12"/>
    <n v="94901.08"/>
    <d v="2025-01-22T00:00:00"/>
    <d v="2025-05-16T00:00:00"/>
    <d v="2025-01-22T00:00:00"/>
    <d v="2025-05-16T00:00:00"/>
  </r>
  <r>
    <x v="4023"/>
    <n v="62220"/>
    <x v="648"/>
    <n v="40962"/>
    <n v="15972"/>
    <n v="4612"/>
    <n v="642"/>
    <n v="266773.43"/>
    <n v="396.37"/>
    <n v="0.62"/>
    <n v="415.53"/>
    <n v="20605"/>
    <n v="5465"/>
    <n v="886"/>
    <n v="3573.48"/>
    <n v="266970.23"/>
    <d v="2024-12-27T00:00:00"/>
    <d v="2025-05-24T00:00:00"/>
    <d v="2024-12-27T00:00:00"/>
    <d v="2025-05-24T00:00:00"/>
  </r>
  <r>
    <x v="4024"/>
    <n v="90863"/>
    <x v="279"/>
    <n v="60118"/>
    <n v="36729"/>
    <n v="1469"/>
    <n v="920"/>
    <n v="414825.58"/>
    <n v="795.81"/>
    <n v="0.87"/>
    <n v="450.9"/>
    <n v="37185"/>
    <n v="2329"/>
    <n v="1330"/>
    <n v="3585.05"/>
    <n v="423726.78"/>
    <d v="2024-10-21T00:00:00"/>
    <d v="2025-05-18T00:00:00"/>
    <d v="2024-10-21T00:00:00"/>
    <d v="2025-05-18T00:00:00"/>
  </r>
  <r>
    <x v="4025"/>
    <n v="46786"/>
    <x v="336"/>
    <n v="51322"/>
    <n v="47016"/>
    <n v="4266"/>
    <n v="254"/>
    <n v="32790.99"/>
    <n v="476.56"/>
    <n v="1.88"/>
    <n v="129.1"/>
    <n v="55243"/>
    <n v="4570"/>
    <n v="471"/>
    <n v="2761.22"/>
    <n v="42706.87"/>
    <d v="2024-08-01T00:00:00"/>
    <d v="2025-05-27T00:00:00"/>
    <d v="2024-08-01T00:00:00"/>
    <d v="2025-05-27T00:00:00"/>
  </r>
  <r>
    <x v="4026"/>
    <n v="92383"/>
    <x v="573"/>
    <n v="46674"/>
    <n v="33697"/>
    <n v="607"/>
    <n v="431"/>
    <n v="180181.33"/>
    <n v="488.54"/>
    <n v="1.1299999999999999"/>
    <n v="418.05"/>
    <n v="41752"/>
    <n v="1279"/>
    <n v="725"/>
    <n v="3698.48"/>
    <n v="186969.99"/>
    <d v="2024-11-23T00:00:00"/>
    <d v="2025-05-11T00:00:00"/>
    <d v="2024-11-23T00:00:00"/>
    <d v="2025-05-11T00:00:00"/>
  </r>
  <r>
    <x v="4027"/>
    <n v="70967"/>
    <x v="354"/>
    <n v="67046"/>
    <n v="23791"/>
    <n v="1905"/>
    <n v="39"/>
    <n v="662.37"/>
    <n v="178.29"/>
    <n v="4.57"/>
    <n v="16.98"/>
    <n v="32317"/>
    <n v="2042"/>
    <n v="512"/>
    <n v="542.1"/>
    <n v="6758.78"/>
    <d v="2025-03-24T00:00:00"/>
    <d v="2025-05-15T00:00:00"/>
    <d v="2025-03-24T00:00:00"/>
    <d v="2025-05-15T00:00:00"/>
  </r>
  <r>
    <x v="4028"/>
    <n v="25265"/>
    <x v="354"/>
    <n v="77512"/>
    <n v="42993"/>
    <n v="1118"/>
    <n v="562"/>
    <n v="250171.56"/>
    <n v="851.1"/>
    <n v="1.51"/>
    <n v="445.15"/>
    <n v="44105"/>
    <n v="1206"/>
    <n v="780"/>
    <n v="2581.27"/>
    <n v="255528.9"/>
    <d v="2024-08-07T00:00:00"/>
    <d v="2025-05-21T00:00:00"/>
    <d v="2024-08-07T00:00:00"/>
    <d v="2025-05-21T00:00:00"/>
  </r>
  <r>
    <x v="4029"/>
    <n v="43712"/>
    <x v="864"/>
    <n v="95578"/>
    <n v="45005"/>
    <n v="2315"/>
    <n v="854"/>
    <n v="104539.73"/>
    <n v="95.02"/>
    <n v="0.11"/>
    <n v="122.41"/>
    <n v="46291"/>
    <n v="2749"/>
    <n v="1049"/>
    <n v="285.11"/>
    <n v="109126"/>
    <d v="2024-09-28T00:00:00"/>
    <d v="2025-05-08T00:00:00"/>
    <d v="2024-09-28T00:00:00"/>
    <d v="2025-05-08T00:00:00"/>
  </r>
  <r>
    <x v="2715"/>
    <n v="70200"/>
    <x v="485"/>
    <n v="81767"/>
    <n v="17396"/>
    <n v="192"/>
    <n v="130"/>
    <n v="27399.01"/>
    <n v="373.89"/>
    <n v="2.88"/>
    <n v="210.76"/>
    <n v="22964"/>
    <n v="929"/>
    <n v="393"/>
    <n v="2347.4499999999998"/>
    <n v="34292.07"/>
    <d v="2024-07-07T00:00:00"/>
    <d v="2025-05-21T00:00:00"/>
    <d v="2024-07-07T00:00:00"/>
    <d v="2025-05-21T00:00:00"/>
  </r>
  <r>
    <x v="4030"/>
    <n v="21307"/>
    <x v="151"/>
    <n v="51943"/>
    <n v="12167"/>
    <n v="4816"/>
    <n v="745"/>
    <n v="247124.94"/>
    <n v="974.31"/>
    <n v="1.31"/>
    <n v="331.71"/>
    <n v="17134"/>
    <n v="5390"/>
    <n v="826"/>
    <n v="4726.72"/>
    <n v="247834.92"/>
    <d v="2025-04-20T00:00:00"/>
    <d v="2025-05-21T00:00:00"/>
    <d v="2025-04-20T00:00:00"/>
    <d v="2025-05-21T00:00:00"/>
  </r>
  <r>
    <x v="4031"/>
    <n v="39929"/>
    <x v="554"/>
    <n v="52830"/>
    <n v="21185"/>
    <n v="1465"/>
    <n v="94"/>
    <n v="20077.400000000001"/>
    <n v="581.16"/>
    <n v="6.18"/>
    <n v="213.59"/>
    <n v="23222"/>
    <n v="2093"/>
    <n v="284"/>
    <n v="4199.97"/>
    <n v="27077.95"/>
    <d v="2024-12-08T00:00:00"/>
    <d v="2025-05-26T00:00:00"/>
    <d v="2024-12-08T00:00:00"/>
    <d v="2025-05-26T00:00:00"/>
  </r>
  <r>
    <x v="4032"/>
    <n v="41028"/>
    <x v="555"/>
    <n v="81836"/>
    <n v="9691"/>
    <n v="3247"/>
    <n v="0"/>
    <n v="0"/>
    <n v="68.59"/>
    <m/>
    <m/>
    <n v="13894"/>
    <n v="3736"/>
    <n v="85"/>
    <n v="1299.51"/>
    <n v="4675.1400000000003"/>
    <d v="2025-04-04T00:00:00"/>
    <d v="2025-05-11T00:00:00"/>
    <d v="2025-04-04T00:00:00"/>
    <d v="2025-05-11T00:00:00"/>
  </r>
  <r>
    <x v="4033"/>
    <n v="91655"/>
    <x v="63"/>
    <n v="92683"/>
    <n v="17452"/>
    <n v="4269"/>
    <n v="929"/>
    <n v="142728.48000000001"/>
    <n v="280.58999999999997"/>
    <n v="0.3"/>
    <n v="153.63999999999999"/>
    <n v="25415"/>
    <n v="4866"/>
    <n v="1400"/>
    <n v="4170.75"/>
    <n v="148010.09"/>
    <d v="2024-11-15T00:00:00"/>
    <d v="2025-05-10T00:00:00"/>
    <d v="2024-11-15T00:00:00"/>
    <d v="2025-05-10T00:00:00"/>
  </r>
  <r>
    <x v="4034"/>
    <n v="93061"/>
    <x v="848"/>
    <n v="72042"/>
    <n v="26050"/>
    <n v="4329"/>
    <n v="909"/>
    <n v="287915.99"/>
    <n v="741.63"/>
    <n v="0.82"/>
    <n v="316.74"/>
    <n v="27557"/>
    <n v="5153"/>
    <n v="1314"/>
    <n v="4482.54"/>
    <n v="290086.06"/>
    <d v="2024-07-13T00:00:00"/>
    <d v="2025-05-23T00:00:00"/>
    <d v="2024-07-13T00:00:00"/>
    <d v="2025-05-23T00:00:00"/>
  </r>
  <r>
    <x v="4035"/>
    <n v="26038"/>
    <x v="74"/>
    <n v="32775"/>
    <n v="7977"/>
    <n v="2293"/>
    <n v="662"/>
    <n v="329642.86"/>
    <n v="570.49"/>
    <n v="0.86"/>
    <n v="497.95"/>
    <n v="8728"/>
    <n v="2448"/>
    <n v="756"/>
    <n v="2567.5300000000002"/>
    <n v="334251.39"/>
    <d v="2024-10-22T00:00:00"/>
    <d v="2025-05-13T00:00:00"/>
    <d v="2024-10-22T00:00:00"/>
    <d v="2025-05-13T00:00:00"/>
  </r>
  <r>
    <x v="4036"/>
    <n v="63096"/>
    <x v="495"/>
    <n v="61628"/>
    <n v="19257"/>
    <n v="2343"/>
    <n v="214"/>
    <n v="62279.7"/>
    <n v="751.68"/>
    <n v="3.51"/>
    <n v="291.02999999999997"/>
    <n v="22467"/>
    <n v="3100"/>
    <n v="592"/>
    <n v="5360.28"/>
    <n v="69431.69"/>
    <d v="2024-08-09T00:00:00"/>
    <d v="2025-05-18T00:00:00"/>
    <d v="2024-08-09T00:00:00"/>
    <d v="2025-05-18T00:00:00"/>
  </r>
  <r>
    <x v="4037"/>
    <n v="77225"/>
    <x v="636"/>
    <n v="88249"/>
    <n v="13144"/>
    <n v="1915"/>
    <n v="661"/>
    <n v="193927.81"/>
    <n v="544.39"/>
    <n v="0.82"/>
    <n v="293.39"/>
    <n v="20301"/>
    <n v="2669"/>
    <n v="743"/>
    <n v="609.65"/>
    <n v="200648.27"/>
    <d v="2025-02-17T00:00:00"/>
    <d v="2025-05-30T00:00:00"/>
    <d v="2025-02-17T00:00:00"/>
    <d v="2025-05-30T00:00:00"/>
  </r>
  <r>
    <x v="4038"/>
    <n v="60908"/>
    <x v="902"/>
    <n v="68787"/>
    <n v="21524"/>
    <n v="253"/>
    <n v="225"/>
    <n v="30000.86"/>
    <n v="215.09"/>
    <n v="0.96"/>
    <n v="133.34"/>
    <n v="30330"/>
    <n v="961"/>
    <n v="599"/>
    <n v="2423.41"/>
    <n v="32387.51"/>
    <d v="2025-01-05T00:00:00"/>
    <d v="2025-05-24T00:00:00"/>
    <d v="2025-01-05T00:00:00"/>
    <d v="2025-05-24T00:00:00"/>
  </r>
  <r>
    <x v="4039"/>
    <n v="98205"/>
    <x v="952"/>
    <n v="40878"/>
    <n v="41981"/>
    <n v="4947"/>
    <n v="577"/>
    <n v="50738.47"/>
    <n v="537.86"/>
    <n v="0.93"/>
    <n v="87.93"/>
    <n v="49998"/>
    <n v="5493"/>
    <n v="885"/>
    <n v="850.25"/>
    <n v="54392.81"/>
    <d v="2025-04-17T00:00:00"/>
    <d v="2025-05-30T00:00:00"/>
    <d v="2025-04-17T00:00:00"/>
    <d v="2025-05-30T00:00:00"/>
  </r>
  <r>
    <x v="1513"/>
    <n v="49519"/>
    <x v="94"/>
    <n v="82087"/>
    <n v="33284"/>
    <n v="2716"/>
    <n v="761"/>
    <n v="367004.42"/>
    <n v="873.16"/>
    <n v="1.1499999999999999"/>
    <n v="482.27"/>
    <n v="41821"/>
    <n v="2955"/>
    <n v="1233"/>
    <n v="4346.6000000000004"/>
    <n v="375565.44"/>
    <d v="2025-01-16T00:00:00"/>
    <d v="2025-05-29T00:00:00"/>
    <d v="2025-01-16T00:00:00"/>
    <d v="2025-05-29T00:00:00"/>
  </r>
  <r>
    <x v="4040"/>
    <n v="40089"/>
    <x v="490"/>
    <n v="77939"/>
    <n v="40975"/>
    <n v="2758"/>
    <n v="332"/>
    <n v="8188.93"/>
    <n v="512.78"/>
    <n v="1.54"/>
    <n v="24.67"/>
    <n v="47387"/>
    <n v="3563"/>
    <n v="517"/>
    <n v="2717.92"/>
    <n v="17233.75"/>
    <d v="2024-09-22T00:00:00"/>
    <d v="2025-05-12T00:00:00"/>
    <d v="2024-09-22T00:00:00"/>
    <d v="2025-05-12T00:00:00"/>
  </r>
  <r>
    <x v="4041"/>
    <n v="78989"/>
    <x v="939"/>
    <n v="70708"/>
    <n v="28661"/>
    <n v="807"/>
    <n v="98"/>
    <n v="15376.11"/>
    <n v="462.76"/>
    <n v="4.72"/>
    <n v="156.9"/>
    <n v="38512"/>
    <n v="844"/>
    <n v="540"/>
    <n v="2077.84"/>
    <n v="22656.52"/>
    <d v="2024-11-19T00:00:00"/>
    <d v="2025-05-12T00:00:00"/>
    <d v="2024-11-19T00:00:00"/>
    <d v="2025-05-12T00:00:00"/>
  </r>
  <r>
    <x v="4042"/>
    <n v="63689"/>
    <x v="946"/>
    <n v="62688"/>
    <n v="3954"/>
    <n v="588"/>
    <n v="288"/>
    <n v="128499.46"/>
    <n v="307.24"/>
    <n v="1.07"/>
    <n v="446.18"/>
    <n v="7429"/>
    <n v="1578"/>
    <n v="704"/>
    <n v="1030.53"/>
    <n v="137719.43"/>
    <d v="2025-02-28T00:00:00"/>
    <d v="2025-05-28T00:00:00"/>
    <d v="2025-02-28T00:00:00"/>
    <d v="2025-05-28T00:00:00"/>
  </r>
  <r>
    <x v="4043"/>
    <n v="74152"/>
    <x v="344"/>
    <n v="75673"/>
    <n v="30093"/>
    <n v="2682"/>
    <n v="833"/>
    <n v="143357.17000000001"/>
    <n v="390.13"/>
    <n v="0.47"/>
    <n v="172.1"/>
    <n v="38532"/>
    <n v="3560"/>
    <n v="966"/>
    <n v="3211.4"/>
    <n v="149935.39000000001"/>
    <d v="2025-02-05T00:00:00"/>
    <d v="2025-05-12T00:00:00"/>
    <d v="2025-02-05T00:00:00"/>
    <d v="2025-05-12T00:00:00"/>
  </r>
  <r>
    <x v="4044"/>
    <n v="49392"/>
    <x v="828"/>
    <n v="49347"/>
    <n v="45576"/>
    <n v="1988"/>
    <n v="328"/>
    <n v="26304.05"/>
    <n v="780.31"/>
    <n v="2.38"/>
    <n v="80.2"/>
    <n v="54953"/>
    <n v="2290"/>
    <n v="579"/>
    <n v="2949.83"/>
    <n v="35507.35"/>
    <d v="2024-12-10T00:00:00"/>
    <d v="2025-05-07T00:00:00"/>
    <d v="2024-12-10T00:00:00"/>
    <d v="2025-05-07T00:00:00"/>
  </r>
  <r>
    <x v="4045"/>
    <n v="34723"/>
    <x v="88"/>
    <n v="67543"/>
    <n v="25555"/>
    <n v="4240"/>
    <n v="37"/>
    <n v="11109.72"/>
    <n v="844.17"/>
    <n v="22.82"/>
    <n v="300.26"/>
    <n v="29194"/>
    <n v="5027"/>
    <n v="228"/>
    <n v="5228.76"/>
    <n v="17570.509999999998"/>
    <d v="2024-07-09T00:00:00"/>
    <d v="2025-05-01T00:00:00"/>
    <d v="2024-07-09T00:00:00"/>
    <d v="2025-05-01T00:00:00"/>
  </r>
  <r>
    <x v="4046"/>
    <n v="72237"/>
    <x v="772"/>
    <n v="57092"/>
    <n v="22173"/>
    <n v="688"/>
    <n v="385"/>
    <n v="9075.4"/>
    <n v="119.14"/>
    <n v="0.31"/>
    <n v="23.57"/>
    <n v="27175"/>
    <n v="898"/>
    <n v="767"/>
    <n v="4572.59"/>
    <n v="15226.76"/>
    <d v="2025-04-08T00:00:00"/>
    <d v="2025-05-08T00:00:00"/>
    <d v="2025-04-08T00:00:00"/>
    <d v="2025-05-08T00:00:00"/>
  </r>
  <r>
    <x v="4047"/>
    <n v="91871"/>
    <x v="695"/>
    <n v="49790"/>
    <n v="49471"/>
    <n v="1029"/>
    <n v="897"/>
    <n v="261947.66"/>
    <n v="532.6"/>
    <n v="0.59"/>
    <n v="292.02999999999997"/>
    <n v="58753"/>
    <n v="1655"/>
    <n v="1008"/>
    <n v="5405.3"/>
    <n v="270203.82"/>
    <d v="2025-01-19T00:00:00"/>
    <d v="2025-05-02T00:00:00"/>
    <d v="2025-01-19T00:00:00"/>
    <d v="2025-05-02T00:00:00"/>
  </r>
  <r>
    <x v="4048"/>
    <n v="94444"/>
    <x v="241"/>
    <n v="81812"/>
    <n v="8167"/>
    <n v="1751"/>
    <n v="0"/>
    <n v="0"/>
    <n v="116.42"/>
    <m/>
    <m/>
    <n v="12631"/>
    <n v="2477"/>
    <n v="309"/>
    <n v="390.26"/>
    <n v="6286.65"/>
    <d v="2025-04-11T00:00:00"/>
    <d v="2025-05-05T00:00:00"/>
    <d v="2025-04-11T00:00:00"/>
    <d v="2025-05-05T00:00:00"/>
  </r>
  <r>
    <x v="4049"/>
    <n v="76729"/>
    <x v="929"/>
    <n v="86469"/>
    <n v="24825"/>
    <n v="2888"/>
    <n v="332"/>
    <n v="142191.66"/>
    <n v="618.89"/>
    <n v="1.86"/>
    <n v="428.29"/>
    <n v="34306"/>
    <n v="3692"/>
    <n v="792"/>
    <n v="4716.3599999999997"/>
    <n v="145355.70000000001"/>
    <d v="2024-10-15T00:00:00"/>
    <d v="2025-05-11T00:00:00"/>
    <d v="2024-10-15T00:00:00"/>
    <d v="2025-05-11T00:00:00"/>
  </r>
  <r>
    <x v="4050"/>
    <n v="64454"/>
    <x v="361"/>
    <n v="98550"/>
    <n v="37442"/>
    <n v="318"/>
    <n v="214"/>
    <n v="19637.939999999999"/>
    <n v="175.4"/>
    <n v="0.82"/>
    <n v="91.77"/>
    <n v="47347"/>
    <n v="1117"/>
    <n v="548"/>
    <n v="678.62"/>
    <n v="28724.81"/>
    <d v="2025-03-02T00:00:00"/>
    <d v="2025-05-01T00:00:00"/>
    <d v="2025-03-02T00:00:00"/>
    <d v="2025-05-01T00:00:00"/>
  </r>
  <r>
    <x v="4051"/>
    <n v="98761"/>
    <x v="411"/>
    <n v="54321"/>
    <n v="31123"/>
    <n v="3061"/>
    <n v="646"/>
    <n v="183219.29"/>
    <n v="569.41"/>
    <n v="0.88"/>
    <n v="283.62"/>
    <n v="34487"/>
    <n v="3128"/>
    <n v="870"/>
    <n v="1038.24"/>
    <n v="186630.57"/>
    <d v="2024-07-08T00:00:00"/>
    <d v="2025-05-02T00:00:00"/>
    <d v="2024-07-08T00:00:00"/>
    <d v="2025-05-02T00:00:00"/>
  </r>
  <r>
    <x v="4052"/>
    <n v="74587"/>
    <x v="891"/>
    <n v="83539"/>
    <n v="24531"/>
    <n v="2271"/>
    <n v="767"/>
    <n v="43980.84"/>
    <n v="100.19"/>
    <n v="0.13"/>
    <n v="57.34"/>
    <n v="25747"/>
    <n v="2885"/>
    <n v="1200"/>
    <n v="1496.83"/>
    <n v="48349.43"/>
    <d v="2024-07-05T00:00:00"/>
    <d v="2025-05-08T00:00:00"/>
    <d v="2024-07-05T00:00:00"/>
    <d v="2025-05-08T00:00:00"/>
  </r>
  <r>
    <x v="4053"/>
    <n v="80501"/>
    <x v="942"/>
    <n v="62825"/>
    <n v="10376"/>
    <n v="3498"/>
    <n v="811"/>
    <n v="215953.97"/>
    <n v="752.86"/>
    <n v="0.93"/>
    <n v="266.27999999999997"/>
    <n v="16379"/>
    <n v="3640"/>
    <n v="1223"/>
    <n v="1967.48"/>
    <n v="217468.07"/>
    <d v="2024-08-19T00:00:00"/>
    <d v="2025-05-14T00:00:00"/>
    <d v="2024-08-19T00:00:00"/>
    <d v="2025-05-14T00:00:00"/>
  </r>
  <r>
    <x v="4054"/>
    <n v="74051"/>
    <x v="794"/>
    <n v="56824"/>
    <n v="40853"/>
    <n v="4092"/>
    <n v="501"/>
    <n v="63364.03"/>
    <n v="565.16"/>
    <n v="1.1299999999999999"/>
    <n v="126.48"/>
    <n v="42356"/>
    <n v="4247"/>
    <n v="816"/>
    <n v="5237.17"/>
    <n v="71677.69"/>
    <d v="2024-11-27T00:00:00"/>
    <d v="2025-05-25T00:00:00"/>
    <d v="2024-11-27T00:00:00"/>
    <d v="2025-05-25T00:00:00"/>
  </r>
  <r>
    <x v="4055"/>
    <n v="33947"/>
    <x v="848"/>
    <n v="35632"/>
    <n v="9386"/>
    <n v="3289"/>
    <n v="944"/>
    <n v="442636.52"/>
    <n v="431.62"/>
    <n v="0.46"/>
    <n v="468.89"/>
    <n v="15010"/>
    <n v="4211"/>
    <n v="1347"/>
    <n v="3475.25"/>
    <n v="451485.72"/>
    <d v="2025-03-18T00:00:00"/>
    <d v="2025-05-19T00:00:00"/>
    <d v="2025-03-18T00:00:00"/>
    <d v="2025-05-19T00:00:00"/>
  </r>
  <r>
    <x v="4056"/>
    <n v="68159"/>
    <x v="227"/>
    <n v="62759"/>
    <n v="787"/>
    <n v="446"/>
    <n v="379"/>
    <n v="168361.96"/>
    <n v="963.7"/>
    <n v="2.54"/>
    <n v="444.23"/>
    <n v="5672"/>
    <n v="1442"/>
    <n v="623"/>
    <n v="2316.98"/>
    <n v="168709.53"/>
    <d v="2024-05-31T00:00:00"/>
    <d v="2025-05-07T00:00:00"/>
    <d v="2024-05-31T00:00:00"/>
    <d v="2025-05-07T00:00:00"/>
  </r>
  <r>
    <x v="4057"/>
    <n v="36348"/>
    <x v="201"/>
    <n v="66311"/>
    <n v="42939"/>
    <n v="4896"/>
    <n v="544"/>
    <n v="253556.52"/>
    <n v="940.33"/>
    <n v="1.73"/>
    <n v="466.1"/>
    <n v="43573"/>
    <n v="5305"/>
    <n v="823"/>
    <n v="5701.07"/>
    <n v="261225.25"/>
    <d v="2024-09-09T00:00:00"/>
    <d v="2025-05-09T00:00:00"/>
    <d v="2024-09-09T00:00:00"/>
    <d v="2025-05-09T00:00:00"/>
  </r>
  <r>
    <x v="4058"/>
    <n v="50620"/>
    <x v="862"/>
    <n v="96488"/>
    <n v="36073"/>
    <n v="579"/>
    <n v="427"/>
    <n v="111497.79"/>
    <n v="484.51"/>
    <n v="1.1299999999999999"/>
    <n v="261.12"/>
    <n v="40203"/>
    <n v="1182"/>
    <n v="689"/>
    <n v="2615.87"/>
    <n v="120023.43"/>
    <d v="2025-03-15T00:00:00"/>
    <d v="2025-05-30T00:00:00"/>
    <d v="2025-03-15T00:00:00"/>
    <d v="2025-05-30T00:00:00"/>
  </r>
  <r>
    <x v="4059"/>
    <n v="62697"/>
    <x v="99"/>
    <n v="56999"/>
    <n v="44341"/>
    <n v="2713"/>
    <n v="866"/>
    <n v="70844.62"/>
    <n v="842.61"/>
    <n v="0.97"/>
    <n v="81.81"/>
    <n v="49836"/>
    <n v="3203"/>
    <n v="1164"/>
    <n v="1396.32"/>
    <n v="79503.820000000007"/>
    <d v="2024-11-15T00:00:00"/>
    <d v="2025-05-01T00:00:00"/>
    <d v="2024-11-15T00:00:00"/>
    <d v="2025-05-01T00:00:00"/>
  </r>
  <r>
    <x v="4060"/>
    <n v="59315"/>
    <x v="412"/>
    <n v="54978"/>
    <n v="11496"/>
    <n v="1524"/>
    <n v="523"/>
    <n v="145814.99"/>
    <n v="300.16000000000003"/>
    <n v="0.56999999999999995"/>
    <n v="278.8"/>
    <n v="13239"/>
    <n v="1748"/>
    <n v="839"/>
    <n v="2229.5700000000002"/>
    <n v="153583.44"/>
    <d v="2024-06-19T00:00:00"/>
    <d v="2025-05-04T00:00:00"/>
    <d v="2024-06-19T00:00:00"/>
    <d v="2025-05-04T00:00:00"/>
  </r>
  <r>
    <x v="4061"/>
    <n v="67350"/>
    <x v="454"/>
    <n v="36808"/>
    <n v="37981"/>
    <n v="3187"/>
    <n v="704"/>
    <n v="168083.9"/>
    <n v="518.42999999999995"/>
    <n v="0.74"/>
    <n v="238.76"/>
    <n v="46366"/>
    <n v="3827"/>
    <n v="1014"/>
    <n v="4996.21"/>
    <n v="173387.75"/>
    <d v="2024-11-03T00:00:00"/>
    <d v="2025-05-29T00:00:00"/>
    <d v="2024-11-03T00:00:00"/>
    <d v="2025-05-29T00:00:00"/>
  </r>
  <r>
    <x v="4062"/>
    <n v="57819"/>
    <x v="211"/>
    <n v="95126"/>
    <n v="39379"/>
    <n v="4401"/>
    <n v="237"/>
    <n v="45423.14"/>
    <n v="919.18"/>
    <n v="3.88"/>
    <n v="191.66"/>
    <n v="41715"/>
    <n v="4937"/>
    <n v="354"/>
    <n v="3431.24"/>
    <n v="47305.52"/>
    <d v="2024-06-18T00:00:00"/>
    <d v="2025-05-28T00:00:00"/>
    <d v="2024-06-18T00:00:00"/>
    <d v="2025-05-28T00:00:00"/>
  </r>
  <r>
    <x v="4063"/>
    <n v="86650"/>
    <x v="239"/>
    <n v="43010"/>
    <n v="39308"/>
    <n v="1149"/>
    <n v="799"/>
    <n v="64849.16"/>
    <n v="894.25"/>
    <n v="1.1200000000000001"/>
    <n v="81.16"/>
    <n v="42824"/>
    <n v="1256"/>
    <n v="1239"/>
    <n v="3111.95"/>
    <n v="68528.2"/>
    <d v="2024-12-09T00:00:00"/>
    <d v="2025-05-11T00:00:00"/>
    <d v="2024-12-09T00:00:00"/>
    <d v="2025-05-11T00:00:00"/>
  </r>
  <r>
    <x v="4064"/>
    <n v="95210"/>
    <x v="834"/>
    <n v="88865"/>
    <n v="14764"/>
    <n v="4865"/>
    <n v="120"/>
    <n v="6717.68"/>
    <n v="54.7"/>
    <n v="0.46"/>
    <n v="55.98"/>
    <n v="15338"/>
    <n v="5264"/>
    <n v="336"/>
    <n v="969.27"/>
    <n v="9030.36"/>
    <d v="2024-12-07T00:00:00"/>
    <d v="2025-05-19T00:00:00"/>
    <d v="2024-12-07T00:00:00"/>
    <d v="2025-05-19T00:00:00"/>
  </r>
  <r>
    <x v="4065"/>
    <n v="81816"/>
    <x v="341"/>
    <n v="94807"/>
    <n v="22361"/>
    <n v="2582"/>
    <n v="785"/>
    <n v="318637.08"/>
    <n v="631.36"/>
    <n v="0.8"/>
    <n v="405.91"/>
    <n v="31709"/>
    <n v="2643"/>
    <n v="945"/>
    <n v="5357.94"/>
    <n v="327265.37"/>
    <d v="2025-02-03T00:00:00"/>
    <d v="2025-05-23T00:00:00"/>
    <d v="2025-02-03T00:00:00"/>
    <d v="2025-05-23T00:00:00"/>
  </r>
  <r>
    <x v="3345"/>
    <n v="29021"/>
    <x v="301"/>
    <n v="39040"/>
    <n v="8399"/>
    <n v="1986"/>
    <n v="248"/>
    <n v="65133.56"/>
    <n v="153.88999999999999"/>
    <n v="0.62"/>
    <n v="262.64"/>
    <n v="13839"/>
    <n v="2187"/>
    <n v="580"/>
    <n v="2573.41"/>
    <n v="70225.539999999994"/>
    <d v="2024-09-08T00:00:00"/>
    <d v="2025-05-24T00:00:00"/>
    <d v="2024-09-08T00:00:00"/>
    <d v="2025-05-24T00:00:00"/>
  </r>
  <r>
    <x v="4066"/>
    <n v="50152"/>
    <x v="88"/>
    <n v="55875"/>
    <n v="31052"/>
    <n v="2181"/>
    <n v="629"/>
    <n v="33836.199999999997"/>
    <n v="986.11"/>
    <n v="1.57"/>
    <n v="53.79"/>
    <n v="35673"/>
    <n v="2798"/>
    <n v="804"/>
    <n v="2477.16"/>
    <n v="43598.85"/>
    <d v="2024-09-22T00:00:00"/>
    <d v="2025-05-14T00:00:00"/>
    <d v="2024-09-22T00:00:00"/>
    <d v="2025-05-14T00:00:00"/>
  </r>
  <r>
    <x v="4067"/>
    <n v="82719"/>
    <x v="368"/>
    <n v="49004"/>
    <n v="26462"/>
    <n v="544"/>
    <n v="350"/>
    <n v="131713.94"/>
    <n v="413.21"/>
    <n v="1.18"/>
    <n v="376.33"/>
    <n v="35117"/>
    <n v="566"/>
    <n v="526"/>
    <n v="4318.6000000000004"/>
    <n v="139165.51"/>
    <d v="2025-03-08T00:00:00"/>
    <d v="2025-05-02T00:00:00"/>
    <d v="2025-03-08T00:00:00"/>
    <d v="2025-05-02T00:00:00"/>
  </r>
  <r>
    <x v="4068"/>
    <n v="95810"/>
    <x v="30"/>
    <n v="40726"/>
    <n v="29782"/>
    <n v="1350"/>
    <n v="978"/>
    <n v="402929.73"/>
    <n v="653.04"/>
    <n v="0.67"/>
    <n v="411.99"/>
    <n v="35410"/>
    <n v="1830"/>
    <n v="1045"/>
    <n v="1023.47"/>
    <n v="403178.43"/>
    <d v="2025-01-18T00:00:00"/>
    <d v="2025-05-15T00:00:00"/>
    <d v="2025-01-18T00:00:00"/>
    <d v="2025-05-15T00:00:00"/>
  </r>
  <r>
    <x v="4069"/>
    <n v="45446"/>
    <x v="639"/>
    <n v="60860"/>
    <n v="25260"/>
    <n v="1699"/>
    <n v="188"/>
    <n v="24652.2"/>
    <n v="843.2"/>
    <n v="4.49"/>
    <n v="131.13"/>
    <n v="26825"/>
    <n v="2337"/>
    <n v="405"/>
    <n v="2507.4499999999998"/>
    <n v="34292.730000000003"/>
    <d v="2024-09-16T00:00:00"/>
    <d v="2025-05-19T00:00:00"/>
    <d v="2024-09-16T00:00:00"/>
    <d v="2025-05-19T00:00:00"/>
  </r>
  <r>
    <x v="4070"/>
    <n v="79400"/>
    <x v="276"/>
    <n v="75277"/>
    <n v="25872"/>
    <n v="4966"/>
    <n v="621"/>
    <n v="290654.18"/>
    <n v="203.77"/>
    <n v="0.33"/>
    <n v="468.04"/>
    <n v="28123"/>
    <n v="5492"/>
    <n v="1073"/>
    <n v="2967.11"/>
    <n v="292303.53000000003"/>
    <d v="2025-01-02T00:00:00"/>
    <d v="2025-05-09T00:00:00"/>
    <d v="2025-01-02T00:00:00"/>
    <d v="2025-05-09T00:00:00"/>
  </r>
  <r>
    <x v="4071"/>
    <n v="45608"/>
    <x v="490"/>
    <n v="74804"/>
    <n v="46478"/>
    <n v="3194"/>
    <n v="628"/>
    <n v="114761.32"/>
    <n v="864.25"/>
    <n v="1.38"/>
    <n v="182.74"/>
    <n v="46966"/>
    <n v="3515"/>
    <n v="906"/>
    <n v="4019.91"/>
    <n v="121196.66"/>
    <d v="2024-12-25T00:00:00"/>
    <d v="2025-05-05T00:00:00"/>
    <d v="2024-12-25T00:00:00"/>
    <d v="2025-05-05T00:00:00"/>
  </r>
  <r>
    <x v="4072"/>
    <n v="97961"/>
    <x v="648"/>
    <n v="83559"/>
    <n v="6933"/>
    <n v="3279"/>
    <n v="682"/>
    <n v="288237.25"/>
    <n v="382.67"/>
    <n v="0.56000000000000005"/>
    <n v="422.64"/>
    <n v="12589"/>
    <n v="3528"/>
    <n v="708"/>
    <n v="789.57"/>
    <n v="288533.52"/>
    <d v="2025-03-07T00:00:00"/>
    <d v="2025-05-02T00:00:00"/>
    <d v="2025-03-07T00:00:00"/>
    <d v="2025-05-02T00:00:00"/>
  </r>
  <r>
    <x v="4073"/>
    <n v="70201"/>
    <x v="464"/>
    <n v="41251"/>
    <n v="36192"/>
    <n v="629"/>
    <n v="601"/>
    <n v="218027.39"/>
    <n v="733.82"/>
    <n v="1.22"/>
    <n v="362.77"/>
    <n v="44253"/>
    <n v="750"/>
    <n v="1061"/>
    <n v="4675.4799999999996"/>
    <n v="223661.39"/>
    <d v="2025-02-02T00:00:00"/>
    <d v="2025-05-03T00:00:00"/>
    <d v="2025-02-02T00:00:00"/>
    <d v="2025-05-03T00:00:00"/>
  </r>
  <r>
    <x v="4074"/>
    <n v="42779"/>
    <x v="68"/>
    <n v="54687"/>
    <n v="24714"/>
    <n v="4887"/>
    <n v="969"/>
    <n v="123048.02"/>
    <n v="386.5"/>
    <n v="0.4"/>
    <n v="126.98"/>
    <n v="24881"/>
    <n v="5136"/>
    <n v="1288"/>
    <n v="3970.34"/>
    <n v="132952.89000000001"/>
    <d v="2024-06-20T00:00:00"/>
    <d v="2025-05-10T00:00:00"/>
    <d v="2024-06-20T00:00:00"/>
    <d v="2025-05-10T00:00:00"/>
  </r>
  <r>
    <x v="4075"/>
    <n v="31031"/>
    <x v="644"/>
    <n v="85341"/>
    <n v="22021"/>
    <n v="4984"/>
    <n v="757"/>
    <n v="137378.37"/>
    <n v="638.69000000000005"/>
    <n v="0.84"/>
    <n v="181.48"/>
    <n v="23994"/>
    <n v="5644"/>
    <n v="854"/>
    <n v="1638.55"/>
    <n v="146254.78"/>
    <d v="2024-10-02T00:00:00"/>
    <d v="2025-05-10T00:00:00"/>
    <d v="2024-10-02T00:00:00"/>
    <d v="2025-05-10T00:00:00"/>
  </r>
  <r>
    <x v="4076"/>
    <n v="29958"/>
    <x v="639"/>
    <n v="41383"/>
    <n v="39583"/>
    <n v="3657"/>
    <n v="605"/>
    <n v="173296.71"/>
    <n v="814.2"/>
    <n v="1.35"/>
    <n v="286.44"/>
    <n v="47909"/>
    <n v="3971"/>
    <n v="673"/>
    <n v="1121.77"/>
    <n v="176145.86"/>
    <d v="2024-07-10T00:00:00"/>
    <d v="2025-05-28T00:00:00"/>
    <d v="2024-07-10T00:00:00"/>
    <d v="2025-05-28T00:00:00"/>
  </r>
  <r>
    <x v="4077"/>
    <n v="47777"/>
    <x v="609"/>
    <n v="55310"/>
    <n v="20355"/>
    <n v="3275"/>
    <n v="944"/>
    <n v="376255.38"/>
    <n v="880.32"/>
    <n v="0.93"/>
    <n v="398.58"/>
    <n v="21579"/>
    <n v="3919"/>
    <n v="1107"/>
    <n v="1694.2"/>
    <n v="385767.03"/>
    <d v="2025-02-21T00:00:00"/>
    <d v="2025-05-02T00:00:00"/>
    <d v="2025-02-21T00:00:00"/>
    <d v="2025-05-02T00:00:00"/>
  </r>
  <r>
    <x v="4078"/>
    <n v="49303"/>
    <x v="514"/>
    <n v="90866"/>
    <n v="24082"/>
    <n v="569"/>
    <n v="90"/>
    <n v="8956.1200000000008"/>
    <n v="597.64"/>
    <n v="6.64"/>
    <n v="99.51"/>
    <n v="29127"/>
    <n v="1164"/>
    <n v="459"/>
    <n v="3509.21"/>
    <n v="9401.15"/>
    <d v="2024-06-30T00:00:00"/>
    <d v="2025-05-17T00:00:00"/>
    <d v="2024-06-30T00:00:00"/>
    <d v="2025-05-17T00:00:00"/>
  </r>
  <r>
    <x v="4079"/>
    <n v="27782"/>
    <x v="63"/>
    <n v="50062"/>
    <n v="26629"/>
    <n v="3012"/>
    <n v="478"/>
    <n v="77580.759999999995"/>
    <n v="796.51"/>
    <n v="1.67"/>
    <n v="162.30000000000001"/>
    <n v="32480"/>
    <n v="3341"/>
    <n v="756"/>
    <n v="2808.5"/>
    <n v="78905.279999999999"/>
    <d v="2024-11-04T00:00:00"/>
    <d v="2025-05-23T00:00:00"/>
    <d v="2024-11-04T00:00:00"/>
    <d v="2025-05-23T00:00:00"/>
  </r>
  <r>
    <x v="4080"/>
    <n v="89423"/>
    <x v="193"/>
    <n v="86909"/>
    <n v="1722"/>
    <n v="1032"/>
    <n v="626"/>
    <n v="196109.42"/>
    <n v="171.81"/>
    <n v="0.27"/>
    <n v="313.27"/>
    <n v="6574"/>
    <n v="1622"/>
    <n v="994"/>
    <n v="2806.55"/>
    <n v="204093.79"/>
    <d v="2024-10-19T00:00:00"/>
    <d v="2025-05-08T00:00:00"/>
    <d v="2024-10-19T00:00:00"/>
    <d v="2025-05-08T00:00:00"/>
  </r>
  <r>
    <x v="4081"/>
    <n v="90519"/>
    <x v="567"/>
    <n v="47704"/>
    <n v="46468"/>
    <n v="2376"/>
    <n v="217"/>
    <n v="84256.04"/>
    <n v="530.36"/>
    <n v="2.44"/>
    <n v="388.28"/>
    <n v="49081"/>
    <n v="2494"/>
    <n v="459"/>
    <n v="3154.92"/>
    <n v="88805.25"/>
    <d v="2025-03-18T00:00:00"/>
    <d v="2025-05-19T00:00:00"/>
    <d v="2025-03-18T00:00:00"/>
    <d v="2025-05-19T00:00:00"/>
  </r>
  <r>
    <x v="4082"/>
    <n v="88336"/>
    <x v="810"/>
    <n v="31280"/>
    <n v="48982"/>
    <n v="531"/>
    <n v="138"/>
    <n v="46138.61"/>
    <n v="16.510000000000002"/>
    <n v="0.12"/>
    <n v="334.34"/>
    <n v="51288"/>
    <n v="1185"/>
    <n v="196"/>
    <n v="2200.6799999999998"/>
    <n v="52431.99"/>
    <d v="2024-09-28T00:00:00"/>
    <d v="2025-05-29T00:00:00"/>
    <d v="2024-09-28T00:00:00"/>
    <d v="2025-05-29T00:00:00"/>
  </r>
  <r>
    <x v="4083"/>
    <n v="46781"/>
    <x v="262"/>
    <n v="66517"/>
    <n v="25336"/>
    <n v="399"/>
    <n v="132"/>
    <n v="54529.99"/>
    <n v="433.07"/>
    <n v="3.28"/>
    <n v="413.11"/>
    <n v="27379"/>
    <n v="551"/>
    <n v="413"/>
    <n v="2090.5500000000002"/>
    <n v="59003.06"/>
    <d v="2025-03-30T00:00:00"/>
    <d v="2025-05-09T00:00:00"/>
    <d v="2025-03-30T00:00:00"/>
    <d v="2025-05-09T00:00:00"/>
  </r>
  <r>
    <x v="4084"/>
    <n v="64330"/>
    <x v="346"/>
    <n v="64747"/>
    <n v="27028"/>
    <n v="2016"/>
    <n v="766"/>
    <n v="176539.15"/>
    <n v="771.2"/>
    <n v="1.01"/>
    <n v="230.47"/>
    <n v="31784"/>
    <n v="2668"/>
    <n v="1256"/>
    <n v="4092.49"/>
    <n v="178629.06"/>
    <d v="2025-04-03T00:00:00"/>
    <d v="2025-05-03T00:00:00"/>
    <d v="2025-04-03T00:00:00"/>
    <d v="2025-05-03T00:00:00"/>
  </r>
  <r>
    <x v="4085"/>
    <n v="94059"/>
    <x v="960"/>
    <n v="99751"/>
    <n v="17041"/>
    <n v="3118"/>
    <n v="849"/>
    <n v="200173.56"/>
    <n v="521.52"/>
    <n v="0.61"/>
    <n v="235.78"/>
    <n v="19729"/>
    <n v="3810"/>
    <n v="876"/>
    <n v="5055.3500000000004"/>
    <n v="203678.19"/>
    <d v="2025-01-15T00:00:00"/>
    <d v="2025-05-13T00:00:00"/>
    <d v="2025-01-15T00:00:00"/>
    <d v="2025-05-13T00:00:00"/>
  </r>
  <r>
    <x v="4086"/>
    <n v="84755"/>
    <x v="955"/>
    <n v="37846"/>
    <n v="38653"/>
    <n v="2108"/>
    <n v="108"/>
    <n v="42271.44"/>
    <n v="138.91999999999999"/>
    <n v="1.29"/>
    <n v="391.4"/>
    <n v="40780"/>
    <n v="2445"/>
    <n v="206"/>
    <n v="3761.19"/>
    <n v="44612.72"/>
    <d v="2025-01-23T00:00:00"/>
    <d v="2025-05-15T00:00:00"/>
    <d v="2025-01-23T00:00:00"/>
    <d v="2025-05-15T00:00:00"/>
  </r>
  <r>
    <x v="4087"/>
    <n v="40581"/>
    <x v="223"/>
    <n v="34426"/>
    <n v="29547"/>
    <n v="2288"/>
    <n v="450"/>
    <n v="72826.25"/>
    <n v="512.19000000000005"/>
    <n v="1.1399999999999999"/>
    <n v="161.84"/>
    <n v="38787"/>
    <n v="2856"/>
    <n v="865"/>
    <n v="3820.78"/>
    <n v="81482.490000000005"/>
    <d v="2025-02-08T00:00:00"/>
    <d v="2025-05-30T00:00:00"/>
    <d v="2025-02-08T00:00:00"/>
    <d v="2025-05-30T00:00:00"/>
  </r>
  <r>
    <x v="4088"/>
    <n v="66671"/>
    <x v="615"/>
    <n v="55237"/>
    <n v="13146"/>
    <n v="298"/>
    <n v="40"/>
    <n v="18102.560000000001"/>
    <n v="883.61"/>
    <n v="22.09"/>
    <n v="452.56"/>
    <n v="21912"/>
    <n v="1014"/>
    <n v="380"/>
    <n v="3327.78"/>
    <n v="18601.32"/>
    <d v="2024-10-18T00:00:00"/>
    <d v="2025-05-11T00:00:00"/>
    <d v="2024-10-18T00:00:00"/>
    <d v="2025-05-11T00:00:00"/>
  </r>
  <r>
    <x v="4089"/>
    <n v="31254"/>
    <x v="480"/>
    <n v="80164"/>
    <n v="32052"/>
    <n v="2370"/>
    <n v="85"/>
    <n v="3143.7"/>
    <n v="970.68"/>
    <n v="11.42"/>
    <n v="36.979999999999997"/>
    <n v="33403"/>
    <n v="2620"/>
    <n v="566"/>
    <n v="1098.54"/>
    <n v="12238.58"/>
    <d v="2024-10-06T00:00:00"/>
    <d v="2025-05-28T00:00:00"/>
    <d v="2024-10-06T00:00:00"/>
    <d v="2025-05-28T00:00:00"/>
  </r>
  <r>
    <x v="4090"/>
    <n v="30845"/>
    <x v="103"/>
    <n v="76870"/>
    <n v="11666"/>
    <n v="2706"/>
    <n v="257"/>
    <n v="121650.59"/>
    <n v="481.55"/>
    <n v="1.87"/>
    <n v="473.35"/>
    <n v="14945"/>
    <n v="2950"/>
    <n v="499"/>
    <n v="4762.1899999999996"/>
    <n v="127426.62"/>
    <d v="2025-04-02T00:00:00"/>
    <d v="2025-05-11T00:00:00"/>
    <d v="2025-04-02T00:00:00"/>
    <d v="2025-05-11T00:00:00"/>
  </r>
  <r>
    <x v="4091"/>
    <n v="53812"/>
    <x v="608"/>
    <n v="33439"/>
    <n v="17196"/>
    <n v="325"/>
    <n v="34"/>
    <n v="14939.96"/>
    <n v="603.21"/>
    <n v="17.739999999999998"/>
    <n v="439.41"/>
    <n v="26368"/>
    <n v="1068"/>
    <n v="120"/>
    <n v="1757.46"/>
    <n v="20472"/>
    <d v="2025-02-22T00:00:00"/>
    <d v="2025-05-21T00:00:00"/>
    <d v="2025-02-22T00:00:00"/>
    <d v="2025-05-21T00:00:00"/>
  </r>
  <r>
    <x v="4092"/>
    <n v="22907"/>
    <x v="90"/>
    <n v="98679"/>
    <n v="9419"/>
    <n v="4203"/>
    <n v="270"/>
    <n v="75354.66"/>
    <n v="264.51"/>
    <n v="0.98"/>
    <n v="279.08999999999997"/>
    <n v="11462"/>
    <n v="4319"/>
    <n v="271"/>
    <n v="1141.26"/>
    <n v="81236.570000000007"/>
    <d v="2024-12-17T00:00:00"/>
    <d v="2025-05-17T00:00:00"/>
    <d v="2024-12-17T00:00:00"/>
    <d v="2025-05-17T00:00:00"/>
  </r>
  <r>
    <x v="4093"/>
    <n v="24853"/>
    <x v="804"/>
    <n v="57462"/>
    <n v="31605"/>
    <n v="4880"/>
    <n v="293"/>
    <n v="38524.33"/>
    <n v="849.37"/>
    <n v="2.9"/>
    <n v="131.47999999999999"/>
    <n v="32855"/>
    <n v="5473"/>
    <n v="621"/>
    <n v="1015.93"/>
    <n v="42676.17"/>
    <d v="2025-01-09T00:00:00"/>
    <d v="2025-05-28T00:00:00"/>
    <d v="2025-01-09T00:00:00"/>
    <d v="2025-05-28T00:00:00"/>
  </r>
  <r>
    <x v="4094"/>
    <n v="86451"/>
    <x v="50"/>
    <n v="68282"/>
    <n v="48312"/>
    <n v="3329"/>
    <n v="329"/>
    <n v="89329.04"/>
    <n v="137.44999999999999"/>
    <n v="0.42"/>
    <n v="271.52"/>
    <n v="50974"/>
    <n v="4275"/>
    <n v="631"/>
    <n v="4159.99"/>
    <n v="90083.34"/>
    <d v="2024-10-27T00:00:00"/>
    <d v="2025-05-21T00:00:00"/>
    <d v="2024-10-27T00:00:00"/>
    <d v="2025-05-21T00:00:00"/>
  </r>
  <r>
    <x v="4095"/>
    <n v="70479"/>
    <x v="369"/>
    <n v="51274"/>
    <n v="28961"/>
    <n v="849"/>
    <n v="80"/>
    <n v="8067.12"/>
    <n v="285"/>
    <n v="3.56"/>
    <n v="100.84"/>
    <n v="29508"/>
    <n v="915"/>
    <n v="162"/>
    <n v="3043.17"/>
    <n v="16802.57"/>
    <d v="2025-03-20T00:00:00"/>
    <d v="2025-05-13T00:00:00"/>
    <d v="2025-03-20T00:00:00"/>
    <d v="2025-05-13T00:00:00"/>
  </r>
  <r>
    <x v="4096"/>
    <n v="89412"/>
    <x v="154"/>
    <n v="88669"/>
    <n v="37059"/>
    <n v="2881"/>
    <n v="374"/>
    <n v="87450.46"/>
    <n v="792.38"/>
    <n v="2.12"/>
    <n v="233.82"/>
    <n v="42293"/>
    <n v="3757"/>
    <n v="705"/>
    <n v="3237.47"/>
    <n v="92915.99"/>
    <d v="2025-02-03T00:00:00"/>
    <d v="2025-05-26T00:00:00"/>
    <d v="2025-02-03T00:00:00"/>
    <d v="2025-05-26T00:00:00"/>
  </r>
  <r>
    <x v="4097"/>
    <n v="58613"/>
    <x v="748"/>
    <n v="66499"/>
    <n v="24409"/>
    <n v="4407"/>
    <n v="719"/>
    <n v="154355.78"/>
    <n v="484.32"/>
    <n v="0.67"/>
    <n v="214.68"/>
    <n v="28159"/>
    <n v="4469"/>
    <n v="1043"/>
    <n v="4767.34"/>
    <n v="162253.21"/>
    <d v="2024-08-22T00:00:00"/>
    <d v="2025-05-19T00:00:00"/>
    <d v="2024-08-22T00:00:00"/>
    <d v="2025-05-19T00:00:00"/>
  </r>
  <r>
    <x v="4098"/>
    <n v="81128"/>
    <x v="791"/>
    <n v="61106"/>
    <n v="21774"/>
    <n v="3467"/>
    <n v="389"/>
    <n v="61289.32"/>
    <n v="955.04"/>
    <n v="2.46"/>
    <n v="157.56"/>
    <n v="27050"/>
    <n v="3479"/>
    <n v="585"/>
    <n v="4726.42"/>
    <n v="67529.66"/>
    <d v="2025-03-02T00:00:00"/>
    <d v="2025-05-26T00:00:00"/>
    <d v="2025-03-02T00:00:00"/>
    <d v="2025-05-26T00:00:00"/>
  </r>
  <r>
    <x v="4099"/>
    <n v="96151"/>
    <x v="748"/>
    <n v="32794"/>
    <n v="31604"/>
    <n v="4253"/>
    <n v="682"/>
    <n v="146034.57"/>
    <n v="665.98"/>
    <n v="0.98"/>
    <n v="214.13"/>
    <n v="35695"/>
    <n v="4259"/>
    <n v="844"/>
    <n v="2341"/>
    <n v="151220.13"/>
    <d v="2024-07-17T00:00:00"/>
    <d v="2025-05-12T00:00:00"/>
    <d v="2024-07-17T00:00:00"/>
    <d v="2025-05-12T00:00:00"/>
  </r>
  <r>
    <x v="4100"/>
    <n v="51857"/>
    <x v="676"/>
    <n v="65802"/>
    <n v="38842"/>
    <n v="1106"/>
    <n v="953"/>
    <n v="16914.72"/>
    <n v="655.36"/>
    <n v="0.69"/>
    <n v="17.75"/>
    <n v="43673"/>
    <n v="1978"/>
    <n v="1046"/>
    <n v="5280.61"/>
    <n v="21981.94"/>
    <d v="2024-09-22T00:00:00"/>
    <d v="2025-05-29T00:00:00"/>
    <d v="2024-09-22T00:00:00"/>
    <d v="2025-05-29T00:00:00"/>
  </r>
  <r>
    <x v="4101"/>
    <n v="57057"/>
    <x v="643"/>
    <n v="92373"/>
    <n v="28099"/>
    <n v="821"/>
    <n v="208"/>
    <n v="50483.82"/>
    <n v="23.6"/>
    <n v="0.11"/>
    <n v="242.71"/>
    <n v="33848"/>
    <n v="1275"/>
    <n v="487"/>
    <n v="4812.74"/>
    <n v="53056.91"/>
    <d v="2024-11-08T00:00:00"/>
    <d v="2025-05-07T00:00:00"/>
    <d v="2024-11-08T00:00:00"/>
    <d v="2025-05-07T00:00:00"/>
  </r>
  <r>
    <x v="4102"/>
    <n v="81785"/>
    <x v="603"/>
    <n v="98605"/>
    <n v="19189"/>
    <n v="4801"/>
    <n v="303"/>
    <n v="88460.45"/>
    <n v="11.43"/>
    <n v="0.04"/>
    <n v="291.95"/>
    <n v="25577"/>
    <n v="5586"/>
    <n v="381"/>
    <n v="4718.47"/>
    <n v="95342.11"/>
    <d v="2024-12-11T00:00:00"/>
    <d v="2025-05-18T00:00:00"/>
    <d v="2024-12-11T00:00:00"/>
    <d v="2025-05-18T00:00:00"/>
  </r>
  <r>
    <x v="4103"/>
    <n v="72585"/>
    <x v="961"/>
    <n v="40499"/>
    <n v="1165"/>
    <n v="540"/>
    <n v="213"/>
    <n v="91131.35"/>
    <n v="526.38"/>
    <n v="2.4700000000000002"/>
    <n v="427.85"/>
    <n v="8068"/>
    <n v="719"/>
    <n v="219"/>
    <n v="708.02"/>
    <n v="92048.82"/>
    <d v="2025-02-01T00:00:00"/>
    <d v="2025-05-23T00:00:00"/>
    <d v="2025-02-01T00:00:00"/>
    <d v="2025-05-23T00:00:00"/>
  </r>
  <r>
    <x v="4104"/>
    <n v="53422"/>
    <x v="388"/>
    <n v="36328"/>
    <n v="28298"/>
    <n v="3821"/>
    <n v="758"/>
    <n v="93927.54"/>
    <n v="324.89999999999998"/>
    <n v="0.43"/>
    <n v="123.91"/>
    <n v="34115"/>
    <n v="4812"/>
    <n v="925"/>
    <n v="1403"/>
    <n v="95079.06"/>
    <d v="2024-08-28T00:00:00"/>
    <d v="2025-05-14T00:00:00"/>
    <d v="2024-08-28T00:00:00"/>
    <d v="2025-05-14T00:00:00"/>
  </r>
  <r>
    <x v="1060"/>
    <n v="90899"/>
    <x v="393"/>
    <n v="92530"/>
    <n v="11033"/>
    <n v="3211"/>
    <n v="854"/>
    <n v="247307.21"/>
    <n v="466.36"/>
    <n v="0.55000000000000004"/>
    <n v="289.58999999999997"/>
    <n v="11323"/>
    <n v="4027"/>
    <n v="960"/>
    <n v="3379.78"/>
    <n v="250596.13"/>
    <d v="2025-01-09T00:00:00"/>
    <d v="2025-05-06T00:00:00"/>
    <d v="2025-01-09T00:00:00"/>
    <d v="2025-05-06T00:00:00"/>
  </r>
  <r>
    <x v="4105"/>
    <n v="44557"/>
    <x v="456"/>
    <n v="75854"/>
    <n v="24688"/>
    <n v="853"/>
    <n v="637"/>
    <n v="263125.39"/>
    <n v="193.77"/>
    <n v="0.3"/>
    <n v="413.07"/>
    <n v="32584"/>
    <n v="1771"/>
    <n v="639"/>
    <n v="670.74"/>
    <n v="269078.58"/>
    <d v="2024-06-04T00:00:00"/>
    <d v="2025-05-25T00:00:00"/>
    <d v="2024-06-04T00:00:00"/>
    <d v="2025-05-25T00:00:00"/>
  </r>
  <r>
    <x v="4106"/>
    <n v="38032"/>
    <x v="479"/>
    <n v="95657"/>
    <n v="4870"/>
    <n v="969"/>
    <n v="900"/>
    <n v="266690.03000000003"/>
    <n v="869.63"/>
    <n v="0.97"/>
    <n v="296.32"/>
    <n v="6222"/>
    <n v="1071"/>
    <n v="1075"/>
    <n v="2552.7600000000002"/>
    <n v="267172.25"/>
    <d v="2024-09-24T00:00:00"/>
    <d v="2025-05-10T00:00:00"/>
    <d v="2024-09-24T00:00:00"/>
    <d v="2025-05-10T00:00:00"/>
  </r>
  <r>
    <x v="4107"/>
    <n v="67774"/>
    <x v="419"/>
    <n v="44103"/>
    <n v="37704"/>
    <n v="31"/>
    <n v="5"/>
    <n v="1924.81"/>
    <n v="466.22"/>
    <n v="93.24"/>
    <n v="384.96"/>
    <n v="38673"/>
    <n v="737"/>
    <n v="171"/>
    <n v="1980.5"/>
    <n v="3282.46"/>
    <d v="2025-01-20T00:00:00"/>
    <d v="2025-05-26T00:00:00"/>
    <d v="2025-01-20T00:00:00"/>
    <d v="2025-05-26T00:00:00"/>
  </r>
  <r>
    <x v="4108"/>
    <n v="23331"/>
    <x v="160"/>
    <n v="99831"/>
    <n v="23327"/>
    <n v="3617"/>
    <n v="235"/>
    <n v="79559.600000000006"/>
    <n v="12.1"/>
    <n v="0.05"/>
    <n v="338.55"/>
    <n v="30499"/>
    <n v="3629"/>
    <n v="700"/>
    <n v="3395.16"/>
    <n v="88017.94"/>
    <d v="2024-10-14T00:00:00"/>
    <d v="2025-05-02T00:00:00"/>
    <d v="2024-10-14T00:00:00"/>
    <d v="2025-05-02T00:00:00"/>
  </r>
  <r>
    <x v="4109"/>
    <n v="70389"/>
    <x v="540"/>
    <n v="36926"/>
    <n v="44266"/>
    <n v="1509"/>
    <n v="29"/>
    <n v="7057.99"/>
    <n v="632.19000000000005"/>
    <n v="21.8"/>
    <n v="243.38"/>
    <n v="52814"/>
    <n v="2163"/>
    <n v="62"/>
    <n v="2977.7"/>
    <n v="12398.53"/>
    <d v="2025-04-24T00:00:00"/>
    <d v="2025-05-20T00:00:00"/>
    <d v="2025-04-24T00:00:00"/>
    <d v="2025-05-20T00:00:00"/>
  </r>
  <r>
    <x v="4110"/>
    <n v="34026"/>
    <x v="877"/>
    <n v="65388"/>
    <n v="11954"/>
    <n v="1151"/>
    <n v="307"/>
    <n v="37836.620000000003"/>
    <n v="265.60000000000002"/>
    <n v="0.87"/>
    <n v="123.25"/>
    <n v="12008"/>
    <n v="2096"/>
    <n v="584"/>
    <n v="3800.77"/>
    <n v="47430.9"/>
    <d v="2024-05-30T00:00:00"/>
    <d v="2025-05-16T00:00:00"/>
    <d v="2024-05-30T00:00:00"/>
    <d v="2025-05-16T00:00:00"/>
  </r>
  <r>
    <x v="4111"/>
    <n v="21494"/>
    <x v="823"/>
    <n v="66901"/>
    <n v="4203"/>
    <n v="192"/>
    <n v="125"/>
    <n v="26873.71"/>
    <n v="762.14"/>
    <n v="6.1"/>
    <n v="214.99"/>
    <n v="8330"/>
    <n v="426"/>
    <n v="197"/>
    <n v="2989.79"/>
    <n v="36820.39"/>
    <d v="2024-07-11T00:00:00"/>
    <d v="2025-05-26T00:00:00"/>
    <d v="2024-07-11T00:00:00"/>
    <d v="2025-05-26T00:00:00"/>
  </r>
  <r>
    <x v="4112"/>
    <n v="80010"/>
    <x v="648"/>
    <n v="40531"/>
    <n v="31848"/>
    <n v="3369"/>
    <n v="212"/>
    <n v="2129.69"/>
    <n v="738.43"/>
    <n v="3.48"/>
    <n v="10.050000000000001"/>
    <n v="38782"/>
    <n v="3657"/>
    <n v="579"/>
    <n v="1010.39"/>
    <n v="4414.4399999999996"/>
    <d v="2025-01-01T00:00:00"/>
    <d v="2025-05-11T00:00:00"/>
    <d v="2025-01-01T00:00:00"/>
    <d v="2025-05-11T00:00:00"/>
  </r>
  <r>
    <x v="4113"/>
    <n v="77538"/>
    <x v="4"/>
    <n v="77047"/>
    <n v="44995"/>
    <n v="2950"/>
    <n v="769"/>
    <n v="288363.21999999997"/>
    <n v="671.08"/>
    <n v="0.87"/>
    <n v="374.98"/>
    <n v="48693"/>
    <n v="3885"/>
    <n v="898"/>
    <n v="4356.6000000000004"/>
    <n v="293386.25"/>
    <d v="2025-01-21T00:00:00"/>
    <d v="2025-05-20T00:00:00"/>
    <d v="2025-01-21T00:00:00"/>
    <d v="2025-05-20T00:00:00"/>
  </r>
  <r>
    <x v="4114"/>
    <n v="23519"/>
    <x v="175"/>
    <n v="52280"/>
    <n v="24874"/>
    <n v="4129"/>
    <n v="376"/>
    <n v="171499.34"/>
    <n v="746.25"/>
    <n v="1.98"/>
    <n v="456.12"/>
    <n v="30866"/>
    <n v="4652"/>
    <n v="613"/>
    <n v="2037.19"/>
    <n v="181148.23"/>
    <d v="2025-04-18T00:00:00"/>
    <d v="2025-05-20T00:00:00"/>
    <d v="2025-04-18T00:00:00"/>
    <d v="2025-05-20T00:00:00"/>
  </r>
  <r>
    <x v="4115"/>
    <n v="93025"/>
    <x v="740"/>
    <n v="82151"/>
    <n v="32677"/>
    <n v="619"/>
    <n v="128"/>
    <n v="40404.67"/>
    <n v="723"/>
    <n v="5.65"/>
    <n v="315.66000000000003"/>
    <n v="38472"/>
    <n v="1125"/>
    <n v="578"/>
    <n v="5038.0200000000004"/>
    <n v="43706.07"/>
    <d v="2024-11-26T00:00:00"/>
    <d v="2025-05-01T00:00:00"/>
    <d v="2024-11-26T00:00:00"/>
    <d v="2025-05-01T00:00:00"/>
  </r>
  <r>
    <x v="4116"/>
    <n v="85644"/>
    <x v="503"/>
    <n v="55101"/>
    <n v="1998"/>
    <n v="959"/>
    <n v="391"/>
    <n v="61258.36"/>
    <n v="333.68"/>
    <n v="0.85"/>
    <n v="156.66999999999999"/>
    <n v="6945"/>
    <n v="1564"/>
    <n v="737"/>
    <n v="1636.78"/>
    <n v="68664.44"/>
    <d v="2024-10-05T00:00:00"/>
    <d v="2025-05-03T00:00:00"/>
    <d v="2024-10-05T00:00:00"/>
    <d v="2025-05-03T00:00:00"/>
  </r>
  <r>
    <x v="4117"/>
    <n v="73554"/>
    <x v="629"/>
    <n v="59581"/>
    <n v="34325"/>
    <n v="1378"/>
    <n v="934"/>
    <n v="414162.93"/>
    <n v="907.3"/>
    <n v="0.97"/>
    <n v="443.43"/>
    <n v="38958"/>
    <n v="1623"/>
    <n v="1274"/>
    <n v="2149.79"/>
    <n v="423089.04"/>
    <d v="2025-04-30T00:00:00"/>
    <d v="2025-05-26T00:00:00"/>
    <d v="2025-04-30T00:00:00"/>
    <d v="2025-05-26T00:00:00"/>
  </r>
  <r>
    <x v="4118"/>
    <n v="71888"/>
    <x v="926"/>
    <n v="71664"/>
    <n v="12521"/>
    <n v="3693"/>
    <n v="970"/>
    <n v="10673.09"/>
    <n v="502.88"/>
    <n v="0.52"/>
    <n v="11"/>
    <n v="20882"/>
    <n v="4637"/>
    <n v="1464"/>
    <n v="3871.37"/>
    <n v="18989.45"/>
    <d v="2025-03-03T00:00:00"/>
    <d v="2025-05-22T00:00:00"/>
    <d v="2025-03-03T00:00:00"/>
    <d v="2025-05-22T00:00:00"/>
  </r>
  <r>
    <x v="4119"/>
    <n v="66967"/>
    <x v="540"/>
    <n v="40837"/>
    <n v="20019"/>
    <n v="4186"/>
    <n v="779"/>
    <n v="321199.65000000002"/>
    <n v="267.76"/>
    <n v="0.34"/>
    <n v="412.32"/>
    <n v="28448"/>
    <n v="4481"/>
    <n v="1144"/>
    <n v="2505.33"/>
    <n v="324525.33"/>
    <d v="2025-03-09T00:00:00"/>
    <d v="2025-05-04T00:00:00"/>
    <d v="2025-03-09T00:00:00"/>
    <d v="2025-05-04T00:00:00"/>
  </r>
  <r>
    <x v="4120"/>
    <n v="47737"/>
    <x v="835"/>
    <n v="60135"/>
    <n v="3076"/>
    <n v="97"/>
    <n v="23"/>
    <n v="6016.73"/>
    <n v="734.28"/>
    <n v="31.93"/>
    <n v="261.60000000000002"/>
    <n v="7360"/>
    <n v="560"/>
    <n v="244"/>
    <n v="3073.84"/>
    <n v="8993.56"/>
    <d v="2024-07-14T00:00:00"/>
    <d v="2025-05-02T00:00:00"/>
    <d v="2024-07-14T00:00:00"/>
    <d v="2025-05-02T00:00:00"/>
  </r>
  <r>
    <x v="4121"/>
    <n v="50941"/>
    <x v="637"/>
    <n v="77591"/>
    <n v="18915"/>
    <n v="869"/>
    <n v="166"/>
    <n v="68238.62"/>
    <n v="440.05"/>
    <n v="2.65"/>
    <n v="411.08"/>
    <n v="26506"/>
    <n v="1393"/>
    <n v="312"/>
    <n v="2050.39"/>
    <n v="76294.75"/>
    <d v="2024-08-04T00:00:00"/>
    <d v="2025-05-09T00:00:00"/>
    <d v="2024-08-04T00:00:00"/>
    <d v="2025-05-09T00:00:00"/>
  </r>
  <r>
    <x v="4122"/>
    <n v="57685"/>
    <x v="796"/>
    <n v="56181"/>
    <n v="40574"/>
    <n v="2943"/>
    <n v="681"/>
    <n v="292726.44"/>
    <n v="386.46"/>
    <n v="0.56999999999999995"/>
    <n v="429.85"/>
    <n v="45248"/>
    <n v="3584"/>
    <n v="890"/>
    <n v="3285.7"/>
    <n v="294260.12"/>
    <d v="2025-01-19T00:00:00"/>
    <d v="2025-05-13T00:00:00"/>
    <d v="2025-01-19T00:00:00"/>
    <d v="2025-05-13T00:00:00"/>
  </r>
  <r>
    <x v="4123"/>
    <n v="78073"/>
    <x v="622"/>
    <n v="76607"/>
    <n v="5697"/>
    <n v="254"/>
    <n v="138"/>
    <n v="12720.47"/>
    <n v="457.19"/>
    <n v="3.31"/>
    <n v="92.18"/>
    <n v="13817"/>
    <n v="1079"/>
    <n v="430"/>
    <n v="4856.3100000000004"/>
    <n v="21431.11"/>
    <d v="2024-06-13T00:00:00"/>
    <d v="2025-05-21T00:00:00"/>
    <d v="2024-06-13T00:00:00"/>
    <d v="2025-05-21T00:00:00"/>
  </r>
  <r>
    <x v="4124"/>
    <n v="45791"/>
    <x v="359"/>
    <n v="79767"/>
    <n v="21047"/>
    <n v="463"/>
    <n v="225"/>
    <n v="63514.02"/>
    <n v="405.6"/>
    <n v="1.8"/>
    <n v="282.27999999999997"/>
    <n v="27618"/>
    <n v="1214"/>
    <n v="638"/>
    <n v="818.62"/>
    <n v="71373.58"/>
    <d v="2024-07-10T00:00:00"/>
    <d v="2025-05-11T00:00:00"/>
    <d v="2024-07-10T00:00:00"/>
    <d v="2025-05-11T00:00:00"/>
  </r>
  <r>
    <x v="4125"/>
    <n v="25155"/>
    <x v="213"/>
    <n v="53789"/>
    <n v="46821"/>
    <n v="4238"/>
    <n v="891"/>
    <n v="95157.07"/>
    <n v="249.32"/>
    <n v="0.28000000000000003"/>
    <n v="106.8"/>
    <n v="46903"/>
    <n v="4737"/>
    <n v="1029"/>
    <n v="3794.31"/>
    <n v="104497.02"/>
    <d v="2024-10-29T00:00:00"/>
    <d v="2025-05-01T00:00:00"/>
    <d v="2024-10-29T00:00:00"/>
    <d v="2025-05-01T00:00:00"/>
  </r>
  <r>
    <x v="4126"/>
    <n v="84502"/>
    <x v="195"/>
    <n v="54121"/>
    <n v="4974"/>
    <n v="1934"/>
    <n v="329"/>
    <n v="19986.36"/>
    <n v="340.62"/>
    <n v="1.04"/>
    <n v="60.75"/>
    <n v="5610"/>
    <n v="2733"/>
    <n v="528"/>
    <n v="3970.04"/>
    <n v="25969.68"/>
    <d v="2025-04-30T00:00:00"/>
    <d v="2025-05-19T00:00:00"/>
    <d v="2025-04-30T00:00:00"/>
    <d v="2025-05-19T00:00:00"/>
  </r>
  <r>
    <x v="4127"/>
    <n v="75825"/>
    <x v="524"/>
    <n v="63384"/>
    <n v="2588"/>
    <n v="528"/>
    <n v="4"/>
    <n v="917.58"/>
    <n v="246.97"/>
    <n v="61.74"/>
    <n v="229.4"/>
    <n v="2930"/>
    <n v="1170"/>
    <n v="420"/>
    <n v="1503.25"/>
    <n v="10774.27"/>
    <d v="2024-09-23T00:00:00"/>
    <d v="2025-05-28T00:00:00"/>
    <d v="2024-09-23T00:00:00"/>
    <d v="2025-05-28T00:00:00"/>
  </r>
  <r>
    <x v="4128"/>
    <n v="47992"/>
    <x v="706"/>
    <n v="86390"/>
    <n v="17147"/>
    <n v="4686"/>
    <n v="383"/>
    <n v="91119.91"/>
    <n v="343.04"/>
    <n v="0.9"/>
    <n v="237.91"/>
    <n v="18768"/>
    <n v="5415"/>
    <n v="432"/>
    <n v="3593.08"/>
    <n v="96311.87"/>
    <d v="2024-08-12T00:00:00"/>
    <d v="2025-05-23T00:00:00"/>
    <d v="2024-08-12T00:00:00"/>
    <d v="2025-05-23T00:00:00"/>
  </r>
  <r>
    <x v="4129"/>
    <n v="25861"/>
    <x v="356"/>
    <n v="74501"/>
    <n v="32137"/>
    <n v="3266"/>
    <n v="202"/>
    <n v="64473.36"/>
    <n v="992.88"/>
    <n v="4.92"/>
    <n v="319.18"/>
    <n v="33182"/>
    <n v="4113"/>
    <n v="499"/>
    <n v="4647.3500000000004"/>
    <n v="67265.259999999995"/>
    <d v="2025-04-28T00:00:00"/>
    <d v="2025-05-09T00:00:00"/>
    <d v="2025-04-28T00:00:00"/>
    <d v="2025-05-09T00:00:00"/>
  </r>
  <r>
    <x v="4130"/>
    <n v="70717"/>
    <x v="927"/>
    <n v="98043"/>
    <n v="19084"/>
    <n v="4014"/>
    <n v="724"/>
    <n v="310261.78000000003"/>
    <n v="941.64"/>
    <n v="1.3"/>
    <n v="428.54"/>
    <n v="22867"/>
    <n v="5011"/>
    <n v="1046"/>
    <n v="4587.1400000000003"/>
    <n v="319816.99"/>
    <d v="2024-06-07T00:00:00"/>
    <d v="2025-05-12T00:00:00"/>
    <d v="2024-06-07T00:00:00"/>
    <d v="2025-05-12T00:00:00"/>
  </r>
  <r>
    <x v="4131"/>
    <n v="30834"/>
    <x v="740"/>
    <n v="87019"/>
    <n v="15360"/>
    <n v="4122"/>
    <n v="241"/>
    <n v="119646"/>
    <n v="416.53"/>
    <n v="1.73"/>
    <n v="496.46"/>
    <n v="24986"/>
    <n v="4415"/>
    <n v="268"/>
    <n v="1996.17"/>
    <n v="128447.05"/>
    <d v="2024-11-21T00:00:00"/>
    <d v="2025-05-12T00:00:00"/>
    <d v="2024-11-21T00:00:00"/>
    <d v="2025-05-12T00:00:00"/>
  </r>
  <r>
    <x v="1428"/>
    <n v="47544"/>
    <x v="657"/>
    <n v="43013"/>
    <n v="24391"/>
    <n v="4458"/>
    <n v="68"/>
    <n v="21996.86"/>
    <n v="842.29"/>
    <n v="12.39"/>
    <n v="323.48"/>
    <n v="29719"/>
    <n v="4614"/>
    <n v="142"/>
    <n v="3847.73"/>
    <n v="23640.12"/>
    <d v="2024-06-07T00:00:00"/>
    <d v="2025-05-13T00:00:00"/>
    <d v="2024-06-07T00:00:00"/>
    <d v="2025-05-13T00:00:00"/>
  </r>
  <r>
    <x v="4132"/>
    <n v="45597"/>
    <x v="861"/>
    <n v="64693"/>
    <n v="29531"/>
    <n v="3083"/>
    <n v="412"/>
    <n v="27445.07"/>
    <n v="474.75"/>
    <n v="1.1499999999999999"/>
    <n v="66.61"/>
    <n v="39325"/>
    <n v="3260"/>
    <n v="678"/>
    <n v="2838.67"/>
    <n v="30129.74"/>
    <d v="2025-03-10T00:00:00"/>
    <d v="2025-05-16T00:00:00"/>
    <d v="2025-03-10T00:00:00"/>
    <d v="2025-05-16T00:00:00"/>
  </r>
  <r>
    <x v="4133"/>
    <n v="28015"/>
    <x v="713"/>
    <n v="41742"/>
    <n v="4042"/>
    <n v="1383"/>
    <n v="743"/>
    <n v="61167.08"/>
    <n v="537.4"/>
    <n v="0.72"/>
    <n v="82.32"/>
    <n v="12556"/>
    <n v="2325"/>
    <n v="1160"/>
    <n v="1776.3"/>
    <n v="67611.48"/>
    <d v="2025-01-10T00:00:00"/>
    <d v="2025-05-05T00:00:00"/>
    <d v="2025-01-10T00:00:00"/>
    <d v="2025-05-05T00:00:00"/>
  </r>
  <r>
    <x v="4134"/>
    <n v="84451"/>
    <x v="285"/>
    <n v="81702"/>
    <n v="9197"/>
    <n v="1189"/>
    <n v="710"/>
    <n v="226853.93"/>
    <n v="248.35"/>
    <n v="0.35"/>
    <n v="319.51"/>
    <n v="12811"/>
    <n v="1864"/>
    <n v="822"/>
    <n v="4815.43"/>
    <n v="227350.75"/>
    <d v="2024-06-20T00:00:00"/>
    <d v="2025-05-08T00:00:00"/>
    <d v="2024-06-20T00:00:00"/>
    <d v="2025-05-08T00:00:00"/>
  </r>
  <r>
    <x v="4135"/>
    <n v="53578"/>
    <x v="887"/>
    <n v="33794"/>
    <n v="5807"/>
    <n v="907"/>
    <n v="356"/>
    <n v="85998.56"/>
    <n v="931.73"/>
    <n v="2.62"/>
    <n v="241.57"/>
    <n v="8762"/>
    <n v="1857"/>
    <n v="829"/>
    <n v="1667.51"/>
    <n v="91637.64"/>
    <d v="2024-10-13T00:00:00"/>
    <d v="2025-05-19T00:00:00"/>
    <d v="2024-10-13T00:00:00"/>
    <d v="2025-05-19T00:00:00"/>
  </r>
  <r>
    <x v="4136"/>
    <n v="32010"/>
    <x v="160"/>
    <n v="36238"/>
    <n v="13246"/>
    <n v="404"/>
    <n v="195"/>
    <n v="73516.66"/>
    <n v="171.76"/>
    <n v="0.88"/>
    <n v="377.01"/>
    <n v="15669"/>
    <n v="1079"/>
    <n v="560"/>
    <n v="1513.96"/>
    <n v="76163.42"/>
    <d v="2024-10-17T00:00:00"/>
    <d v="2025-05-06T00:00:00"/>
    <d v="2024-10-17T00:00:00"/>
    <d v="2025-05-06T00:00:00"/>
  </r>
  <r>
    <x v="4137"/>
    <n v="33549"/>
    <x v="915"/>
    <n v="36548"/>
    <n v="4758"/>
    <n v="1652"/>
    <n v="799"/>
    <n v="105620.24"/>
    <n v="536.38"/>
    <n v="0.67"/>
    <n v="132.19"/>
    <n v="6300"/>
    <n v="2645"/>
    <n v="1138"/>
    <n v="4533.8599999999997"/>
    <n v="107427.45"/>
    <d v="2024-06-02T00:00:00"/>
    <d v="2025-05-04T00:00:00"/>
    <d v="2024-06-02T00:00:00"/>
    <d v="2025-05-04T00:00:00"/>
  </r>
  <r>
    <x v="4138"/>
    <n v="64024"/>
    <x v="751"/>
    <n v="50435"/>
    <n v="20460"/>
    <n v="2302"/>
    <n v="783"/>
    <n v="33295.14"/>
    <n v="423.28"/>
    <n v="0.54"/>
    <n v="42.52"/>
    <n v="23650"/>
    <n v="2945"/>
    <n v="838"/>
    <n v="2095.2399999999998"/>
    <n v="35720.39"/>
    <d v="2024-07-15T00:00:00"/>
    <d v="2025-05-25T00:00:00"/>
    <d v="2024-07-15T00:00:00"/>
    <d v="2025-05-25T00:00:00"/>
  </r>
  <r>
    <x v="4139"/>
    <n v="95687"/>
    <x v="695"/>
    <n v="60057"/>
    <n v="43589"/>
    <n v="4987"/>
    <n v="560"/>
    <n v="165503.56"/>
    <n v="482.83"/>
    <n v="0.86"/>
    <n v="295.54000000000002"/>
    <n v="52169"/>
    <n v="5321"/>
    <n v="732"/>
    <n v="2967.22"/>
    <n v="169798.44"/>
    <d v="2024-07-30T00:00:00"/>
    <d v="2025-05-28T00:00:00"/>
    <d v="2024-07-30T00:00:00"/>
    <d v="2025-05-28T00:00:00"/>
  </r>
  <r>
    <x v="4140"/>
    <n v="47319"/>
    <x v="714"/>
    <n v="98964"/>
    <n v="27486"/>
    <n v="3244"/>
    <n v="7"/>
    <n v="2337.84"/>
    <n v="909.59"/>
    <n v="129.94"/>
    <n v="333.98"/>
    <n v="32555"/>
    <n v="4130"/>
    <n v="477"/>
    <n v="1216.1099999999999"/>
    <n v="5587.29"/>
    <d v="2025-03-21T00:00:00"/>
    <d v="2025-05-15T00:00:00"/>
    <d v="2025-03-21T00:00:00"/>
    <d v="2025-05-15T00:00:00"/>
  </r>
  <r>
    <x v="4141"/>
    <n v="26859"/>
    <x v="656"/>
    <n v="83121"/>
    <n v="29070"/>
    <n v="4582"/>
    <n v="177"/>
    <n v="20990.03"/>
    <n v="390.59"/>
    <n v="2.21"/>
    <n v="118.59"/>
    <n v="30329"/>
    <n v="4614"/>
    <n v="205"/>
    <n v="763.59"/>
    <n v="25804.62"/>
    <d v="2025-01-22T00:00:00"/>
    <d v="2025-05-12T00:00:00"/>
    <d v="2025-01-22T00:00:00"/>
    <d v="2025-05-12T00:00:00"/>
  </r>
  <r>
    <x v="4142"/>
    <n v="71321"/>
    <x v="257"/>
    <n v="52224"/>
    <n v="7645"/>
    <n v="2533"/>
    <n v="741"/>
    <n v="336140.11"/>
    <n v="376.31"/>
    <n v="0.51"/>
    <n v="453.63"/>
    <n v="13319"/>
    <n v="3465"/>
    <n v="786"/>
    <n v="3080.71"/>
    <n v="345771.82"/>
    <d v="2024-06-23T00:00:00"/>
    <d v="2025-05-10T00:00:00"/>
    <d v="2024-06-23T00:00:00"/>
    <d v="2025-05-10T00:00:00"/>
  </r>
  <r>
    <x v="4143"/>
    <n v="84490"/>
    <x v="936"/>
    <n v="30872"/>
    <n v="16294"/>
    <n v="4351"/>
    <n v="165"/>
    <n v="8534.59"/>
    <n v="558.16999999999996"/>
    <n v="3.38"/>
    <n v="51.72"/>
    <n v="19554"/>
    <n v="5048"/>
    <n v="346"/>
    <n v="1358.93"/>
    <n v="16313.5"/>
    <d v="2024-12-06T00:00:00"/>
    <d v="2025-05-08T00:00:00"/>
    <d v="2024-12-06T00:00:00"/>
    <d v="2025-05-08T00:00:00"/>
  </r>
  <r>
    <x v="4144"/>
    <n v="48532"/>
    <x v="113"/>
    <n v="36642"/>
    <n v="14056"/>
    <n v="1287"/>
    <n v="108"/>
    <n v="3455.76"/>
    <n v="281.72000000000003"/>
    <n v="2.61"/>
    <n v="32"/>
    <n v="18429"/>
    <n v="2035"/>
    <n v="136"/>
    <n v="4995.2"/>
    <n v="7714.77"/>
    <d v="2024-09-21T00:00:00"/>
    <d v="2025-05-15T00:00:00"/>
    <d v="2024-09-21T00:00:00"/>
    <d v="2025-05-15T00:00:00"/>
  </r>
  <r>
    <x v="4145"/>
    <n v="89596"/>
    <x v="100"/>
    <n v="61117"/>
    <n v="16777"/>
    <n v="4448"/>
    <n v="380"/>
    <n v="82266.48"/>
    <n v="467.57"/>
    <n v="1.23"/>
    <n v="216.49"/>
    <n v="18073"/>
    <n v="4735"/>
    <n v="760"/>
    <n v="2445.0500000000002"/>
    <n v="89187.51"/>
    <d v="2024-12-20T00:00:00"/>
    <d v="2025-05-14T00:00:00"/>
    <d v="2024-12-20T00:00:00"/>
    <d v="2025-05-14T00:00:00"/>
  </r>
  <r>
    <x v="4146"/>
    <n v="41102"/>
    <x v="695"/>
    <n v="93673"/>
    <n v="25718"/>
    <n v="3682"/>
    <n v="479"/>
    <n v="168222.9"/>
    <n v="748.72"/>
    <n v="1.56"/>
    <n v="351.2"/>
    <n v="25827"/>
    <n v="4260"/>
    <n v="626"/>
    <n v="5049.97"/>
    <n v="169340.33"/>
    <d v="2024-07-19T00:00:00"/>
    <d v="2025-05-25T00:00:00"/>
    <d v="2024-07-19T00:00:00"/>
    <d v="2025-05-25T00:00:00"/>
  </r>
  <r>
    <x v="4147"/>
    <n v="43488"/>
    <x v="905"/>
    <n v="90215"/>
    <n v="10049"/>
    <n v="4952"/>
    <n v="95"/>
    <n v="10272.549999999999"/>
    <n v="404.51"/>
    <n v="4.26"/>
    <n v="108.13"/>
    <n v="15120"/>
    <n v="5154"/>
    <n v="293"/>
    <n v="4619.8500000000004"/>
    <n v="18587.27"/>
    <d v="2024-11-23T00:00:00"/>
    <d v="2025-05-10T00:00:00"/>
    <d v="2024-11-23T00:00:00"/>
    <d v="2025-05-10T00:00:00"/>
  </r>
  <r>
    <x v="4148"/>
    <n v="61083"/>
    <x v="537"/>
    <n v="85495"/>
    <n v="574"/>
    <n v="166"/>
    <n v="133"/>
    <n v="24481.03"/>
    <n v="82.97"/>
    <n v="0.62"/>
    <n v="184.07"/>
    <n v="4265"/>
    <n v="1073"/>
    <n v="165"/>
    <n v="3315.26"/>
    <n v="27214.17"/>
    <d v="2025-02-07T00:00:00"/>
    <d v="2025-05-18T00:00:00"/>
    <d v="2025-02-07T00:00:00"/>
    <d v="2025-05-18T00:00:00"/>
  </r>
  <r>
    <x v="4149"/>
    <n v="55833"/>
    <x v="130"/>
    <n v="37954"/>
    <n v="35501"/>
    <n v="1794"/>
    <n v="895"/>
    <n v="221992.07"/>
    <n v="558.77"/>
    <n v="0.62"/>
    <n v="248.04"/>
    <n v="37378"/>
    <n v="1812"/>
    <n v="1059"/>
    <n v="3683.45"/>
    <n v="223438.69"/>
    <d v="2024-10-28T00:00:00"/>
    <d v="2025-05-01T00:00:00"/>
    <d v="2024-10-28T00:00:00"/>
    <d v="2025-05-01T00:00:00"/>
  </r>
  <r>
    <x v="4150"/>
    <n v="62301"/>
    <x v="810"/>
    <n v="98237"/>
    <n v="4544"/>
    <n v="43"/>
    <n v="33"/>
    <n v="15185.67"/>
    <n v="793.21"/>
    <n v="24.04"/>
    <n v="460.17"/>
    <n v="14015"/>
    <n v="596"/>
    <n v="437"/>
    <n v="2965.82"/>
    <n v="21701.86"/>
    <d v="2024-09-05T00:00:00"/>
    <d v="2025-05-29T00:00:00"/>
    <d v="2024-09-05T00:00:00"/>
    <d v="2025-05-29T00:00:00"/>
  </r>
  <r>
    <x v="4151"/>
    <n v="91559"/>
    <x v="896"/>
    <n v="59203"/>
    <n v="46859"/>
    <n v="2834"/>
    <n v="247"/>
    <n v="123152.75"/>
    <n v="969.54"/>
    <n v="3.93"/>
    <n v="498.59"/>
    <n v="47155"/>
    <n v="3358"/>
    <n v="635"/>
    <n v="3369.86"/>
    <n v="130569.79"/>
    <d v="2024-11-20T00:00:00"/>
    <d v="2025-05-28T00:00:00"/>
    <d v="2024-11-20T00:00:00"/>
    <d v="2025-05-28T00:00:00"/>
  </r>
  <r>
    <x v="4152"/>
    <n v="50778"/>
    <x v="186"/>
    <n v="35101"/>
    <n v="1574"/>
    <n v="25"/>
    <n v="23"/>
    <n v="9382.24"/>
    <n v="32.630000000000003"/>
    <n v="1.42"/>
    <n v="407.92"/>
    <n v="11369"/>
    <n v="657"/>
    <n v="499"/>
    <n v="4214.05"/>
    <n v="15711.06"/>
    <d v="2024-12-12T00:00:00"/>
    <d v="2025-05-13T00:00:00"/>
    <d v="2024-12-12T00:00:00"/>
    <d v="2025-05-13T00:00:00"/>
  </r>
  <r>
    <x v="4153"/>
    <n v="70083"/>
    <x v="229"/>
    <n v="52828"/>
    <n v="40686"/>
    <n v="4623"/>
    <n v="261"/>
    <n v="53372.59"/>
    <n v="262.77999999999997"/>
    <n v="1.01"/>
    <n v="204.49"/>
    <n v="49103"/>
    <n v="5067"/>
    <n v="594"/>
    <n v="933.78"/>
    <n v="53566.55"/>
    <d v="2024-10-05T00:00:00"/>
    <d v="2025-05-13T00:00:00"/>
    <d v="2024-10-05T00:00:00"/>
    <d v="2025-05-13T00:00:00"/>
  </r>
  <r>
    <x v="4154"/>
    <n v="93972"/>
    <x v="269"/>
    <n v="99584"/>
    <n v="17688"/>
    <n v="941"/>
    <n v="736"/>
    <n v="317705.55"/>
    <n v="279.20999999999998"/>
    <n v="0.38"/>
    <n v="431.67"/>
    <n v="25904"/>
    <n v="1835"/>
    <n v="1035"/>
    <n v="4012"/>
    <n v="321891.58"/>
    <d v="2025-03-09T00:00:00"/>
    <d v="2025-05-17T00:00:00"/>
    <d v="2025-03-09T00:00:00"/>
    <d v="2025-05-17T00:00:00"/>
  </r>
  <r>
    <x v="4155"/>
    <n v="60649"/>
    <x v="421"/>
    <n v="42262"/>
    <n v="44622"/>
    <n v="4197"/>
    <n v="871"/>
    <n v="273486.57"/>
    <n v="839.11"/>
    <n v="0.96"/>
    <n v="313.99"/>
    <n v="48234"/>
    <n v="4368"/>
    <n v="1043"/>
    <n v="4700.1499999999996"/>
    <n v="283455.99"/>
    <d v="2024-07-28T00:00:00"/>
    <d v="2025-05-06T00:00:00"/>
    <d v="2024-07-28T00:00:00"/>
    <d v="2025-05-06T00:00:00"/>
  </r>
  <r>
    <x v="4156"/>
    <n v="40379"/>
    <x v="21"/>
    <n v="86020"/>
    <n v="45218"/>
    <n v="620"/>
    <n v="477"/>
    <n v="30999.67"/>
    <n v="317.18"/>
    <n v="0.66"/>
    <n v="64.989999999999995"/>
    <n v="52162"/>
    <n v="747"/>
    <n v="923"/>
    <n v="2846.95"/>
    <n v="38570.04"/>
    <d v="2024-11-11T00:00:00"/>
    <d v="2025-05-12T00:00:00"/>
    <d v="2024-11-11T00:00:00"/>
    <d v="2025-05-12T00:00:00"/>
  </r>
  <r>
    <x v="4157"/>
    <n v="45732"/>
    <x v="885"/>
    <n v="46284"/>
    <n v="46488"/>
    <n v="2193"/>
    <n v="403"/>
    <n v="80783.27"/>
    <n v="145.94999999999999"/>
    <n v="0.36"/>
    <n v="200.45"/>
    <n v="53148"/>
    <n v="2552"/>
    <n v="550"/>
    <n v="4570.3500000000004"/>
    <n v="81554.320000000007"/>
    <d v="2025-03-03T00:00:00"/>
    <d v="2025-05-26T00:00:00"/>
    <d v="2025-03-03T00:00:00"/>
    <d v="2025-05-26T00:00:00"/>
  </r>
  <r>
    <x v="4158"/>
    <n v="82878"/>
    <x v="141"/>
    <n v="36056"/>
    <n v="45776"/>
    <n v="270"/>
    <n v="265"/>
    <n v="16000.88"/>
    <n v="461.36"/>
    <n v="1.74"/>
    <n v="60.38"/>
    <n v="52327"/>
    <n v="738"/>
    <n v="620"/>
    <n v="2099.7199999999998"/>
    <n v="17860.32"/>
    <d v="2024-09-02T00:00:00"/>
    <d v="2025-05-01T00:00:00"/>
    <d v="2024-09-02T00:00:00"/>
    <d v="2025-05-01T00:00:00"/>
  </r>
  <r>
    <x v="4159"/>
    <n v="63582"/>
    <x v="27"/>
    <n v="96201"/>
    <n v="31057"/>
    <n v="4872"/>
    <n v="577"/>
    <n v="168467.67"/>
    <n v="527.47"/>
    <n v="0.91"/>
    <n v="291.97000000000003"/>
    <n v="39953"/>
    <n v="5167"/>
    <n v="587"/>
    <n v="4952.37"/>
    <n v="169403.1"/>
    <d v="2024-08-10T00:00:00"/>
    <d v="2025-05-27T00:00:00"/>
    <d v="2024-08-10T00:00:00"/>
    <d v="2025-05-27T00:00:00"/>
  </r>
  <r>
    <x v="4160"/>
    <n v="82177"/>
    <x v="166"/>
    <n v="77458"/>
    <n v="17239"/>
    <n v="1932"/>
    <n v="231"/>
    <n v="113229.24"/>
    <n v="590.99"/>
    <n v="2.56"/>
    <n v="490.17"/>
    <n v="24690"/>
    <n v="2745"/>
    <n v="678"/>
    <n v="5402.74"/>
    <n v="120742.12"/>
    <d v="2025-01-04T00:00:00"/>
    <d v="2025-05-22T00:00:00"/>
    <d v="2025-01-04T00:00:00"/>
    <d v="2025-05-22T00:00:00"/>
  </r>
  <r>
    <x v="2728"/>
    <n v="54826"/>
    <x v="698"/>
    <n v="55796"/>
    <n v="43087"/>
    <n v="2390"/>
    <n v="152"/>
    <n v="24252.42"/>
    <n v="845.95"/>
    <n v="5.57"/>
    <n v="159.56"/>
    <n v="45796"/>
    <n v="2645"/>
    <n v="192"/>
    <n v="4025.14"/>
    <n v="27922.38"/>
    <d v="2024-11-13T00:00:00"/>
    <d v="2025-05-19T00:00:00"/>
    <d v="2024-11-13T00:00:00"/>
    <d v="2025-05-19T00:00:00"/>
  </r>
  <r>
    <x v="4161"/>
    <n v="84838"/>
    <x v="794"/>
    <n v="69640"/>
    <n v="40187"/>
    <n v="4168"/>
    <n v="954"/>
    <n v="384555.94"/>
    <n v="99.63"/>
    <n v="0.1"/>
    <n v="403.1"/>
    <n v="45752"/>
    <n v="4884"/>
    <n v="1166"/>
    <n v="3001.69"/>
    <n v="393713.53"/>
    <d v="2024-09-17T00:00:00"/>
    <d v="2025-05-25T00:00:00"/>
    <d v="2024-09-17T00:00:00"/>
    <d v="2025-05-25T00:00:00"/>
  </r>
  <r>
    <x v="4162"/>
    <n v="52635"/>
    <x v="68"/>
    <n v="74603"/>
    <n v="18680"/>
    <n v="3483"/>
    <n v="165"/>
    <n v="28829.34"/>
    <n v="134.03"/>
    <n v="0.81"/>
    <n v="174.72"/>
    <n v="20891"/>
    <n v="3712"/>
    <n v="534"/>
    <n v="3644.52"/>
    <n v="32677.64"/>
    <d v="2025-03-20T00:00:00"/>
    <d v="2025-05-30T00:00:00"/>
    <d v="2025-03-20T00:00:00"/>
    <d v="2025-05-30T00:00:00"/>
  </r>
  <r>
    <x v="4163"/>
    <n v="39305"/>
    <x v="818"/>
    <n v="74405"/>
    <n v="46821"/>
    <n v="4048"/>
    <n v="890"/>
    <n v="221964.32"/>
    <n v="148.68"/>
    <n v="0.17"/>
    <n v="249.4"/>
    <n v="51034"/>
    <n v="4695"/>
    <n v="1219"/>
    <n v="2722.91"/>
    <n v="229367.49"/>
    <d v="2024-12-04T00:00:00"/>
    <d v="2025-05-28T00:00:00"/>
    <d v="2024-12-04T00:00:00"/>
    <d v="2025-05-28T00:00:00"/>
  </r>
  <r>
    <x v="4164"/>
    <n v="56138"/>
    <x v="139"/>
    <n v="60831"/>
    <n v="49033"/>
    <n v="4051"/>
    <n v="499"/>
    <n v="215332.75"/>
    <n v="213.59"/>
    <n v="0.43"/>
    <n v="431.53"/>
    <n v="52124"/>
    <n v="4803"/>
    <n v="758"/>
    <n v="3434.08"/>
    <n v="222132.7"/>
    <d v="2024-07-30T00:00:00"/>
    <d v="2025-05-25T00:00:00"/>
    <d v="2024-07-30T00:00:00"/>
    <d v="2025-05-25T00:00:00"/>
  </r>
  <r>
    <x v="4165"/>
    <n v="56317"/>
    <x v="818"/>
    <n v="85679"/>
    <n v="38044"/>
    <n v="3279"/>
    <n v="178"/>
    <n v="31833.57"/>
    <n v="289.56"/>
    <n v="1.63"/>
    <n v="178.84"/>
    <n v="46059"/>
    <n v="3836"/>
    <n v="277"/>
    <n v="1203.1199999999999"/>
    <n v="35210.870000000003"/>
    <d v="2024-08-31T00:00:00"/>
    <d v="2025-05-30T00:00:00"/>
    <d v="2024-08-31T00:00:00"/>
    <d v="2025-05-30T00:00:00"/>
  </r>
  <r>
    <x v="4166"/>
    <n v="33734"/>
    <x v="372"/>
    <n v="84917"/>
    <n v="48636"/>
    <n v="1246"/>
    <n v="138"/>
    <n v="23599.38"/>
    <n v="289.05"/>
    <n v="2.09"/>
    <n v="171.01"/>
    <n v="56693"/>
    <n v="1560"/>
    <n v="249"/>
    <n v="4134.6899999999996"/>
    <n v="28660.09"/>
    <d v="2024-06-12T00:00:00"/>
    <d v="2025-05-17T00:00:00"/>
    <d v="2024-06-12T00:00:00"/>
    <d v="2025-05-17T00:00:00"/>
  </r>
  <r>
    <x v="4167"/>
    <n v="90009"/>
    <x v="9"/>
    <n v="34920"/>
    <n v="37193"/>
    <n v="4779"/>
    <n v="595"/>
    <n v="165953.14000000001"/>
    <n v="268.70999999999998"/>
    <n v="0.45"/>
    <n v="278.91000000000003"/>
    <n v="41169"/>
    <n v="5500"/>
    <n v="768"/>
    <n v="2744.27"/>
    <n v="171250.91"/>
    <d v="2024-10-26T00:00:00"/>
    <d v="2025-05-18T00:00:00"/>
    <d v="2024-10-26T00:00:00"/>
    <d v="2025-05-18T00:00:00"/>
  </r>
  <r>
    <x v="4168"/>
    <n v="90517"/>
    <x v="778"/>
    <n v="33834"/>
    <n v="2929"/>
    <n v="1911"/>
    <n v="423"/>
    <n v="22826.2"/>
    <n v="325.64999999999998"/>
    <n v="0.77"/>
    <n v="53.96"/>
    <n v="10391"/>
    <n v="2603"/>
    <n v="505"/>
    <n v="4419.3"/>
    <n v="26247.68"/>
    <d v="2024-11-04T00:00:00"/>
    <d v="2025-05-19T00:00:00"/>
    <d v="2024-11-04T00:00:00"/>
    <d v="2025-05-19T00:00:00"/>
  </r>
  <r>
    <x v="4169"/>
    <n v="25553"/>
    <x v="171"/>
    <n v="42464"/>
    <n v="34833"/>
    <n v="3126"/>
    <n v="451"/>
    <n v="112086.13"/>
    <n v="526.03"/>
    <n v="1.17"/>
    <n v="248.53"/>
    <n v="35996"/>
    <n v="3894"/>
    <n v="520"/>
    <n v="1166.55"/>
    <n v="113959.11"/>
    <d v="2024-06-06T00:00:00"/>
    <d v="2025-05-21T00:00:00"/>
    <d v="2024-06-06T00:00:00"/>
    <d v="2025-05-21T00:00:00"/>
  </r>
  <r>
    <x v="4170"/>
    <n v="31634"/>
    <x v="700"/>
    <n v="45719"/>
    <n v="10361"/>
    <n v="4086"/>
    <n v="955"/>
    <n v="346658.2"/>
    <n v="687.7"/>
    <n v="0.72"/>
    <n v="362.99"/>
    <n v="18494"/>
    <n v="4091"/>
    <n v="1247"/>
    <n v="2974.6"/>
    <n v="350405.31"/>
    <d v="2024-09-21T00:00:00"/>
    <d v="2025-05-10T00:00:00"/>
    <d v="2024-09-21T00:00:00"/>
    <d v="2025-05-10T00:00:00"/>
  </r>
  <r>
    <x v="1223"/>
    <n v="23829"/>
    <x v="223"/>
    <n v="44148"/>
    <n v="38788"/>
    <n v="4890"/>
    <n v="616"/>
    <n v="223469.54"/>
    <n v="484.46"/>
    <n v="0.79"/>
    <n v="362.78"/>
    <n v="48197"/>
    <n v="5155"/>
    <n v="698"/>
    <n v="3272.12"/>
    <n v="224543.48"/>
    <d v="2025-01-11T00:00:00"/>
    <d v="2025-05-25T00:00:00"/>
    <d v="2025-01-11T00:00:00"/>
    <d v="2025-05-25T00:00:00"/>
  </r>
  <r>
    <x v="4171"/>
    <n v="95281"/>
    <x v="345"/>
    <n v="67437"/>
    <n v="23618"/>
    <n v="2547"/>
    <n v="166"/>
    <n v="54479.55"/>
    <n v="849.47"/>
    <n v="5.12"/>
    <n v="328.19"/>
    <n v="26282"/>
    <n v="3312"/>
    <n v="172"/>
    <n v="5212.6000000000004"/>
    <n v="55267.75"/>
    <d v="2024-09-04T00:00:00"/>
    <d v="2025-05-04T00:00:00"/>
    <d v="2024-09-04T00:00:00"/>
    <d v="2025-05-04T00:00:00"/>
  </r>
  <r>
    <x v="4172"/>
    <n v="38561"/>
    <x v="83"/>
    <n v="73513"/>
    <n v="33696"/>
    <n v="4349"/>
    <n v="437"/>
    <n v="124497.97"/>
    <n v="752.93"/>
    <n v="1.72"/>
    <n v="284.89"/>
    <n v="41118"/>
    <n v="4675"/>
    <n v="845"/>
    <n v="1364.79"/>
    <n v="128592.78"/>
    <d v="2024-10-24T00:00:00"/>
    <d v="2025-05-22T00:00:00"/>
    <d v="2024-10-24T00:00:00"/>
    <d v="2025-05-22T00:00:00"/>
  </r>
  <r>
    <x v="4173"/>
    <n v="50841"/>
    <x v="662"/>
    <n v="63795"/>
    <n v="12936"/>
    <n v="3142"/>
    <n v="793"/>
    <n v="367944.67"/>
    <n v="104.95"/>
    <n v="0.13"/>
    <n v="463.99"/>
    <n v="21365"/>
    <n v="3279"/>
    <n v="1010"/>
    <n v="1455.65"/>
    <n v="374692.68"/>
    <d v="2024-09-11T00:00:00"/>
    <d v="2025-05-13T00:00:00"/>
    <d v="2024-09-11T00:00:00"/>
    <d v="2025-05-13T00:00:00"/>
  </r>
  <r>
    <x v="4174"/>
    <n v="43376"/>
    <x v="153"/>
    <n v="64378"/>
    <n v="28194"/>
    <n v="4449"/>
    <n v="338"/>
    <n v="28853.96"/>
    <n v="791.99"/>
    <n v="2.34"/>
    <n v="85.37"/>
    <n v="28439"/>
    <n v="4702"/>
    <n v="391"/>
    <n v="3580.17"/>
    <n v="31815.4"/>
    <d v="2025-01-26T00:00:00"/>
    <d v="2025-05-08T00:00:00"/>
    <d v="2025-01-26T00:00:00"/>
    <d v="2025-05-08T00:00:00"/>
  </r>
  <r>
    <x v="4175"/>
    <n v="87092"/>
    <x v="811"/>
    <n v="80709"/>
    <n v="35490"/>
    <n v="2342"/>
    <n v="304"/>
    <n v="76469.63"/>
    <n v="695.79"/>
    <n v="2.29"/>
    <n v="251.54"/>
    <n v="38456"/>
    <n v="3114"/>
    <n v="460"/>
    <n v="3873.91"/>
    <n v="83900.32"/>
    <d v="2024-09-17T00:00:00"/>
    <d v="2025-05-23T00:00:00"/>
    <d v="2024-09-17T00:00:00"/>
    <d v="2025-05-23T00:00:00"/>
  </r>
  <r>
    <x v="4176"/>
    <n v="94781"/>
    <x v="532"/>
    <n v="34353"/>
    <n v="17666"/>
    <n v="2620"/>
    <n v="790"/>
    <n v="332140.26"/>
    <n v="316.58"/>
    <n v="0.4"/>
    <n v="420.43"/>
    <n v="22154"/>
    <n v="3081"/>
    <n v="1005"/>
    <n v="5222.8100000000004"/>
    <n v="341946.45"/>
    <d v="2024-07-11T00:00:00"/>
    <d v="2025-05-26T00:00:00"/>
    <d v="2024-07-11T00:00:00"/>
    <d v="2025-05-26T00:00:00"/>
  </r>
  <r>
    <x v="4177"/>
    <n v="21351"/>
    <x v="187"/>
    <n v="95741"/>
    <n v="17068"/>
    <n v="2802"/>
    <n v="890"/>
    <n v="398085"/>
    <n v="467.83"/>
    <n v="0.53"/>
    <n v="447.29"/>
    <n v="19797"/>
    <n v="3779"/>
    <n v="1103"/>
    <n v="656.86"/>
    <n v="407664.38"/>
    <d v="2025-01-18T00:00:00"/>
    <d v="2025-05-19T00:00:00"/>
    <d v="2025-01-18T00:00:00"/>
    <d v="2025-05-19T00:00:00"/>
  </r>
  <r>
    <x v="4178"/>
    <n v="35960"/>
    <x v="688"/>
    <n v="74917"/>
    <n v="20979"/>
    <n v="2749"/>
    <n v="299"/>
    <n v="115051.17"/>
    <n v="832.13"/>
    <n v="2.78"/>
    <n v="384.79"/>
    <n v="28521"/>
    <n v="2809"/>
    <n v="317"/>
    <n v="2604.81"/>
    <n v="120664.76"/>
    <d v="2024-08-17T00:00:00"/>
    <d v="2025-05-09T00:00:00"/>
    <d v="2024-08-17T00:00:00"/>
    <d v="2025-05-09T00:00:00"/>
  </r>
  <r>
    <x v="4179"/>
    <n v="73322"/>
    <x v="132"/>
    <n v="88785"/>
    <n v="36667"/>
    <n v="3362"/>
    <n v="602"/>
    <n v="133939.95000000001"/>
    <n v="755.82"/>
    <n v="1.26"/>
    <n v="222.49"/>
    <n v="37275"/>
    <n v="3973"/>
    <n v="874"/>
    <n v="3770.36"/>
    <n v="143931.5"/>
    <d v="2024-09-23T00:00:00"/>
    <d v="2025-05-14T00:00:00"/>
    <d v="2024-09-23T00:00:00"/>
    <d v="2025-05-14T00:00:00"/>
  </r>
  <r>
    <x v="4114"/>
    <n v="96132"/>
    <x v="761"/>
    <n v="50873"/>
    <n v="32398"/>
    <n v="1424"/>
    <n v="368"/>
    <n v="162916.62"/>
    <n v="160.30000000000001"/>
    <n v="0.44"/>
    <n v="442.71"/>
    <n v="40598"/>
    <n v="1623"/>
    <n v="812"/>
    <n v="2967.24"/>
    <n v="170604.49"/>
    <d v="2024-08-28T00:00:00"/>
    <d v="2025-05-15T00:00:00"/>
    <d v="2024-08-28T00:00:00"/>
    <d v="2025-05-15T00:00:00"/>
  </r>
  <r>
    <x v="4180"/>
    <n v="74579"/>
    <x v="187"/>
    <n v="46248"/>
    <n v="32574"/>
    <n v="788"/>
    <n v="359"/>
    <n v="98270.86"/>
    <n v="477.11"/>
    <n v="1.33"/>
    <n v="273.73"/>
    <n v="37056"/>
    <n v="896"/>
    <n v="697"/>
    <n v="2363.39"/>
    <n v="103288.07"/>
    <d v="2024-12-19T00:00:00"/>
    <d v="2025-05-27T00:00:00"/>
    <d v="2024-12-19T00:00:00"/>
    <d v="2025-05-27T00:00:00"/>
  </r>
  <r>
    <x v="4181"/>
    <n v="62805"/>
    <x v="403"/>
    <n v="33508"/>
    <n v="40244"/>
    <n v="3902"/>
    <n v="39"/>
    <n v="7188.18"/>
    <n v="354.67"/>
    <n v="9.09"/>
    <n v="184.31"/>
    <n v="49488"/>
    <n v="4828"/>
    <n v="227"/>
    <n v="1992.23"/>
    <n v="9888.7999999999993"/>
    <d v="2025-01-14T00:00:00"/>
    <d v="2025-05-06T00:00:00"/>
    <d v="2025-01-14T00:00:00"/>
    <d v="2025-05-06T00:00:00"/>
  </r>
  <r>
    <x v="4182"/>
    <n v="22095"/>
    <x v="949"/>
    <n v="74800"/>
    <n v="9518"/>
    <n v="3497"/>
    <n v="599"/>
    <n v="154027.82999999999"/>
    <n v="471.62"/>
    <n v="0.79"/>
    <n v="257.14"/>
    <n v="18782"/>
    <n v="4224"/>
    <n v="674"/>
    <n v="3156.67"/>
    <n v="163211.56"/>
    <d v="2025-04-09T00:00:00"/>
    <d v="2025-05-19T00:00:00"/>
    <d v="2025-04-09T00:00:00"/>
    <d v="2025-05-19T00:00:00"/>
  </r>
  <r>
    <x v="4183"/>
    <n v="25502"/>
    <x v="848"/>
    <n v="56874"/>
    <n v="15076"/>
    <n v="2981"/>
    <n v="857"/>
    <n v="201934.21"/>
    <n v="699.53"/>
    <n v="0.82"/>
    <n v="235.63"/>
    <n v="16093"/>
    <n v="3971"/>
    <n v="916"/>
    <n v="3706.52"/>
    <n v="203262.91"/>
    <d v="2025-02-05T00:00:00"/>
    <d v="2025-05-25T00:00:00"/>
    <d v="2025-02-05T00:00:00"/>
    <d v="2025-05-25T00:00:00"/>
  </r>
  <r>
    <x v="4184"/>
    <n v="52412"/>
    <x v="171"/>
    <n v="34471"/>
    <n v="47514"/>
    <n v="3648"/>
    <n v="697"/>
    <n v="241262.82"/>
    <n v="513.91999999999996"/>
    <n v="0.74"/>
    <n v="346.14"/>
    <n v="51764"/>
    <n v="3892"/>
    <n v="726"/>
    <n v="1759.23"/>
    <n v="241872.99"/>
    <d v="2024-08-29T00:00:00"/>
    <d v="2025-05-13T00:00:00"/>
    <d v="2024-08-29T00:00:00"/>
    <d v="2025-05-13T00:00:00"/>
  </r>
  <r>
    <x v="4185"/>
    <n v="32131"/>
    <x v="706"/>
    <n v="41136"/>
    <n v="20383"/>
    <n v="2928"/>
    <n v="420"/>
    <n v="100491.72"/>
    <n v="747.38"/>
    <n v="1.78"/>
    <n v="239.27"/>
    <n v="23568"/>
    <n v="2940"/>
    <n v="788"/>
    <n v="1142.3900000000001"/>
    <n v="102140.16"/>
    <d v="2025-01-21T00:00:00"/>
    <d v="2025-05-22T00:00:00"/>
    <d v="2025-01-21T00:00:00"/>
    <d v="2025-05-22T00:00:00"/>
  </r>
  <r>
    <x v="4186"/>
    <n v="33927"/>
    <x v="446"/>
    <n v="51252"/>
    <n v="39038"/>
    <n v="2459"/>
    <n v="157"/>
    <n v="28293"/>
    <n v="998.43"/>
    <n v="6.36"/>
    <n v="180.21"/>
    <n v="40007"/>
    <n v="3218"/>
    <n v="629"/>
    <n v="2306.7600000000002"/>
    <n v="33864.92"/>
    <d v="2025-02-06T00:00:00"/>
    <d v="2025-05-12T00:00:00"/>
    <d v="2025-02-06T00:00:00"/>
    <d v="2025-05-12T00:00:00"/>
  </r>
  <r>
    <x v="4187"/>
    <n v="33047"/>
    <x v="12"/>
    <n v="47178"/>
    <n v="27798"/>
    <n v="1636"/>
    <n v="722"/>
    <n v="270782.58"/>
    <n v="832.73"/>
    <n v="1.1499999999999999"/>
    <n v="375.05"/>
    <n v="36080"/>
    <n v="2241"/>
    <n v="797"/>
    <n v="878.78"/>
    <n v="280633.95"/>
    <d v="2024-11-21T00:00:00"/>
    <d v="2025-05-29T00:00:00"/>
    <d v="2024-11-21T00:00:00"/>
    <d v="2025-05-29T00:00:00"/>
  </r>
  <r>
    <x v="4188"/>
    <n v="97247"/>
    <x v="55"/>
    <n v="66227"/>
    <n v="2869"/>
    <n v="2478"/>
    <n v="545"/>
    <n v="164696.78"/>
    <n v="177.7"/>
    <n v="0.33"/>
    <n v="302.2"/>
    <n v="4533"/>
    <n v="3279"/>
    <n v="757"/>
    <n v="2742.83"/>
    <n v="167894.68"/>
    <d v="2025-04-13T00:00:00"/>
    <d v="2025-05-24T00:00:00"/>
    <d v="2025-04-13T00:00:00"/>
    <d v="2025-05-24T00:00:00"/>
  </r>
  <r>
    <x v="4189"/>
    <n v="91828"/>
    <x v="936"/>
    <n v="64680"/>
    <n v="31637"/>
    <n v="3695"/>
    <n v="462"/>
    <n v="155290.28"/>
    <n v="671.59"/>
    <n v="1.45"/>
    <n v="336.13"/>
    <n v="39695"/>
    <n v="4255"/>
    <n v="650"/>
    <n v="2345.81"/>
    <n v="161604.46"/>
    <d v="2025-03-27T00:00:00"/>
    <d v="2025-05-17T00:00:00"/>
    <d v="2025-03-27T00:00:00"/>
    <d v="2025-05-17T00:00:00"/>
  </r>
  <r>
    <x v="4190"/>
    <n v="20325"/>
    <x v="651"/>
    <n v="86838"/>
    <n v="49200"/>
    <n v="3273"/>
    <n v="871"/>
    <n v="113898.7"/>
    <n v="262.32"/>
    <n v="0.3"/>
    <n v="130.77000000000001"/>
    <n v="54235"/>
    <n v="4240"/>
    <n v="1202"/>
    <n v="4481.95"/>
    <n v="122560.9"/>
    <d v="2025-01-02T00:00:00"/>
    <d v="2025-05-21T00:00:00"/>
    <d v="2025-01-02T00:00:00"/>
    <d v="2025-05-21T00:00:00"/>
  </r>
  <r>
    <x v="4191"/>
    <n v="94628"/>
    <x v="283"/>
    <n v="70236"/>
    <n v="45886"/>
    <n v="153"/>
    <n v="57"/>
    <n v="27530.39"/>
    <n v="573.69000000000005"/>
    <n v="10.06"/>
    <n v="482.99"/>
    <n v="48421"/>
    <n v="542"/>
    <n v="76"/>
    <n v="2272.4299999999998"/>
    <n v="36057.49"/>
    <d v="2024-12-18T00:00:00"/>
    <d v="2025-05-22T00:00:00"/>
    <d v="2024-12-18T00:00:00"/>
    <d v="2025-05-22T00:00:00"/>
  </r>
  <r>
    <x v="4192"/>
    <n v="69801"/>
    <x v="470"/>
    <n v="51144"/>
    <n v="20175"/>
    <n v="2931"/>
    <n v="172"/>
    <n v="26408.18"/>
    <n v="886.93"/>
    <n v="5.16"/>
    <n v="153.54"/>
    <n v="25498"/>
    <n v="3810"/>
    <n v="530"/>
    <n v="5693.99"/>
    <n v="32779.449999999997"/>
    <d v="2024-12-03T00:00:00"/>
    <d v="2025-05-09T00:00:00"/>
    <d v="2024-12-03T00:00:00"/>
    <d v="2025-05-09T00:00:00"/>
  </r>
  <r>
    <x v="4193"/>
    <n v="26887"/>
    <x v="158"/>
    <n v="93448"/>
    <n v="8645"/>
    <n v="3617"/>
    <n v="81"/>
    <n v="24903.26"/>
    <n v="379.78"/>
    <n v="4.6900000000000004"/>
    <n v="307.45"/>
    <n v="12714"/>
    <n v="3878"/>
    <n v="257"/>
    <n v="2752.96"/>
    <n v="28292.959999999999"/>
    <d v="2024-08-06T00:00:00"/>
    <d v="2025-05-14T00:00:00"/>
    <d v="2024-08-06T00:00:00"/>
    <d v="2025-05-14T00:00:00"/>
  </r>
  <r>
    <x v="4194"/>
    <n v="55886"/>
    <x v="725"/>
    <n v="31083"/>
    <n v="4046"/>
    <n v="2788"/>
    <n v="39"/>
    <n v="3406.93"/>
    <n v="889.09"/>
    <n v="22.8"/>
    <n v="87.36"/>
    <n v="4789"/>
    <n v="2998"/>
    <n v="76"/>
    <n v="1264.73"/>
    <n v="11808.05"/>
    <d v="2024-06-20T00:00:00"/>
    <d v="2025-05-30T00:00:00"/>
    <d v="2024-06-20T00:00:00"/>
    <d v="2025-05-30T00:00:00"/>
  </r>
  <r>
    <x v="4195"/>
    <n v="81978"/>
    <x v="658"/>
    <n v="66753"/>
    <n v="22640"/>
    <n v="501"/>
    <n v="297"/>
    <n v="78538.11"/>
    <n v="333.55"/>
    <n v="1.1200000000000001"/>
    <n v="264.44"/>
    <n v="32314"/>
    <n v="1131"/>
    <n v="710"/>
    <n v="495.14"/>
    <n v="80404.639999999999"/>
    <d v="2024-09-07T00:00:00"/>
    <d v="2025-05-05T00:00:00"/>
    <d v="2024-09-07T00:00:00"/>
    <d v="2025-05-05T00:00:00"/>
  </r>
  <r>
    <x v="4196"/>
    <n v="53378"/>
    <x v="502"/>
    <n v="70334"/>
    <n v="23001"/>
    <n v="4751"/>
    <n v="282"/>
    <n v="74778.59"/>
    <n v="129.44"/>
    <n v="0.46"/>
    <n v="265.17"/>
    <n v="28775"/>
    <n v="5144"/>
    <n v="547"/>
    <n v="4455.93"/>
    <n v="82081.52"/>
    <d v="2024-07-26T00:00:00"/>
    <d v="2025-05-01T00:00:00"/>
    <d v="2024-07-26T00:00:00"/>
    <d v="2025-05-01T00:00:00"/>
  </r>
  <r>
    <x v="4197"/>
    <n v="74344"/>
    <x v="766"/>
    <n v="31896"/>
    <n v="20038"/>
    <n v="899"/>
    <n v="427"/>
    <n v="195335.14"/>
    <n v="153.53"/>
    <n v="0.36"/>
    <n v="457.46"/>
    <n v="28415"/>
    <n v="903"/>
    <n v="848"/>
    <n v="3614.45"/>
    <n v="201823.86"/>
    <d v="2025-04-25T00:00:00"/>
    <d v="2025-05-11T00:00:00"/>
    <d v="2025-04-25T00:00:00"/>
    <d v="2025-05-11T00:00:00"/>
  </r>
  <r>
    <x v="4198"/>
    <n v="49676"/>
    <x v="919"/>
    <n v="41240"/>
    <n v="46647"/>
    <n v="2164"/>
    <n v="570"/>
    <n v="143258.73000000001"/>
    <n v="62.95"/>
    <n v="0.11"/>
    <n v="251.33"/>
    <n v="50490"/>
    <n v="2684"/>
    <n v="678"/>
    <n v="3584.29"/>
    <n v="145174.04"/>
    <d v="2024-07-29T00:00:00"/>
    <d v="2025-05-22T00:00:00"/>
    <d v="2024-07-29T00:00:00"/>
    <d v="2025-05-22T00:00:00"/>
  </r>
  <r>
    <x v="4199"/>
    <n v="79167"/>
    <x v="948"/>
    <n v="43135"/>
    <n v="27384"/>
    <n v="1523"/>
    <n v="670"/>
    <n v="187231.66"/>
    <n v="809.5"/>
    <n v="1.21"/>
    <n v="279.45"/>
    <n v="35276"/>
    <n v="1742"/>
    <n v="992"/>
    <n v="3169.89"/>
    <n v="189536.06"/>
    <d v="2024-08-06T00:00:00"/>
    <d v="2025-05-26T00:00:00"/>
    <d v="2024-08-06T00:00:00"/>
    <d v="2025-05-26T00:00:00"/>
  </r>
  <r>
    <x v="4200"/>
    <n v="23249"/>
    <x v="317"/>
    <n v="46844"/>
    <n v="17173"/>
    <n v="1145"/>
    <n v="323"/>
    <n v="107780.56"/>
    <n v="55.3"/>
    <n v="0.17"/>
    <n v="333.69"/>
    <n v="24500"/>
    <n v="1598"/>
    <n v="685"/>
    <n v="1634.69"/>
    <n v="116337.24"/>
    <d v="2024-08-13T00:00:00"/>
    <d v="2025-05-10T00:00:00"/>
    <d v="2024-08-13T00:00:00"/>
    <d v="2025-05-10T00:00:00"/>
  </r>
  <r>
    <x v="4201"/>
    <n v="32880"/>
    <x v="817"/>
    <n v="74835"/>
    <n v="25766"/>
    <n v="858"/>
    <n v="314"/>
    <n v="14579.47"/>
    <n v="30.62"/>
    <n v="0.1"/>
    <n v="46.43"/>
    <n v="31856"/>
    <n v="983"/>
    <n v="581"/>
    <n v="2617.96"/>
    <n v="16165.74"/>
    <d v="2025-03-07T00:00:00"/>
    <d v="2025-05-26T00:00:00"/>
    <d v="2025-03-07T00:00:00"/>
    <d v="2025-05-26T00:00:00"/>
  </r>
  <r>
    <x v="4202"/>
    <n v="63575"/>
    <x v="874"/>
    <n v="79890"/>
    <n v="38493"/>
    <n v="4761"/>
    <n v="544"/>
    <n v="46908.639999999999"/>
    <n v="904.66"/>
    <n v="1.66"/>
    <n v="86.23"/>
    <n v="46408"/>
    <n v="5160"/>
    <n v="711"/>
    <n v="5285.41"/>
    <n v="56237.81"/>
    <d v="2025-04-02T00:00:00"/>
    <d v="2025-05-20T00:00:00"/>
    <d v="2025-04-02T00:00:00"/>
    <d v="2025-05-20T00:00:00"/>
  </r>
  <r>
    <x v="4203"/>
    <n v="58755"/>
    <x v="302"/>
    <n v="94239"/>
    <n v="17513"/>
    <n v="90"/>
    <n v="13"/>
    <n v="691.95"/>
    <n v="619.17999999999995"/>
    <n v="47.63"/>
    <n v="53.23"/>
    <n v="21591"/>
    <n v="945"/>
    <n v="456"/>
    <n v="4003.31"/>
    <n v="9673.15"/>
    <d v="2024-09-23T00:00:00"/>
    <d v="2025-05-07T00:00:00"/>
    <d v="2024-09-23T00:00:00"/>
    <d v="2025-05-07T00:00:00"/>
  </r>
  <r>
    <x v="4204"/>
    <n v="63971"/>
    <x v="847"/>
    <n v="37905"/>
    <n v="9705"/>
    <n v="4785"/>
    <n v="296"/>
    <n v="142933.74"/>
    <n v="17.39"/>
    <n v="0.06"/>
    <n v="482.88"/>
    <n v="12613"/>
    <n v="5780"/>
    <n v="438"/>
    <n v="1858.06"/>
    <n v="146099.38"/>
    <d v="2025-02-17T00:00:00"/>
    <d v="2025-05-09T00:00:00"/>
    <d v="2025-02-17T00:00:00"/>
    <d v="2025-05-09T00:00:00"/>
  </r>
  <r>
    <x v="4205"/>
    <n v="49725"/>
    <x v="536"/>
    <n v="74259"/>
    <n v="8464"/>
    <n v="1974"/>
    <n v="479"/>
    <n v="102019.11"/>
    <n v="771.99"/>
    <n v="1.61"/>
    <n v="212.98"/>
    <n v="11201"/>
    <n v="2341"/>
    <n v="564"/>
    <n v="5733.97"/>
    <n v="110077.01"/>
    <d v="2024-12-19T00:00:00"/>
    <d v="2025-05-19T00:00:00"/>
    <d v="2024-12-19T00:00:00"/>
    <d v="2025-05-19T00:00:00"/>
  </r>
  <r>
    <x v="1333"/>
    <n v="42405"/>
    <x v="590"/>
    <n v="57973"/>
    <n v="21802"/>
    <n v="1973"/>
    <n v="817"/>
    <n v="72650.080000000002"/>
    <n v="452.74"/>
    <n v="0.55000000000000004"/>
    <n v="88.92"/>
    <n v="28585"/>
    <n v="2275"/>
    <n v="1001"/>
    <n v="970.53"/>
    <n v="73241.279999999999"/>
    <d v="2025-02-23T00:00:00"/>
    <d v="2025-05-28T00:00:00"/>
    <d v="2025-02-23T00:00:00"/>
    <d v="2025-05-28T00:00:00"/>
  </r>
  <r>
    <x v="4206"/>
    <n v="47276"/>
    <x v="85"/>
    <n v="99952"/>
    <n v="12240"/>
    <n v="313"/>
    <n v="6"/>
    <n v="1378.68"/>
    <n v="867.56"/>
    <n v="144.59"/>
    <n v="229.78"/>
    <n v="18575"/>
    <n v="334"/>
    <n v="324"/>
    <n v="1543.17"/>
    <n v="7247.58"/>
    <d v="2025-03-14T00:00:00"/>
    <d v="2025-05-11T00:00:00"/>
    <d v="2025-03-14T00:00:00"/>
    <d v="2025-05-11T00:00:00"/>
  </r>
  <r>
    <x v="4207"/>
    <n v="85108"/>
    <x v="767"/>
    <n v="65218"/>
    <n v="9647"/>
    <n v="3670"/>
    <n v="769"/>
    <n v="15139.19"/>
    <n v="747.04"/>
    <n v="0.97"/>
    <n v="19.690000000000001"/>
    <n v="18432"/>
    <n v="3885"/>
    <n v="1246"/>
    <n v="3755.22"/>
    <n v="19479.43"/>
    <d v="2024-10-14T00:00:00"/>
    <d v="2025-05-27T00:00:00"/>
    <d v="2024-10-14T00:00:00"/>
    <d v="2025-05-27T00:00:00"/>
  </r>
  <r>
    <x v="4208"/>
    <n v="50581"/>
    <x v="601"/>
    <n v="45010"/>
    <n v="18226"/>
    <n v="1905"/>
    <n v="387"/>
    <n v="150553.76999999999"/>
    <n v="229.98"/>
    <n v="0.59"/>
    <n v="389.03"/>
    <n v="18600"/>
    <n v="2179"/>
    <n v="757"/>
    <n v="1065.54"/>
    <n v="159493.53"/>
    <d v="2025-01-15T00:00:00"/>
    <d v="2025-05-23T00:00:00"/>
    <d v="2025-01-15T00:00:00"/>
    <d v="2025-05-23T00:00:00"/>
  </r>
  <r>
    <x v="4209"/>
    <n v="50089"/>
    <x v="224"/>
    <n v="67491"/>
    <n v="18935"/>
    <n v="3920"/>
    <n v="701"/>
    <n v="107807.13"/>
    <n v="561.03"/>
    <n v="0.8"/>
    <n v="153.79"/>
    <n v="21299"/>
    <n v="4458"/>
    <n v="1131"/>
    <n v="4320.68"/>
    <n v="112448.06"/>
    <d v="2024-09-24T00:00:00"/>
    <d v="2025-05-04T00:00:00"/>
    <d v="2024-09-24T00:00:00"/>
    <d v="2025-05-04T00:00:00"/>
  </r>
  <r>
    <x v="4210"/>
    <n v="62410"/>
    <x v="775"/>
    <n v="56121"/>
    <n v="38054"/>
    <n v="3823"/>
    <n v="856"/>
    <n v="111109.99"/>
    <n v="219.5"/>
    <n v="0.26"/>
    <n v="129.80000000000001"/>
    <n v="47570"/>
    <n v="3890"/>
    <n v="1137"/>
    <n v="4351.9399999999996"/>
    <n v="113231.57"/>
    <d v="2024-06-25T00:00:00"/>
    <d v="2025-05-20T00:00:00"/>
    <d v="2024-06-25T00:00:00"/>
    <d v="2025-05-20T00:00:00"/>
  </r>
  <r>
    <x v="4211"/>
    <n v="58076"/>
    <x v="91"/>
    <n v="52913"/>
    <n v="43548"/>
    <n v="694"/>
    <n v="676"/>
    <n v="82665.47"/>
    <n v="678.75"/>
    <n v="1"/>
    <n v="122.29"/>
    <n v="45468"/>
    <n v="1381"/>
    <n v="697"/>
    <n v="2006.39"/>
    <n v="88129.81"/>
    <d v="2024-06-13T00:00:00"/>
    <d v="2025-05-16T00:00:00"/>
    <d v="2024-06-13T00:00:00"/>
    <d v="2025-05-16T00:00:00"/>
  </r>
  <r>
    <x v="4212"/>
    <n v="32220"/>
    <x v="846"/>
    <n v="76692"/>
    <n v="9762"/>
    <n v="3800"/>
    <n v="752"/>
    <n v="261672.95"/>
    <n v="396.3"/>
    <n v="0.53"/>
    <n v="347.97"/>
    <n v="12620"/>
    <n v="4042"/>
    <n v="989"/>
    <n v="4087.53"/>
    <n v="268284.31"/>
    <d v="2024-12-21T00:00:00"/>
    <d v="2025-05-13T00:00:00"/>
    <d v="2024-12-21T00:00:00"/>
    <d v="2025-05-13T00:00:00"/>
  </r>
  <r>
    <x v="4213"/>
    <n v="73641"/>
    <x v="826"/>
    <n v="70474"/>
    <n v="42060"/>
    <n v="845"/>
    <n v="123"/>
    <n v="46900.75"/>
    <n v="101.66"/>
    <n v="0.83"/>
    <n v="381.31"/>
    <n v="51018"/>
    <n v="1277"/>
    <n v="522"/>
    <n v="3370.97"/>
    <n v="54383.53"/>
    <d v="2025-02-21T00:00:00"/>
    <d v="2025-05-10T00:00:00"/>
    <d v="2025-02-21T00:00:00"/>
    <d v="2025-05-10T00:00:00"/>
  </r>
  <r>
    <x v="4214"/>
    <n v="67486"/>
    <x v="851"/>
    <n v="97148"/>
    <n v="29249"/>
    <n v="4437"/>
    <n v="162"/>
    <n v="54303.12"/>
    <n v="833.87"/>
    <n v="5.15"/>
    <n v="335.2"/>
    <n v="34873"/>
    <n v="5012"/>
    <n v="612"/>
    <n v="5537.46"/>
    <n v="63836.160000000003"/>
    <d v="2024-10-26T00:00:00"/>
    <d v="2025-05-12T00:00:00"/>
    <d v="2024-10-26T00:00:00"/>
    <d v="2025-05-12T00:00:00"/>
  </r>
  <r>
    <x v="4215"/>
    <n v="56958"/>
    <x v="581"/>
    <n v="70036"/>
    <n v="36729"/>
    <n v="3991"/>
    <n v="594"/>
    <n v="248206.5"/>
    <n v="792.5"/>
    <n v="1.33"/>
    <n v="417.86"/>
    <n v="38779"/>
    <n v="4003"/>
    <n v="757"/>
    <n v="4898.6099999999997"/>
    <n v="252025.29"/>
    <d v="2024-10-18T00:00:00"/>
    <d v="2025-05-04T00:00:00"/>
    <d v="2024-10-18T00:00:00"/>
    <d v="2025-05-04T00:00:00"/>
  </r>
  <r>
    <x v="4216"/>
    <n v="75016"/>
    <x v="708"/>
    <n v="52909"/>
    <n v="32316"/>
    <n v="670"/>
    <n v="122"/>
    <n v="55151.97"/>
    <n v="720.96"/>
    <n v="5.91"/>
    <n v="452.07"/>
    <n v="38696"/>
    <n v="1389"/>
    <n v="293"/>
    <n v="4143.97"/>
    <n v="62863.07"/>
    <d v="2024-11-12T00:00:00"/>
    <d v="2025-05-12T00:00:00"/>
    <d v="2024-11-12T00:00:00"/>
    <d v="2025-05-12T00:00:00"/>
  </r>
  <r>
    <x v="4217"/>
    <n v="57434"/>
    <x v="596"/>
    <n v="96710"/>
    <n v="20628"/>
    <n v="4218"/>
    <n v="231"/>
    <n v="92628.49"/>
    <n v="226.97"/>
    <n v="0.98"/>
    <n v="400.99"/>
    <n v="27729"/>
    <n v="4591"/>
    <n v="668"/>
    <n v="665.05"/>
    <n v="97244.69"/>
    <d v="2024-06-18T00:00:00"/>
    <d v="2025-05-09T00:00:00"/>
    <d v="2024-06-18T00:00:00"/>
    <d v="2025-05-09T00:00:00"/>
  </r>
  <r>
    <x v="4218"/>
    <n v="77275"/>
    <x v="218"/>
    <n v="58910"/>
    <n v="3180"/>
    <n v="2658"/>
    <n v="531"/>
    <n v="90086.92"/>
    <n v="672.05"/>
    <n v="1.27"/>
    <n v="169.66"/>
    <n v="9093"/>
    <n v="2684"/>
    <n v="718"/>
    <n v="4133.53"/>
    <n v="99989.55"/>
    <d v="2024-11-20T00:00:00"/>
    <d v="2025-05-24T00:00:00"/>
    <d v="2024-11-20T00:00:00"/>
    <d v="2025-05-24T00:00:00"/>
  </r>
  <r>
    <x v="4219"/>
    <n v="87059"/>
    <x v="537"/>
    <n v="32364"/>
    <n v="38620"/>
    <n v="3975"/>
    <n v="620"/>
    <n v="169813.26"/>
    <n v="964.6"/>
    <n v="1.56"/>
    <n v="273.89"/>
    <n v="46156"/>
    <n v="4641"/>
    <n v="787"/>
    <n v="4836.1499999999996"/>
    <n v="177673.67"/>
    <d v="2025-03-12T00:00:00"/>
    <d v="2025-05-07T00:00:00"/>
    <d v="2025-03-12T00:00:00"/>
    <d v="2025-05-07T00:00:00"/>
  </r>
  <r>
    <x v="4220"/>
    <n v="29766"/>
    <x v="553"/>
    <n v="82753"/>
    <n v="27175"/>
    <n v="3526"/>
    <n v="733"/>
    <n v="276022.49"/>
    <n v="777.35"/>
    <n v="1.06"/>
    <n v="376.57"/>
    <n v="35775"/>
    <n v="3860"/>
    <n v="1013"/>
    <n v="1078.9100000000001"/>
    <n v="283731.12"/>
    <d v="2025-02-05T00:00:00"/>
    <d v="2025-05-27T00:00:00"/>
    <d v="2025-02-05T00:00:00"/>
    <d v="2025-05-27T00:00:00"/>
  </r>
  <r>
    <x v="4221"/>
    <n v="84176"/>
    <x v="736"/>
    <n v="84310"/>
    <n v="10814"/>
    <n v="874"/>
    <n v="560"/>
    <n v="101885.62"/>
    <n v="198.16"/>
    <n v="0.35"/>
    <n v="181.94"/>
    <n v="19869"/>
    <n v="1784"/>
    <n v="855"/>
    <n v="2752.9"/>
    <n v="102333.15"/>
    <d v="2024-09-01T00:00:00"/>
    <d v="2025-05-09T00:00:00"/>
    <d v="2024-09-01T00:00:00"/>
    <d v="2025-05-09T00:00:00"/>
  </r>
  <r>
    <x v="4222"/>
    <n v="88373"/>
    <x v="689"/>
    <n v="33428"/>
    <n v="23928"/>
    <n v="2203"/>
    <n v="266"/>
    <n v="18083.14"/>
    <n v="639.23"/>
    <n v="2.4"/>
    <n v="67.98"/>
    <n v="27346"/>
    <n v="3191"/>
    <n v="418"/>
    <n v="1168.51"/>
    <n v="24094.31"/>
    <d v="2024-07-30T00:00:00"/>
    <d v="2025-05-06T00:00:00"/>
    <d v="2024-07-30T00:00:00"/>
    <d v="2025-05-06T00:00:00"/>
  </r>
  <r>
    <x v="4223"/>
    <n v="64006"/>
    <x v="928"/>
    <n v="79387"/>
    <n v="47021"/>
    <n v="3344"/>
    <n v="50"/>
    <n v="12523.89"/>
    <n v="358.56"/>
    <n v="7.17"/>
    <n v="250.48"/>
    <n v="48026"/>
    <n v="3356"/>
    <n v="443"/>
    <n v="5215.0200000000004"/>
    <n v="14897.88"/>
    <d v="2025-03-17T00:00:00"/>
    <d v="2025-05-03T00:00:00"/>
    <d v="2025-03-17T00:00:00"/>
    <d v="2025-05-03T00:00:00"/>
  </r>
  <r>
    <x v="4224"/>
    <n v="78327"/>
    <x v="613"/>
    <n v="37814"/>
    <n v="31160"/>
    <n v="4879"/>
    <n v="935"/>
    <n v="191270.35"/>
    <n v="169"/>
    <n v="0.18"/>
    <n v="204.57"/>
    <n v="33313"/>
    <n v="5711"/>
    <n v="1421"/>
    <n v="2700.41"/>
    <n v="193084.68"/>
    <d v="2025-02-25T00:00:00"/>
    <d v="2025-05-17T00:00:00"/>
    <d v="2025-02-25T00:00:00"/>
    <d v="2025-05-17T00:00:00"/>
  </r>
  <r>
    <x v="4225"/>
    <n v="22836"/>
    <x v="820"/>
    <n v="91476"/>
    <n v="14591"/>
    <n v="719"/>
    <n v="502"/>
    <n v="43787.4"/>
    <n v="175.56"/>
    <n v="0.35"/>
    <n v="87.23"/>
    <n v="14690"/>
    <n v="1695"/>
    <n v="675"/>
    <n v="525.65"/>
    <n v="50390.46"/>
    <d v="2024-09-01T00:00:00"/>
    <d v="2025-05-03T00:00:00"/>
    <d v="2024-09-01T00:00:00"/>
    <d v="2025-05-03T00:00:00"/>
  </r>
  <r>
    <x v="614"/>
    <n v="45169"/>
    <x v="905"/>
    <n v="33052"/>
    <n v="41964"/>
    <n v="3760"/>
    <n v="753"/>
    <n v="8758.43"/>
    <n v="370.03"/>
    <n v="0.49"/>
    <n v="11.63"/>
    <n v="50289"/>
    <n v="4637"/>
    <n v="932"/>
    <n v="3682.59"/>
    <n v="17757.95"/>
    <d v="2025-02-23T00:00:00"/>
    <d v="2025-05-17T00:00:00"/>
    <d v="2025-02-23T00:00:00"/>
    <d v="2025-05-17T00:00:00"/>
  </r>
  <r>
    <x v="4226"/>
    <n v="57964"/>
    <x v="609"/>
    <n v="39942"/>
    <n v="10401"/>
    <n v="3691"/>
    <n v="536"/>
    <n v="187512.6"/>
    <n v="279.17"/>
    <n v="0.52"/>
    <n v="349.84"/>
    <n v="11288"/>
    <n v="4638"/>
    <n v="766"/>
    <n v="5058.76"/>
    <n v="192903.87"/>
    <d v="2024-07-16T00:00:00"/>
    <d v="2025-05-06T00:00:00"/>
    <d v="2024-07-16T00:00:00"/>
    <d v="2025-05-06T00:00:00"/>
  </r>
  <r>
    <x v="4227"/>
    <n v="58299"/>
    <x v="453"/>
    <n v="78382"/>
    <n v="9933"/>
    <n v="217"/>
    <n v="33"/>
    <n v="10968.8"/>
    <n v="556.05999999999995"/>
    <n v="16.850000000000001"/>
    <n v="332.39"/>
    <n v="15683"/>
    <n v="918"/>
    <n v="198"/>
    <n v="2218.0100000000002"/>
    <n v="11145.33"/>
    <d v="2025-02-18T00:00:00"/>
    <d v="2025-05-18T00:00:00"/>
    <d v="2025-02-18T00:00:00"/>
    <d v="2025-05-18T00:00:00"/>
  </r>
  <r>
    <x v="4228"/>
    <n v="75627"/>
    <x v="466"/>
    <n v="37804"/>
    <n v="44319"/>
    <n v="4312"/>
    <n v="625"/>
    <n v="263473.93"/>
    <n v="261.22000000000003"/>
    <n v="0.42"/>
    <n v="421.56"/>
    <n v="53039"/>
    <n v="4788"/>
    <n v="872"/>
    <n v="1295.18"/>
    <n v="265321.96000000002"/>
    <d v="2024-07-17T00:00:00"/>
    <d v="2025-05-20T00:00:00"/>
    <d v="2024-07-17T00:00:00"/>
    <d v="2025-05-20T00:00:00"/>
  </r>
  <r>
    <x v="4229"/>
    <n v="87271"/>
    <x v="423"/>
    <n v="93745"/>
    <n v="46760"/>
    <n v="4395"/>
    <n v="124"/>
    <n v="30696.43"/>
    <n v="898.41"/>
    <n v="7.25"/>
    <n v="247.55"/>
    <n v="56475"/>
    <n v="5108"/>
    <n v="163"/>
    <n v="5652.86"/>
    <n v="34795.22"/>
    <d v="2024-08-14T00:00:00"/>
    <d v="2025-05-02T00:00:00"/>
    <d v="2024-08-14T00:00:00"/>
    <d v="2025-05-02T00:00:00"/>
  </r>
  <r>
    <x v="4230"/>
    <n v="85540"/>
    <x v="858"/>
    <n v="59332"/>
    <n v="30509"/>
    <n v="1576"/>
    <n v="748"/>
    <n v="288695.78999999998"/>
    <n v="250.45"/>
    <n v="0.33"/>
    <n v="385.96"/>
    <n v="37333"/>
    <n v="1876"/>
    <n v="1167"/>
    <n v="3633.93"/>
    <n v="290748.40999999997"/>
    <d v="2024-06-22T00:00:00"/>
    <d v="2025-05-03T00:00:00"/>
    <d v="2024-06-22T00:00:00"/>
    <d v="2025-05-03T00:00:00"/>
  </r>
  <r>
    <x v="4231"/>
    <n v="74284"/>
    <x v="689"/>
    <n v="57922"/>
    <n v="37780"/>
    <n v="1157"/>
    <n v="869"/>
    <n v="247890.06"/>
    <n v="191.73"/>
    <n v="0.22"/>
    <n v="285.26"/>
    <n v="40850"/>
    <n v="1918"/>
    <n v="1121"/>
    <n v="547.16999999999996"/>
    <n v="257140.9"/>
    <d v="2024-10-23T00:00:00"/>
    <d v="2025-05-08T00:00:00"/>
    <d v="2024-10-23T00:00:00"/>
    <d v="2025-05-08T00:00:00"/>
  </r>
  <r>
    <x v="4232"/>
    <n v="81961"/>
    <x v="78"/>
    <n v="42154"/>
    <n v="29981"/>
    <n v="1232"/>
    <n v="435"/>
    <n v="183558.32"/>
    <n v="994.43"/>
    <n v="2.29"/>
    <n v="421.97"/>
    <n v="34774"/>
    <n v="1720"/>
    <n v="714"/>
    <n v="2393.83"/>
    <n v="193370.92"/>
    <d v="2025-04-24T00:00:00"/>
    <d v="2025-05-18T00:00:00"/>
    <d v="2025-04-24T00:00:00"/>
    <d v="2025-05-18T00:00:00"/>
  </r>
  <r>
    <x v="4233"/>
    <n v="22084"/>
    <x v="466"/>
    <n v="81706"/>
    <n v="12295"/>
    <n v="1691"/>
    <n v="259"/>
    <n v="124879.59"/>
    <n v="763.62"/>
    <n v="2.95"/>
    <n v="482.16"/>
    <n v="15452"/>
    <n v="2254"/>
    <n v="557"/>
    <n v="2314.73"/>
    <n v="125160.85"/>
    <d v="2025-01-19T00:00:00"/>
    <d v="2025-05-05T00:00:00"/>
    <d v="2025-01-19T00:00:00"/>
    <d v="2025-05-05T00:00:00"/>
  </r>
  <r>
    <x v="4234"/>
    <n v="43951"/>
    <x v="148"/>
    <n v="80110"/>
    <n v="31882"/>
    <n v="2056"/>
    <n v="594"/>
    <n v="72433.53"/>
    <n v="163.35"/>
    <n v="0.27"/>
    <n v="121.94"/>
    <n v="32109"/>
    <n v="2381"/>
    <n v="598"/>
    <n v="3999.66"/>
    <n v="74384.820000000007"/>
    <d v="2024-07-19T00:00:00"/>
    <d v="2025-05-20T00:00:00"/>
    <d v="2024-07-19T00:00:00"/>
    <d v="2025-05-20T00:00:00"/>
  </r>
  <r>
    <x v="4235"/>
    <n v="51947"/>
    <x v="368"/>
    <n v="99507"/>
    <n v="1504"/>
    <n v="890"/>
    <n v="133"/>
    <n v="30319"/>
    <n v="537.92999999999995"/>
    <n v="4.04"/>
    <n v="227.96"/>
    <n v="10690"/>
    <n v="1235"/>
    <n v="248"/>
    <n v="3543.7"/>
    <n v="32723.119999999999"/>
    <d v="2024-11-20T00:00:00"/>
    <d v="2025-05-07T00:00:00"/>
    <d v="2024-11-20T00:00:00"/>
    <d v="2025-05-07T00:00:00"/>
  </r>
  <r>
    <x v="4236"/>
    <n v="91623"/>
    <x v="128"/>
    <n v="52840"/>
    <n v="44952"/>
    <n v="1935"/>
    <n v="582"/>
    <n v="170751.23"/>
    <n v="233.74"/>
    <n v="0.4"/>
    <n v="293.39"/>
    <n v="52252"/>
    <n v="2506"/>
    <n v="1032"/>
    <n v="5019.4799999999996"/>
    <n v="176802.71"/>
    <d v="2025-01-26T00:00:00"/>
    <d v="2025-05-03T00:00:00"/>
    <d v="2025-01-26T00:00:00"/>
    <d v="2025-05-03T00:00:00"/>
  </r>
  <r>
    <x v="4237"/>
    <n v="31958"/>
    <x v="12"/>
    <n v="50099"/>
    <n v="5021"/>
    <n v="2131"/>
    <n v="95"/>
    <n v="25949.200000000001"/>
    <n v="168.07"/>
    <n v="1.77"/>
    <n v="273.14999999999998"/>
    <n v="9338"/>
    <n v="2770"/>
    <n v="441"/>
    <n v="3119.2"/>
    <n v="27324.57"/>
    <d v="2024-11-29T00:00:00"/>
    <d v="2025-05-11T00:00:00"/>
    <d v="2024-11-29T00:00:00"/>
    <d v="2025-05-11T00:00:00"/>
  </r>
  <r>
    <x v="4238"/>
    <n v="98963"/>
    <x v="418"/>
    <n v="98710"/>
    <n v="25813"/>
    <n v="4670"/>
    <n v="886"/>
    <n v="15831.05"/>
    <n v="422.4"/>
    <n v="0.48"/>
    <n v="17.87"/>
    <n v="26916"/>
    <n v="5305"/>
    <n v="1222"/>
    <n v="1149.51"/>
    <n v="21192.720000000001"/>
    <d v="2024-11-23T00:00:00"/>
    <d v="2025-05-19T00:00:00"/>
    <d v="2024-11-23T00:00:00"/>
    <d v="2025-05-19T00:00:00"/>
  </r>
  <r>
    <x v="4239"/>
    <n v="50007"/>
    <x v="686"/>
    <n v="86655"/>
    <n v="24261"/>
    <n v="1544"/>
    <n v="447"/>
    <n v="178239.92"/>
    <n v="543.23"/>
    <n v="1.22"/>
    <n v="398.75"/>
    <n v="26125"/>
    <n v="2327"/>
    <n v="673"/>
    <n v="1994"/>
    <n v="181518.07999999999"/>
    <d v="2024-10-18T00:00:00"/>
    <d v="2025-05-27T00:00:00"/>
    <d v="2024-10-18T00:00:00"/>
    <d v="2025-05-27T00:00:00"/>
  </r>
  <r>
    <x v="4240"/>
    <n v="49397"/>
    <x v="506"/>
    <n v="42672"/>
    <n v="5640"/>
    <n v="500"/>
    <n v="466"/>
    <n v="146098.1"/>
    <n v="297.17"/>
    <n v="0.64"/>
    <n v="313.52"/>
    <n v="7343"/>
    <n v="720"/>
    <n v="547"/>
    <n v="3064.15"/>
    <n v="153329.41"/>
    <d v="2024-08-06T00:00:00"/>
    <d v="2025-05-23T00:00:00"/>
    <d v="2024-08-06T00:00:00"/>
    <d v="2025-05-23T00:00:00"/>
  </r>
  <r>
    <x v="4241"/>
    <n v="44718"/>
    <x v="825"/>
    <n v="64617"/>
    <n v="4520"/>
    <n v="54"/>
    <n v="2"/>
    <n v="354.27"/>
    <n v="891.93"/>
    <n v="445.96"/>
    <n v="177.13"/>
    <n v="12095"/>
    <n v="347"/>
    <n v="308"/>
    <n v="1564.39"/>
    <n v="4172.2700000000004"/>
    <d v="2024-08-06T00:00:00"/>
    <d v="2025-05-10T00:00:00"/>
    <d v="2024-08-06T00:00:00"/>
    <d v="2025-05-10T00:00:00"/>
  </r>
  <r>
    <x v="4242"/>
    <n v="31224"/>
    <x v="668"/>
    <n v="42304"/>
    <n v="2078"/>
    <n v="1245"/>
    <n v="715"/>
    <n v="19190.91"/>
    <n v="889.51"/>
    <n v="1.24"/>
    <n v="26.84"/>
    <n v="3637"/>
    <n v="1789"/>
    <n v="1165"/>
    <n v="4658.62"/>
    <n v="25283.1"/>
    <d v="2024-11-27T00:00:00"/>
    <d v="2025-05-14T00:00:00"/>
    <d v="2024-11-27T00:00:00"/>
    <d v="2025-05-14T00:00:00"/>
  </r>
  <r>
    <x v="4243"/>
    <n v="56295"/>
    <x v="825"/>
    <n v="78638"/>
    <n v="13662"/>
    <n v="3878"/>
    <n v="11"/>
    <n v="2381.98"/>
    <n v="477.26"/>
    <n v="43.39"/>
    <n v="216.54"/>
    <n v="21756"/>
    <n v="3990"/>
    <n v="314"/>
    <n v="4334.63"/>
    <n v="10756.25"/>
    <d v="2024-10-24T00:00:00"/>
    <d v="2025-05-26T00:00:00"/>
    <d v="2024-10-24T00:00:00"/>
    <d v="2025-05-26T00:00:00"/>
  </r>
  <r>
    <x v="4244"/>
    <n v="33378"/>
    <x v="925"/>
    <n v="83217"/>
    <n v="15155"/>
    <n v="3335"/>
    <n v="400"/>
    <n v="113534.46"/>
    <n v="209.79"/>
    <n v="0.52"/>
    <n v="283.83999999999997"/>
    <n v="24605"/>
    <n v="3781"/>
    <n v="734"/>
    <n v="3467.41"/>
    <n v="121389.19"/>
    <d v="2025-01-24T00:00:00"/>
    <d v="2025-05-05T00:00:00"/>
    <d v="2025-01-24T00:00:00"/>
    <d v="2025-05-05T00:00:00"/>
  </r>
  <r>
    <x v="4245"/>
    <n v="89294"/>
    <x v="582"/>
    <n v="64964"/>
    <n v="32527"/>
    <n v="2143"/>
    <n v="101"/>
    <n v="2519.34"/>
    <n v="902.11"/>
    <n v="8.93"/>
    <n v="24.94"/>
    <n v="35124"/>
    <n v="2956"/>
    <n v="508"/>
    <n v="4053.89"/>
    <n v="9405.35"/>
    <d v="2025-02-05T00:00:00"/>
    <d v="2025-05-10T00:00:00"/>
    <d v="2025-02-05T00:00:00"/>
    <d v="2025-05-10T00:00:00"/>
  </r>
  <r>
    <x v="4246"/>
    <n v="83511"/>
    <x v="812"/>
    <n v="85390"/>
    <n v="4432"/>
    <n v="305"/>
    <n v="179"/>
    <n v="18430.27"/>
    <n v="34.880000000000003"/>
    <n v="0.19"/>
    <n v="102.96"/>
    <n v="9559"/>
    <n v="1192"/>
    <n v="379"/>
    <n v="694.96"/>
    <n v="25951.279999999999"/>
    <d v="2025-03-17T00:00:00"/>
    <d v="2025-05-01T00:00:00"/>
    <d v="2025-03-17T00:00:00"/>
    <d v="2025-05-01T00:00:00"/>
  </r>
  <r>
    <x v="4247"/>
    <n v="25525"/>
    <x v="780"/>
    <n v="90579"/>
    <n v="31218"/>
    <n v="4628"/>
    <n v="834"/>
    <n v="302141.2"/>
    <n v="360.19"/>
    <n v="0.43"/>
    <n v="362.28"/>
    <n v="39621"/>
    <n v="5554"/>
    <n v="946"/>
    <n v="1856.85"/>
    <n v="306157.77"/>
    <d v="2024-06-09T00:00:00"/>
    <d v="2025-05-27T00:00:00"/>
    <d v="2024-06-09T00:00:00"/>
    <d v="2025-05-27T00:00:00"/>
  </r>
  <r>
    <x v="4248"/>
    <n v="75155"/>
    <x v="360"/>
    <n v="56277"/>
    <n v="7925"/>
    <n v="4710"/>
    <n v="774"/>
    <n v="83322.429999999993"/>
    <n v="653.63"/>
    <n v="0.84"/>
    <n v="107.65"/>
    <n v="15309"/>
    <n v="5410"/>
    <n v="1161"/>
    <n v="5021.54"/>
    <n v="88808.02"/>
    <d v="2024-07-31T00:00:00"/>
    <d v="2025-05-22T00:00:00"/>
    <d v="2024-07-31T00:00:00"/>
    <d v="2025-05-22T00:00:00"/>
  </r>
  <r>
    <x v="4249"/>
    <n v="42417"/>
    <x v="879"/>
    <n v="51834"/>
    <n v="2475"/>
    <n v="46"/>
    <n v="38"/>
    <n v="2579.4"/>
    <n v="877.82"/>
    <n v="23.1"/>
    <n v="67.88"/>
    <n v="6640"/>
    <n v="282"/>
    <n v="501"/>
    <n v="5558.77"/>
    <n v="9489.3799999999992"/>
    <d v="2024-12-26T00:00:00"/>
    <d v="2025-05-28T00:00:00"/>
    <d v="2024-12-26T00:00:00"/>
    <d v="2025-05-28T00:00:00"/>
  </r>
  <r>
    <x v="4250"/>
    <n v="60441"/>
    <x v="961"/>
    <n v="70439"/>
    <n v="8418"/>
    <n v="3921"/>
    <n v="400"/>
    <n v="101714.42"/>
    <n v="449.48"/>
    <n v="1.1200000000000001"/>
    <n v="254.29"/>
    <n v="9075"/>
    <n v="4109"/>
    <n v="637"/>
    <n v="4155.16"/>
    <n v="107838.73"/>
    <d v="2024-12-26T00:00:00"/>
    <d v="2025-05-21T00:00:00"/>
    <d v="2024-12-26T00:00:00"/>
    <d v="2025-05-21T00:00:00"/>
  </r>
  <r>
    <x v="4251"/>
    <n v="59670"/>
    <x v="652"/>
    <n v="35536"/>
    <n v="14771"/>
    <n v="1240"/>
    <n v="925"/>
    <n v="365671.37"/>
    <n v="236.82"/>
    <n v="0.26"/>
    <n v="395.32"/>
    <n v="19896"/>
    <n v="1372"/>
    <n v="1410"/>
    <n v="3307.8"/>
    <n v="371243.78"/>
    <d v="2024-07-14T00:00:00"/>
    <d v="2025-05-02T00:00:00"/>
    <d v="2024-07-14T00:00:00"/>
    <d v="2025-05-02T00:00:00"/>
  </r>
  <r>
    <x v="4252"/>
    <n v="93502"/>
    <x v="316"/>
    <n v="50146"/>
    <n v="31554"/>
    <n v="668"/>
    <n v="101"/>
    <n v="3942.15"/>
    <n v="883.38"/>
    <n v="8.75"/>
    <n v="39.03"/>
    <n v="38694"/>
    <n v="821"/>
    <n v="148"/>
    <n v="5577.33"/>
    <n v="9601.26"/>
    <d v="2024-05-31T00:00:00"/>
    <d v="2025-05-11T00:00:00"/>
    <d v="2024-05-31T00:00:00"/>
    <d v="2025-05-11T00:00:00"/>
  </r>
  <r>
    <x v="4253"/>
    <n v="24327"/>
    <x v="229"/>
    <n v="49640"/>
    <n v="44987"/>
    <n v="1862"/>
    <n v="387"/>
    <n v="99963.97"/>
    <n v="528.47"/>
    <n v="1.37"/>
    <n v="258.3"/>
    <n v="54397"/>
    <n v="2670"/>
    <n v="412"/>
    <n v="5158.8"/>
    <n v="102737.58"/>
    <d v="2025-03-25T00:00:00"/>
    <d v="2025-05-23T00:00:00"/>
    <d v="2025-03-25T00:00:00"/>
    <d v="2025-05-23T00:00:00"/>
  </r>
  <r>
    <x v="4254"/>
    <n v="90342"/>
    <x v="599"/>
    <n v="76594"/>
    <n v="10186"/>
    <n v="2346"/>
    <n v="367"/>
    <n v="133360.82"/>
    <n v="18.63"/>
    <n v="0.05"/>
    <n v="363.38"/>
    <n v="19943"/>
    <n v="2904"/>
    <n v="786"/>
    <n v="433.95"/>
    <n v="140527.09"/>
    <d v="2025-03-08T00:00:00"/>
    <d v="2025-05-05T00:00:00"/>
    <d v="2025-03-08T00:00:00"/>
    <d v="2025-05-05T00:00:00"/>
  </r>
  <r>
    <x v="4255"/>
    <n v="43400"/>
    <x v="456"/>
    <n v="41021"/>
    <n v="1986"/>
    <n v="1473"/>
    <n v="996"/>
    <n v="342323.18"/>
    <n v="834.17"/>
    <n v="0.84"/>
    <n v="343.7"/>
    <n v="8878"/>
    <n v="2220"/>
    <n v="1254"/>
    <n v="1587.42"/>
    <n v="351373.31"/>
    <d v="2025-02-17T00:00:00"/>
    <d v="2025-05-04T00:00:00"/>
    <d v="2025-02-17T00:00:00"/>
    <d v="2025-05-04T00:00:00"/>
  </r>
  <r>
    <x v="4256"/>
    <n v="24166"/>
    <x v="449"/>
    <n v="61030"/>
    <n v="1137"/>
    <n v="476"/>
    <n v="81"/>
    <n v="6747.01"/>
    <n v="589.99"/>
    <n v="7.28"/>
    <n v="83.3"/>
    <n v="6939"/>
    <n v="754"/>
    <n v="551"/>
    <n v="2924.64"/>
    <n v="15816.7"/>
    <d v="2024-08-23T00:00:00"/>
    <d v="2025-05-17T00:00:00"/>
    <d v="2024-08-23T00:00:00"/>
    <d v="2025-05-17T00:00:00"/>
  </r>
  <r>
    <x v="4257"/>
    <n v="42900"/>
    <x v="473"/>
    <n v="35989"/>
    <n v="7007"/>
    <n v="1518"/>
    <n v="45"/>
    <n v="20973.85"/>
    <n v="433.36"/>
    <n v="9.6300000000000008"/>
    <n v="466.09"/>
    <n v="13242"/>
    <n v="2433"/>
    <n v="63"/>
    <n v="3345.57"/>
    <n v="25718.01"/>
    <d v="2025-03-18T00:00:00"/>
    <d v="2025-05-18T00:00:00"/>
    <d v="2025-03-18T00:00:00"/>
    <d v="2025-05-18T00:00:00"/>
  </r>
  <r>
    <x v="4258"/>
    <n v="70422"/>
    <x v="407"/>
    <n v="33814"/>
    <n v="20903"/>
    <n v="4725"/>
    <n v="502"/>
    <n v="228225.21"/>
    <n v="360.67"/>
    <n v="0.72"/>
    <n v="454.63"/>
    <n v="23134"/>
    <n v="5165"/>
    <n v="570"/>
    <n v="4856.37"/>
    <n v="238085.53"/>
    <d v="2024-06-21T00:00:00"/>
    <d v="2025-05-14T00:00:00"/>
    <d v="2024-06-21T00:00:00"/>
    <d v="2025-05-14T00:00:00"/>
  </r>
  <r>
    <x v="2194"/>
    <n v="35447"/>
    <x v="962"/>
    <n v="36489"/>
    <n v="26883"/>
    <n v="738"/>
    <n v="389"/>
    <n v="103745.42"/>
    <n v="320.39"/>
    <n v="0.82"/>
    <n v="266.7"/>
    <n v="29259"/>
    <n v="1682"/>
    <n v="878"/>
    <n v="5265.11"/>
    <n v="108752.34"/>
    <d v="2025-04-20T00:00:00"/>
    <d v="2025-05-16T00:00:00"/>
    <d v="2025-04-20T00:00:00"/>
    <d v="2025-05-16T00:00:00"/>
  </r>
  <r>
    <x v="4259"/>
    <n v="25574"/>
    <x v="369"/>
    <n v="86312"/>
    <n v="39261"/>
    <n v="1922"/>
    <n v="600"/>
    <n v="231236.88"/>
    <n v="356.97"/>
    <n v="0.59"/>
    <n v="385.39"/>
    <n v="44839"/>
    <n v="2592"/>
    <n v="782"/>
    <n v="2033.6"/>
    <n v="236033.18"/>
    <d v="2024-10-09T00:00:00"/>
    <d v="2025-05-03T00:00:00"/>
    <d v="2024-10-09T00:00:00"/>
    <d v="2025-05-03T00:00:00"/>
  </r>
  <r>
    <x v="4260"/>
    <n v="58659"/>
    <x v="725"/>
    <n v="97477"/>
    <n v="22944"/>
    <n v="4349"/>
    <n v="155"/>
    <n v="49051.75"/>
    <n v="541.25"/>
    <n v="3.49"/>
    <n v="316.45999999999998"/>
    <n v="30718"/>
    <n v="4603"/>
    <n v="516"/>
    <n v="5036.01"/>
    <n v="53639.86"/>
    <d v="2024-12-13T00:00:00"/>
    <d v="2025-05-04T00:00:00"/>
    <d v="2024-12-13T00:00:00"/>
    <d v="2025-05-04T00:00:00"/>
  </r>
  <r>
    <x v="4261"/>
    <n v="34981"/>
    <x v="29"/>
    <n v="89768"/>
    <n v="45708"/>
    <n v="3848"/>
    <n v="771"/>
    <n v="200979.91"/>
    <n v="331.49"/>
    <n v="0.43"/>
    <n v="260.67"/>
    <n v="48358"/>
    <n v="4087"/>
    <n v="953"/>
    <n v="2656.3"/>
    <n v="209079.76"/>
    <d v="2025-03-31T00:00:00"/>
    <d v="2025-05-18T00:00:00"/>
    <d v="2025-03-31T00:00:00"/>
    <d v="2025-05-18T00:00:00"/>
  </r>
  <r>
    <x v="4262"/>
    <n v="97597"/>
    <x v="776"/>
    <n v="99928"/>
    <n v="32605"/>
    <n v="2240"/>
    <n v="58"/>
    <n v="13262.3"/>
    <n v="141.6"/>
    <n v="2.44"/>
    <n v="228.66"/>
    <n v="38456"/>
    <n v="3024"/>
    <n v="244"/>
    <n v="2654.06"/>
    <n v="15739.89"/>
    <d v="2024-08-19T00:00:00"/>
    <d v="2025-05-12T00:00:00"/>
    <d v="2024-08-19T00:00:00"/>
    <d v="2025-05-12T00:00:00"/>
  </r>
  <r>
    <x v="4263"/>
    <n v="57436"/>
    <x v="617"/>
    <n v="72114"/>
    <n v="22764"/>
    <n v="685"/>
    <n v="503"/>
    <n v="159536.46"/>
    <n v="755.31"/>
    <n v="1.5"/>
    <n v="317.17"/>
    <n v="23192"/>
    <n v="768"/>
    <n v="1000"/>
    <n v="5379.98"/>
    <n v="165409.15"/>
    <d v="2025-02-11T00:00:00"/>
    <d v="2025-05-18T00:00:00"/>
    <d v="2025-02-11T00:00:00"/>
    <d v="2025-05-18T00:00:00"/>
  </r>
  <r>
    <x v="4264"/>
    <n v="65999"/>
    <x v="773"/>
    <n v="64912"/>
    <n v="7050"/>
    <n v="2582"/>
    <n v="757"/>
    <n v="91240.27"/>
    <n v="201.95"/>
    <n v="0.27"/>
    <n v="120.53"/>
    <n v="12392"/>
    <n v="2984"/>
    <n v="1207"/>
    <n v="4637.1000000000004"/>
    <n v="96739.76"/>
    <d v="2024-06-01T00:00:00"/>
    <d v="2025-05-23T00:00:00"/>
    <d v="2024-06-01T00:00:00"/>
    <d v="2025-05-23T00:00:00"/>
  </r>
  <r>
    <x v="4265"/>
    <n v="87052"/>
    <x v="657"/>
    <n v="86614"/>
    <n v="37424"/>
    <n v="1718"/>
    <n v="989"/>
    <n v="284518.03000000003"/>
    <n v="593.30999999999995"/>
    <n v="0.6"/>
    <n v="287.68"/>
    <n v="41834"/>
    <n v="2594"/>
    <n v="1135"/>
    <n v="5229.17"/>
    <n v="290481.36"/>
    <d v="2025-02-03T00:00:00"/>
    <d v="2025-05-08T00:00:00"/>
    <d v="2025-02-03T00:00:00"/>
    <d v="2025-05-08T00:00:00"/>
  </r>
  <r>
    <x v="4266"/>
    <n v="59841"/>
    <x v="254"/>
    <n v="71852"/>
    <n v="6679"/>
    <n v="2846"/>
    <n v="55"/>
    <n v="9743.5"/>
    <n v="510.8"/>
    <n v="9.2899999999999991"/>
    <n v="177.15"/>
    <n v="6849"/>
    <n v="3463"/>
    <n v="281"/>
    <n v="4175.43"/>
    <n v="15809.82"/>
    <d v="2025-03-19T00:00:00"/>
    <d v="2025-05-20T00:00:00"/>
    <d v="2025-03-19T00:00:00"/>
    <d v="2025-05-20T00:00:00"/>
  </r>
  <r>
    <x v="4267"/>
    <n v="65203"/>
    <x v="587"/>
    <n v="34036"/>
    <n v="5036"/>
    <n v="4467"/>
    <n v="221"/>
    <n v="68324.59"/>
    <n v="414.58"/>
    <n v="1.88"/>
    <n v="309.16000000000003"/>
    <n v="12960"/>
    <n v="4596"/>
    <n v="646"/>
    <n v="1815.08"/>
    <n v="69543.42"/>
    <d v="2024-10-11T00:00:00"/>
    <d v="2025-05-15T00:00:00"/>
    <d v="2024-10-11T00:00:00"/>
    <d v="2025-05-15T00:00:00"/>
  </r>
  <r>
    <x v="4268"/>
    <n v="69375"/>
    <x v="240"/>
    <n v="36720"/>
    <n v="40922"/>
    <n v="3658"/>
    <n v="373"/>
    <n v="104603.67"/>
    <n v="752.19"/>
    <n v="2.02"/>
    <n v="280.44"/>
    <n v="46433"/>
    <n v="4492"/>
    <n v="483"/>
    <n v="2965.86"/>
    <n v="106313.36"/>
    <d v="2025-01-17T00:00:00"/>
    <d v="2025-05-08T00:00:00"/>
    <d v="2025-01-17T00:00:00"/>
    <d v="2025-05-08T00:00:00"/>
  </r>
  <r>
    <x v="4269"/>
    <n v="64504"/>
    <x v="770"/>
    <n v="49718"/>
    <n v="18946"/>
    <n v="674"/>
    <n v="495"/>
    <n v="197599.74"/>
    <n v="148.34"/>
    <n v="0.3"/>
    <n v="399.19"/>
    <n v="25858"/>
    <n v="848"/>
    <n v="930"/>
    <n v="3009.73"/>
    <n v="200141.85"/>
    <d v="2024-12-24T00:00:00"/>
    <d v="2025-05-09T00:00:00"/>
    <d v="2024-12-24T00:00:00"/>
    <d v="2025-05-09T00:00:00"/>
  </r>
  <r>
    <x v="4270"/>
    <n v="44478"/>
    <x v="613"/>
    <n v="76418"/>
    <n v="7622"/>
    <n v="4021"/>
    <n v="22"/>
    <n v="6224.19"/>
    <n v="818.68"/>
    <n v="37.21"/>
    <n v="282.92"/>
    <n v="10670"/>
    <n v="4590"/>
    <n v="50"/>
    <n v="4606.7700000000004"/>
    <n v="13171.1"/>
    <d v="2024-10-02T00:00:00"/>
    <d v="2025-05-30T00:00:00"/>
    <d v="2024-10-02T00:00:00"/>
    <d v="2025-05-30T00:00:00"/>
  </r>
  <r>
    <x v="4271"/>
    <n v="65170"/>
    <x v="398"/>
    <n v="53585"/>
    <n v="48240"/>
    <n v="4785"/>
    <n v="80"/>
    <n v="12104.38"/>
    <n v="663.01"/>
    <n v="8.2899999999999991"/>
    <n v="151.30000000000001"/>
    <n v="52407"/>
    <n v="4929"/>
    <n v="117"/>
    <n v="4778.43"/>
    <n v="15896.56"/>
    <d v="2024-08-16T00:00:00"/>
    <d v="2025-05-27T00:00:00"/>
    <d v="2024-08-16T00:00:00"/>
    <d v="2025-05-27T00:00:00"/>
  </r>
  <r>
    <x v="4272"/>
    <n v="76183"/>
    <x v="612"/>
    <n v="37769"/>
    <n v="9489"/>
    <n v="3756"/>
    <n v="449"/>
    <n v="184343.66"/>
    <n v="916.89"/>
    <n v="2.04"/>
    <n v="410.56"/>
    <n v="9810"/>
    <n v="4618"/>
    <n v="731"/>
    <n v="2280.75"/>
    <n v="189988.34"/>
    <d v="2025-02-14T00:00:00"/>
    <d v="2025-05-29T00:00:00"/>
    <d v="2025-02-14T00:00:00"/>
    <d v="2025-05-29T00:00:00"/>
  </r>
  <r>
    <x v="4273"/>
    <n v="42939"/>
    <x v="106"/>
    <n v="81819"/>
    <n v="43554"/>
    <n v="654"/>
    <n v="632"/>
    <n v="216345.14"/>
    <n v="187.04"/>
    <n v="0.3"/>
    <n v="342.32"/>
    <n v="47314"/>
    <n v="1637"/>
    <n v="978"/>
    <n v="963.61"/>
    <n v="217058.15"/>
    <d v="2025-01-29T00:00:00"/>
    <d v="2025-05-09T00:00:00"/>
    <d v="2025-01-29T00:00:00"/>
    <d v="2025-05-09T00:00:00"/>
  </r>
  <r>
    <x v="4274"/>
    <n v="54620"/>
    <x v="94"/>
    <n v="34755"/>
    <n v="35268"/>
    <n v="4717"/>
    <n v="118"/>
    <n v="28570.11"/>
    <n v="444.34"/>
    <n v="3.77"/>
    <n v="242.12"/>
    <n v="36236"/>
    <n v="5649"/>
    <n v="595"/>
    <n v="3238.47"/>
    <n v="32901.06"/>
    <d v="2024-12-03T00:00:00"/>
    <d v="2025-05-08T00:00:00"/>
    <d v="2024-12-03T00:00:00"/>
    <d v="2025-05-08T00:00:00"/>
  </r>
  <r>
    <x v="4275"/>
    <n v="22915"/>
    <x v="887"/>
    <n v="35956"/>
    <n v="20228"/>
    <n v="45"/>
    <n v="37"/>
    <n v="7721.39"/>
    <n v="550.72"/>
    <n v="14.88"/>
    <n v="208.69"/>
    <n v="21661"/>
    <n v="507"/>
    <n v="37"/>
    <n v="4854.33"/>
    <n v="12387.29"/>
    <d v="2024-10-23T00:00:00"/>
    <d v="2025-05-03T00:00:00"/>
    <d v="2024-10-23T00:00:00"/>
    <d v="2025-05-03T00:00:00"/>
  </r>
  <r>
    <x v="4276"/>
    <n v="75330"/>
    <x v="25"/>
    <n v="54759"/>
    <n v="26247"/>
    <n v="2052"/>
    <n v="263"/>
    <n v="56467.19"/>
    <n v="874.92"/>
    <n v="3.33"/>
    <n v="214.7"/>
    <n v="26528"/>
    <n v="2666"/>
    <n v="464"/>
    <n v="4168.72"/>
    <n v="59717.38"/>
    <d v="2024-11-29T00:00:00"/>
    <d v="2025-05-14T00:00:00"/>
    <d v="2024-11-29T00:00:00"/>
    <d v="2025-05-14T00:00:00"/>
  </r>
  <r>
    <x v="4277"/>
    <n v="41983"/>
    <x v="104"/>
    <n v="97508"/>
    <n v="11640"/>
    <n v="4232"/>
    <n v="618"/>
    <n v="284690.33"/>
    <n v="642.77"/>
    <n v="1.04"/>
    <n v="460.66"/>
    <n v="18783"/>
    <n v="4987"/>
    <n v="802"/>
    <n v="4316.22"/>
    <n v="292816.25"/>
    <d v="2025-01-19T00:00:00"/>
    <d v="2025-05-10T00:00:00"/>
    <d v="2025-01-19T00:00:00"/>
    <d v="2025-05-10T00:00:00"/>
  </r>
  <r>
    <x v="4278"/>
    <n v="97700"/>
    <x v="344"/>
    <n v="77356"/>
    <n v="7881"/>
    <n v="4484"/>
    <n v="298"/>
    <n v="31254.18"/>
    <n v="949.39"/>
    <n v="3.19"/>
    <n v="104.88"/>
    <n v="9856"/>
    <n v="4787"/>
    <n v="711"/>
    <n v="1517.72"/>
    <n v="39167.35"/>
    <d v="2024-07-11T00:00:00"/>
    <d v="2025-05-30T00:00:00"/>
    <d v="2024-07-11T00:00:00"/>
    <d v="2025-05-30T00:00:00"/>
  </r>
  <r>
    <x v="4279"/>
    <n v="92933"/>
    <x v="332"/>
    <n v="80182"/>
    <n v="6326"/>
    <n v="4361"/>
    <n v="170"/>
    <n v="6519.53"/>
    <n v="209.79"/>
    <n v="1.23"/>
    <n v="38.35"/>
    <n v="8044"/>
    <n v="4853"/>
    <n v="380"/>
    <n v="1333.42"/>
    <n v="8836.0400000000009"/>
    <d v="2025-04-28T00:00:00"/>
    <d v="2025-05-23T00:00:00"/>
    <d v="2025-04-28T00:00:00"/>
    <d v="2025-05-23T00:00:00"/>
  </r>
  <r>
    <x v="4280"/>
    <n v="34412"/>
    <x v="2"/>
    <n v="90919"/>
    <n v="29915"/>
    <n v="1682"/>
    <n v="575"/>
    <n v="216274.89"/>
    <n v="579.33000000000004"/>
    <n v="1.01"/>
    <n v="376.13"/>
    <n v="32825"/>
    <n v="2135"/>
    <n v="923"/>
    <n v="4552.3900000000003"/>
    <n v="223354.77"/>
    <d v="2024-10-15T00:00:00"/>
    <d v="2025-05-06T00:00:00"/>
    <d v="2024-10-15T00:00:00"/>
    <d v="2025-05-06T00:00:00"/>
  </r>
  <r>
    <x v="4281"/>
    <n v="36965"/>
    <x v="42"/>
    <n v="65430"/>
    <n v="22236"/>
    <n v="4268"/>
    <n v="779"/>
    <n v="50750.17"/>
    <n v="528.01"/>
    <n v="0.68"/>
    <n v="65.150000000000006"/>
    <n v="23560"/>
    <n v="5125"/>
    <n v="879"/>
    <n v="4954.08"/>
    <n v="52943.46"/>
    <d v="2025-02-14T00:00:00"/>
    <d v="2025-05-09T00:00:00"/>
    <d v="2025-02-14T00:00:00"/>
    <d v="2025-05-09T00:00:00"/>
  </r>
  <r>
    <x v="4282"/>
    <n v="38130"/>
    <x v="657"/>
    <n v="50875"/>
    <n v="15127"/>
    <n v="4453"/>
    <n v="264"/>
    <n v="93241.08"/>
    <n v="789.49"/>
    <n v="2.99"/>
    <n v="353.19"/>
    <n v="22580"/>
    <n v="5335"/>
    <n v="329"/>
    <n v="3384.07"/>
    <n v="93758.42"/>
    <d v="2025-01-24T00:00:00"/>
    <d v="2025-05-29T00:00:00"/>
    <d v="2025-01-24T00:00:00"/>
    <d v="2025-05-29T00:00:00"/>
  </r>
  <r>
    <x v="4283"/>
    <n v="57611"/>
    <x v="344"/>
    <n v="46662"/>
    <n v="21587"/>
    <n v="4474"/>
    <n v="369"/>
    <n v="128261.99"/>
    <n v="51.01"/>
    <n v="0.14000000000000001"/>
    <n v="347.59"/>
    <n v="31154"/>
    <n v="4668"/>
    <n v="673"/>
    <n v="1911.79"/>
    <n v="129392.48"/>
    <d v="2024-12-07T00:00:00"/>
    <d v="2025-05-07T00:00:00"/>
    <d v="2024-12-07T00:00:00"/>
    <d v="2025-05-07T00:00:00"/>
  </r>
  <r>
    <x v="4284"/>
    <n v="34182"/>
    <x v="326"/>
    <n v="44394"/>
    <n v="14383"/>
    <n v="1567"/>
    <n v="856"/>
    <n v="268467.05"/>
    <n v="146.6"/>
    <n v="0.17"/>
    <n v="313.63"/>
    <n v="21502"/>
    <n v="2095"/>
    <n v="1353"/>
    <n v="456.03"/>
    <n v="274059"/>
    <d v="2025-04-15T00:00:00"/>
    <d v="2025-05-09T00:00:00"/>
    <d v="2025-04-15T00:00:00"/>
    <d v="2025-05-09T00:00:00"/>
  </r>
  <r>
    <x v="4285"/>
    <n v="82953"/>
    <x v="688"/>
    <n v="81277"/>
    <n v="7841"/>
    <n v="329"/>
    <n v="31"/>
    <n v="11625.04"/>
    <n v="251.09"/>
    <n v="8.1"/>
    <n v="375"/>
    <n v="11227"/>
    <n v="942"/>
    <n v="148"/>
    <n v="5126.3599999999997"/>
    <n v="19827.080000000002"/>
    <d v="2025-03-09T00:00:00"/>
    <d v="2025-05-12T00:00:00"/>
    <d v="2025-03-09T00:00:00"/>
    <d v="2025-05-12T00:00:00"/>
  </r>
  <r>
    <x v="4286"/>
    <n v="86405"/>
    <x v="827"/>
    <n v="37042"/>
    <n v="39697"/>
    <n v="680"/>
    <n v="640"/>
    <n v="132324.15"/>
    <n v="249.3"/>
    <n v="0.39"/>
    <n v="206.76"/>
    <n v="41671"/>
    <n v="1611"/>
    <n v="1066"/>
    <n v="569.49"/>
    <n v="140907.39000000001"/>
    <d v="2024-11-11T00:00:00"/>
    <d v="2025-05-16T00:00:00"/>
    <d v="2024-11-11T00:00:00"/>
    <d v="2025-05-16T00:00:00"/>
  </r>
  <r>
    <x v="4287"/>
    <n v="43793"/>
    <x v="598"/>
    <n v="90470"/>
    <n v="17450"/>
    <n v="3927"/>
    <n v="727"/>
    <n v="235826.14"/>
    <n v="63.28"/>
    <n v="0.09"/>
    <n v="324.38"/>
    <n v="24747"/>
    <n v="4425"/>
    <n v="850"/>
    <n v="184.64"/>
    <n v="236202.05"/>
    <d v="2024-12-14T00:00:00"/>
    <d v="2025-05-15T00:00:00"/>
    <d v="2024-12-14T00:00:00"/>
    <d v="2025-05-15T00:00:00"/>
  </r>
  <r>
    <x v="4288"/>
    <n v="43943"/>
    <x v="466"/>
    <n v="99546"/>
    <n v="1900"/>
    <n v="573"/>
    <n v="544"/>
    <n v="142231.22"/>
    <n v="503.27"/>
    <n v="0.93"/>
    <n v="261.45"/>
    <n v="10791"/>
    <n v="1275"/>
    <n v="655"/>
    <n v="4893.68"/>
    <n v="149034.84"/>
    <d v="2024-11-02T00:00:00"/>
    <d v="2025-05-15T00:00:00"/>
    <d v="2024-11-02T00:00:00"/>
    <d v="2025-05-15T00:00:00"/>
  </r>
  <r>
    <x v="4289"/>
    <n v="92663"/>
    <x v="940"/>
    <n v="90722"/>
    <n v="35088"/>
    <n v="4754"/>
    <n v="85"/>
    <n v="6199.72"/>
    <n v="888.95"/>
    <n v="10.46"/>
    <n v="72.94"/>
    <n v="36467"/>
    <n v="5213"/>
    <n v="363"/>
    <n v="4155.47"/>
    <n v="13970.1"/>
    <d v="2024-12-23T00:00:00"/>
    <d v="2025-05-13T00:00:00"/>
    <d v="2024-12-23T00:00:00"/>
    <d v="2025-05-13T00:00:00"/>
  </r>
  <r>
    <x v="4290"/>
    <n v="41654"/>
    <x v="614"/>
    <n v="52903"/>
    <n v="11347"/>
    <n v="601"/>
    <n v="19"/>
    <n v="6777.11"/>
    <n v="144.77000000000001"/>
    <n v="7.62"/>
    <n v="356.69"/>
    <n v="11468"/>
    <n v="1440"/>
    <n v="443"/>
    <n v="412.05"/>
    <n v="13413.1"/>
    <d v="2024-12-03T00:00:00"/>
    <d v="2025-05-11T00:00:00"/>
    <d v="2024-12-03T00:00:00"/>
    <d v="2025-05-11T00:00:00"/>
  </r>
  <r>
    <x v="4291"/>
    <n v="67238"/>
    <x v="102"/>
    <n v="30100"/>
    <n v="9067"/>
    <n v="655"/>
    <n v="310"/>
    <n v="40879.53"/>
    <n v="134.37"/>
    <n v="0.43"/>
    <n v="131.87"/>
    <n v="15410"/>
    <n v="1375"/>
    <n v="397"/>
    <n v="3065.67"/>
    <n v="48845.4"/>
    <d v="2024-11-03T00:00:00"/>
    <d v="2025-05-06T00:00:00"/>
    <d v="2024-11-03T00:00:00"/>
    <d v="2025-05-06T00:00:00"/>
  </r>
  <r>
    <x v="4292"/>
    <n v="38481"/>
    <x v="769"/>
    <n v="83973"/>
    <n v="20750"/>
    <n v="3641"/>
    <n v="65"/>
    <n v="15467.42"/>
    <n v="840.27"/>
    <n v="12.93"/>
    <n v="237.96"/>
    <n v="21133"/>
    <n v="4419"/>
    <n v="303"/>
    <n v="2980.1"/>
    <n v="19305.61"/>
    <d v="2024-12-21T00:00:00"/>
    <d v="2025-05-14T00:00:00"/>
    <d v="2024-12-21T00:00:00"/>
    <d v="2025-05-14T00:00:00"/>
  </r>
  <r>
    <x v="4293"/>
    <n v="89640"/>
    <x v="511"/>
    <n v="80612"/>
    <n v="33127"/>
    <n v="2556"/>
    <n v="887"/>
    <n v="180336.26"/>
    <n v="879.6"/>
    <n v="0.99"/>
    <n v="203.31"/>
    <n v="39974"/>
    <n v="3456"/>
    <n v="1115"/>
    <n v="5136.7700000000004"/>
    <n v="189606.39999999999"/>
    <d v="2025-01-11T00:00:00"/>
    <d v="2025-05-04T00:00:00"/>
    <d v="2025-01-11T00:00:00"/>
    <d v="2025-05-04T00:00:00"/>
  </r>
  <r>
    <x v="4294"/>
    <n v="21829"/>
    <x v="452"/>
    <n v="66507"/>
    <n v="6776"/>
    <n v="2974"/>
    <n v="496"/>
    <n v="185595.72"/>
    <n v="218.34"/>
    <n v="0.44"/>
    <n v="374.18"/>
    <n v="9583"/>
    <n v="3845"/>
    <n v="940"/>
    <n v="312.31"/>
    <n v="195265.57"/>
    <d v="2025-01-14T00:00:00"/>
    <d v="2025-05-18T00:00:00"/>
    <d v="2025-01-14T00:00:00"/>
    <d v="2025-05-18T00:00:00"/>
  </r>
  <r>
    <x v="4295"/>
    <n v="98132"/>
    <x v="104"/>
    <n v="49959"/>
    <n v="19458"/>
    <n v="3392"/>
    <n v="692"/>
    <n v="33533.5"/>
    <n v="962.58"/>
    <n v="1.39"/>
    <n v="48.46"/>
    <n v="20556"/>
    <n v="4351"/>
    <n v="935"/>
    <n v="4444.95"/>
    <n v="43287.67"/>
    <d v="2024-11-16T00:00:00"/>
    <d v="2025-05-05T00:00:00"/>
    <d v="2024-11-16T00:00:00"/>
    <d v="2025-05-05T00:00:00"/>
  </r>
  <r>
    <x v="4296"/>
    <n v="27098"/>
    <x v="574"/>
    <n v="52513"/>
    <n v="43028"/>
    <n v="880"/>
    <n v="509"/>
    <n v="124731.19"/>
    <n v="877.46"/>
    <n v="1.72"/>
    <n v="245.05"/>
    <n v="50125"/>
    <n v="1744"/>
    <n v="623"/>
    <n v="3011.12"/>
    <n v="130634.47"/>
    <d v="2025-04-07T00:00:00"/>
    <d v="2025-05-02T00:00:00"/>
    <d v="2025-04-07T00:00:00"/>
    <d v="2025-05-02T00:00:00"/>
  </r>
  <r>
    <x v="4297"/>
    <n v="53563"/>
    <x v="939"/>
    <n v="96383"/>
    <n v="40861"/>
    <n v="3003"/>
    <n v="738"/>
    <n v="244619.02"/>
    <n v="699.06"/>
    <n v="0.95"/>
    <n v="331.46"/>
    <n v="50490"/>
    <n v="3404"/>
    <n v="910"/>
    <n v="1384.41"/>
    <n v="251040.71"/>
    <d v="2025-01-10T00:00:00"/>
    <d v="2025-05-18T00:00:00"/>
    <d v="2025-01-10T00:00:00"/>
    <d v="2025-05-18T00:00:00"/>
  </r>
  <r>
    <x v="4298"/>
    <n v="45482"/>
    <x v="856"/>
    <n v="31095"/>
    <n v="44982"/>
    <n v="1816"/>
    <n v="876"/>
    <n v="186237.59"/>
    <n v="564.29"/>
    <n v="0.64"/>
    <n v="212.6"/>
    <n v="50483"/>
    <n v="2201"/>
    <n v="984"/>
    <n v="5174.0200000000004"/>
    <n v="192680.49"/>
    <d v="2024-06-28T00:00:00"/>
    <d v="2025-05-26T00:00:00"/>
    <d v="2024-06-28T00:00:00"/>
    <d v="2025-05-26T00:00:00"/>
  </r>
  <r>
    <x v="4299"/>
    <n v="44821"/>
    <x v="38"/>
    <n v="92509"/>
    <n v="24952"/>
    <n v="2612"/>
    <n v="401"/>
    <n v="125836.75"/>
    <n v="56.32"/>
    <n v="0.14000000000000001"/>
    <n v="313.81"/>
    <n v="26429"/>
    <n v="2753"/>
    <n v="850"/>
    <n v="4296.6499999999996"/>
    <n v="126803.21"/>
    <d v="2024-06-30T00:00:00"/>
    <d v="2025-05-02T00:00:00"/>
    <d v="2024-06-30T00:00:00"/>
    <d v="2025-05-02T00:00:00"/>
  </r>
  <r>
    <x v="4300"/>
    <n v="79668"/>
    <x v="641"/>
    <n v="52755"/>
    <n v="7813"/>
    <n v="4322"/>
    <n v="748"/>
    <n v="263616.28999999998"/>
    <n v="919.76"/>
    <n v="1.23"/>
    <n v="352.43"/>
    <n v="12406"/>
    <n v="5298"/>
    <n v="985"/>
    <n v="5567"/>
    <n v="268563.52"/>
    <d v="2024-06-26T00:00:00"/>
    <d v="2025-05-16T00:00:00"/>
    <d v="2024-06-26T00:00:00"/>
    <d v="2025-05-16T00:00:00"/>
  </r>
  <r>
    <x v="4301"/>
    <n v="31818"/>
    <x v="275"/>
    <n v="71228"/>
    <n v="31428"/>
    <n v="3038"/>
    <n v="845"/>
    <n v="356335.08"/>
    <n v="134.11000000000001"/>
    <n v="0.16"/>
    <n v="421.7"/>
    <n v="36667"/>
    <n v="3262"/>
    <n v="980"/>
    <n v="2691.94"/>
    <n v="362607.31"/>
    <d v="2024-10-25T00:00:00"/>
    <d v="2025-05-08T00:00:00"/>
    <d v="2024-10-25T00:00:00"/>
    <d v="2025-05-08T00:00:00"/>
  </r>
  <r>
    <x v="4302"/>
    <n v="35369"/>
    <x v="445"/>
    <n v="46698"/>
    <n v="35380"/>
    <n v="601"/>
    <n v="467"/>
    <n v="78660.02"/>
    <n v="12.03"/>
    <n v="0.03"/>
    <n v="168.44"/>
    <n v="40913"/>
    <n v="1199"/>
    <n v="628"/>
    <n v="4484.13"/>
    <n v="83522.990000000005"/>
    <d v="2025-01-23T00:00:00"/>
    <d v="2025-05-01T00:00:00"/>
    <d v="2025-01-23T00:00:00"/>
    <d v="2025-05-01T00:00:00"/>
  </r>
  <r>
    <x v="4303"/>
    <n v="92310"/>
    <x v="425"/>
    <n v="62509"/>
    <n v="11954"/>
    <n v="4395"/>
    <n v="862"/>
    <n v="148800.84"/>
    <n v="645.65"/>
    <n v="0.75"/>
    <n v="172.62"/>
    <n v="21399"/>
    <n v="4620"/>
    <n v="1291"/>
    <n v="3143.91"/>
    <n v="149817.48000000001"/>
    <d v="2024-10-29T00:00:00"/>
    <d v="2025-05-12T00:00:00"/>
    <d v="2024-10-29T00:00:00"/>
    <d v="2025-05-12T00:00:00"/>
  </r>
  <r>
    <x v="4304"/>
    <n v="56321"/>
    <x v="25"/>
    <n v="71772"/>
    <n v="30880"/>
    <n v="4940"/>
    <n v="532"/>
    <n v="16316.27"/>
    <n v="917.51"/>
    <n v="1.72"/>
    <n v="30.67"/>
    <n v="39024"/>
    <n v="5736"/>
    <n v="820"/>
    <n v="4899.24"/>
    <n v="25211.55"/>
    <d v="2024-10-16T00:00:00"/>
    <d v="2025-05-22T00:00:00"/>
    <d v="2024-10-16T00:00:00"/>
    <d v="2025-05-22T00:00:00"/>
  </r>
  <r>
    <x v="4305"/>
    <n v="49996"/>
    <x v="247"/>
    <n v="60137"/>
    <n v="28649"/>
    <n v="1627"/>
    <n v="384"/>
    <n v="49994.94"/>
    <n v="101.04"/>
    <n v="0.26"/>
    <n v="130.19999999999999"/>
    <n v="38536"/>
    <n v="2245"/>
    <n v="841"/>
    <n v="3308.86"/>
    <n v="57836.78"/>
    <d v="2025-02-03T00:00:00"/>
    <d v="2025-05-22T00:00:00"/>
    <d v="2025-02-03T00:00:00"/>
    <d v="2025-05-22T00:00:00"/>
  </r>
  <r>
    <x v="4306"/>
    <n v="38825"/>
    <x v="202"/>
    <n v="68036"/>
    <n v="49305"/>
    <n v="1661"/>
    <n v="441"/>
    <n v="123024.92"/>
    <n v="417.88"/>
    <n v="0.95"/>
    <n v="278.97000000000003"/>
    <n v="52206"/>
    <n v="1689"/>
    <n v="449"/>
    <n v="4219.72"/>
    <n v="127994.85"/>
    <d v="2025-01-09T00:00:00"/>
    <d v="2025-05-05T00:00:00"/>
    <d v="2025-01-09T00:00:00"/>
    <d v="2025-05-05T00:00:00"/>
  </r>
  <r>
    <x v="3822"/>
    <n v="59600"/>
    <x v="531"/>
    <n v="72582"/>
    <n v="33351"/>
    <n v="95"/>
    <n v="40"/>
    <n v="8489.23"/>
    <n v="389.56"/>
    <n v="9.74"/>
    <n v="212.23"/>
    <n v="42483"/>
    <n v="107"/>
    <n v="416"/>
    <n v="2452.98"/>
    <n v="17607.169999999998"/>
    <d v="2025-03-19T00:00:00"/>
    <d v="2025-05-28T00:00:00"/>
    <d v="2025-03-19T00:00:00"/>
    <d v="2025-05-28T00:00:00"/>
  </r>
  <r>
    <x v="4307"/>
    <n v="86260"/>
    <x v="269"/>
    <n v="62955"/>
    <n v="23261"/>
    <n v="4840"/>
    <n v="457"/>
    <n v="159859.82999999999"/>
    <n v="927.14"/>
    <n v="2.0299999999999998"/>
    <n v="349.8"/>
    <n v="25841"/>
    <n v="5468"/>
    <n v="836"/>
    <n v="1450.26"/>
    <n v="160858.48000000001"/>
    <d v="2024-07-05T00:00:00"/>
    <d v="2025-05-11T00:00:00"/>
    <d v="2024-07-05T00:00:00"/>
    <d v="2025-05-11T00:00:00"/>
  </r>
  <r>
    <x v="4308"/>
    <n v="52148"/>
    <x v="870"/>
    <n v="54936"/>
    <n v="33481"/>
    <n v="1858"/>
    <n v="310"/>
    <n v="63980.14"/>
    <n v="458.77"/>
    <n v="1.48"/>
    <n v="206.39"/>
    <n v="34709"/>
    <n v="2756"/>
    <n v="496"/>
    <n v="1129.58"/>
    <n v="73603.66"/>
    <d v="2024-10-15T00:00:00"/>
    <d v="2025-05-09T00:00:00"/>
    <d v="2024-10-15T00:00:00"/>
    <d v="2025-05-09T00:00:00"/>
  </r>
  <r>
    <x v="4309"/>
    <n v="36473"/>
    <x v="129"/>
    <n v="80140"/>
    <n v="2940"/>
    <n v="1183"/>
    <n v="411"/>
    <n v="130886.06"/>
    <n v="523.76"/>
    <n v="1.27"/>
    <n v="318.45999999999998"/>
    <n v="7666"/>
    <n v="1429"/>
    <n v="508"/>
    <n v="5209.3999999999996"/>
    <n v="133362.70000000001"/>
    <d v="2024-09-09T00:00:00"/>
    <d v="2025-05-15T00:00:00"/>
    <d v="2024-09-09T00:00:00"/>
    <d v="2025-05-15T00:00:00"/>
  </r>
  <r>
    <x v="4310"/>
    <n v="75351"/>
    <x v="64"/>
    <n v="81767"/>
    <n v="8842"/>
    <n v="993"/>
    <n v="795"/>
    <n v="390792.89"/>
    <n v="26.27"/>
    <n v="0.03"/>
    <n v="491.56"/>
    <n v="11620"/>
    <n v="1677"/>
    <n v="887"/>
    <n v="3621.86"/>
    <n v="400278.31"/>
    <d v="2024-12-15T00:00:00"/>
    <d v="2025-05-22T00:00:00"/>
    <d v="2024-12-15T00:00:00"/>
    <d v="2025-05-22T00:00:00"/>
  </r>
  <r>
    <x v="4311"/>
    <n v="76385"/>
    <x v="347"/>
    <n v="46213"/>
    <n v="30388"/>
    <n v="3417"/>
    <n v="577"/>
    <n v="70170.91"/>
    <n v="657.58"/>
    <n v="1.1399999999999999"/>
    <n v="121.61"/>
    <n v="39744"/>
    <n v="3752"/>
    <n v="922"/>
    <n v="1265.07"/>
    <n v="71133.69"/>
    <d v="2025-03-10T00:00:00"/>
    <d v="2025-05-14T00:00:00"/>
    <d v="2025-03-10T00:00:00"/>
    <d v="2025-05-14T00:00:00"/>
  </r>
  <r>
    <x v="4312"/>
    <n v="94787"/>
    <x v="774"/>
    <n v="96523"/>
    <n v="19074"/>
    <n v="4754"/>
    <n v="527"/>
    <n v="34980.06"/>
    <n v="909.56"/>
    <n v="1.73"/>
    <n v="66.38"/>
    <n v="25890"/>
    <n v="4977"/>
    <n v="892"/>
    <n v="2802.56"/>
    <n v="41337.279999999999"/>
    <d v="2025-02-13T00:00:00"/>
    <d v="2025-05-15T00:00:00"/>
    <d v="2025-02-13T00:00:00"/>
    <d v="2025-05-15T00:00:00"/>
  </r>
  <r>
    <x v="4313"/>
    <n v="45121"/>
    <x v="197"/>
    <n v="36017"/>
    <n v="25600"/>
    <n v="4020"/>
    <n v="713"/>
    <n v="145942.20000000001"/>
    <n v="467.97"/>
    <n v="0.66"/>
    <n v="204.69"/>
    <n v="35130"/>
    <n v="4130"/>
    <n v="828"/>
    <n v="2871.67"/>
    <n v="148727.76"/>
    <d v="2024-10-02T00:00:00"/>
    <d v="2025-05-30T00:00:00"/>
    <d v="2024-10-02T00:00:00"/>
    <d v="2025-05-30T00:00:00"/>
  </r>
  <r>
    <x v="4314"/>
    <n v="48981"/>
    <x v="43"/>
    <n v="42381"/>
    <n v="7859"/>
    <n v="4122"/>
    <n v="334"/>
    <n v="140184.91"/>
    <n v="923.67"/>
    <n v="2.77"/>
    <n v="419.72"/>
    <n v="16606"/>
    <n v="4448"/>
    <n v="714"/>
    <n v="4931.09"/>
    <n v="141956.78"/>
    <d v="2024-06-10T00:00:00"/>
    <d v="2025-05-09T00:00:00"/>
    <d v="2024-06-10T00:00:00"/>
    <d v="2025-05-09T00:00:00"/>
  </r>
  <r>
    <x v="4315"/>
    <n v="62607"/>
    <x v="302"/>
    <n v="57033"/>
    <n v="46443"/>
    <n v="152"/>
    <n v="132"/>
    <n v="3017.49"/>
    <n v="89.79"/>
    <n v="0.68"/>
    <n v="22.86"/>
    <n v="49229"/>
    <n v="470"/>
    <n v="267"/>
    <n v="3654.3"/>
    <n v="9188.98"/>
    <d v="2024-09-19T00:00:00"/>
    <d v="2025-05-18T00:00:00"/>
    <d v="2024-09-19T00:00:00"/>
    <d v="2025-05-18T00:00:00"/>
  </r>
  <r>
    <x v="4316"/>
    <n v="93355"/>
    <x v="632"/>
    <n v="58309"/>
    <n v="46670"/>
    <n v="1731"/>
    <n v="81"/>
    <n v="23038.54"/>
    <n v="28.48"/>
    <n v="0.35"/>
    <n v="284.43"/>
    <n v="53182"/>
    <n v="2411"/>
    <n v="538"/>
    <n v="2008.18"/>
    <n v="26908.61"/>
    <d v="2024-08-24T00:00:00"/>
    <d v="2025-05-03T00:00:00"/>
    <d v="2024-08-24T00:00:00"/>
    <d v="2025-05-03T00:00:00"/>
  </r>
  <r>
    <x v="4317"/>
    <n v="99504"/>
    <x v="497"/>
    <n v="69970"/>
    <n v="44775"/>
    <n v="1618"/>
    <n v="822"/>
    <n v="181908.79"/>
    <n v="340.7"/>
    <n v="0.41"/>
    <n v="221.3"/>
    <n v="49492"/>
    <n v="1785"/>
    <n v="1037"/>
    <n v="3947.72"/>
    <n v="191208.77"/>
    <d v="2025-02-23T00:00:00"/>
    <d v="2025-05-22T00:00:00"/>
    <d v="2025-02-23T00:00:00"/>
    <d v="2025-05-22T00:00:00"/>
  </r>
  <r>
    <x v="4318"/>
    <n v="63890"/>
    <x v="731"/>
    <n v="69999"/>
    <n v="29267"/>
    <n v="3627"/>
    <n v="368"/>
    <n v="165679.48000000001"/>
    <n v="770.12"/>
    <n v="2.09"/>
    <n v="450.22"/>
    <n v="35644"/>
    <n v="4301"/>
    <n v="524"/>
    <n v="5175.8999999999996"/>
    <n v="167417.35999999999"/>
    <d v="2025-02-10T00:00:00"/>
    <d v="2025-05-13T00:00:00"/>
    <d v="2025-02-10T00:00:00"/>
    <d v="2025-05-13T00:00:00"/>
  </r>
  <r>
    <x v="4319"/>
    <n v="70074"/>
    <x v="302"/>
    <n v="31481"/>
    <n v="40773"/>
    <n v="751"/>
    <n v="421"/>
    <n v="9649.56"/>
    <n v="727.98"/>
    <n v="1.73"/>
    <n v="22.92"/>
    <n v="47215"/>
    <n v="775"/>
    <n v="514"/>
    <n v="4800.9399999999996"/>
    <n v="13698.33"/>
    <d v="2024-08-30T00:00:00"/>
    <d v="2025-05-30T00:00:00"/>
    <d v="2024-08-30T00:00:00"/>
    <d v="2025-05-30T00:00:00"/>
  </r>
  <r>
    <x v="4320"/>
    <n v="38441"/>
    <x v="282"/>
    <n v="98707"/>
    <n v="5806"/>
    <n v="2777"/>
    <n v="848"/>
    <n v="283907.09999999998"/>
    <n v="529.76"/>
    <n v="0.62"/>
    <n v="334.8"/>
    <n v="10991"/>
    <n v="3251"/>
    <n v="1341"/>
    <n v="1800.95"/>
    <n v="285931.08"/>
    <d v="2025-01-07T00:00:00"/>
    <d v="2025-05-17T00:00:00"/>
    <d v="2025-01-07T00:00:00"/>
    <d v="2025-05-17T00:00:00"/>
  </r>
  <r>
    <x v="4321"/>
    <n v="29395"/>
    <x v="963"/>
    <n v="45013"/>
    <n v="7488"/>
    <n v="2022"/>
    <n v="786"/>
    <n v="52478.67"/>
    <n v="72.73"/>
    <n v="0.09"/>
    <n v="66.77"/>
    <n v="8654"/>
    <n v="2235"/>
    <n v="990"/>
    <n v="4625.6099999999997"/>
    <n v="56346.25"/>
    <d v="2024-09-13T00:00:00"/>
    <d v="2025-05-27T00:00:00"/>
    <d v="2024-09-13T00:00:00"/>
    <d v="2025-05-27T00:00:00"/>
  </r>
  <r>
    <x v="4322"/>
    <n v="22541"/>
    <x v="679"/>
    <n v="89266"/>
    <n v="34416"/>
    <n v="2898"/>
    <n v="407"/>
    <n v="64626.09"/>
    <n v="747.07"/>
    <n v="1.84"/>
    <n v="158.79"/>
    <n v="39128"/>
    <n v="3241"/>
    <n v="670"/>
    <n v="1204.93"/>
    <n v="66046.75"/>
    <d v="2024-06-17T00:00:00"/>
    <d v="2025-05-04T00:00:00"/>
    <d v="2024-06-17T00:00:00"/>
    <d v="2025-05-04T00:00:00"/>
  </r>
  <r>
    <x v="4323"/>
    <n v="65557"/>
    <x v="848"/>
    <n v="89003"/>
    <n v="40446"/>
    <n v="616"/>
    <n v="429"/>
    <n v="64341.61"/>
    <n v="766.05"/>
    <n v="1.79"/>
    <n v="149.97999999999999"/>
    <n v="50258"/>
    <n v="831"/>
    <n v="710"/>
    <n v="4035.61"/>
    <n v="67000.45"/>
    <d v="2024-07-14T00:00:00"/>
    <d v="2025-05-01T00:00:00"/>
    <d v="2024-07-14T00:00:00"/>
    <d v="2025-05-01T00:00:00"/>
  </r>
  <r>
    <x v="4324"/>
    <n v="87904"/>
    <x v="46"/>
    <n v="54137"/>
    <n v="49558"/>
    <n v="4719"/>
    <n v="943"/>
    <n v="263285.46000000002"/>
    <n v="55.89"/>
    <n v="0.06"/>
    <n v="279.2"/>
    <n v="58421"/>
    <n v="4805"/>
    <n v="949"/>
    <n v="3280.2"/>
    <n v="265026.28999999998"/>
    <d v="2024-05-31T00:00:00"/>
    <d v="2025-05-08T00:00:00"/>
    <d v="2024-05-31T00:00:00"/>
    <d v="2025-05-08T00:00:00"/>
  </r>
  <r>
    <x v="4325"/>
    <n v="52781"/>
    <x v="561"/>
    <n v="36243"/>
    <n v="8860"/>
    <n v="2289"/>
    <n v="110"/>
    <n v="48168.57"/>
    <n v="747.58"/>
    <n v="6.8"/>
    <n v="437.9"/>
    <n v="9099"/>
    <n v="2528"/>
    <n v="330"/>
    <n v="3330.97"/>
    <n v="57303.519999999997"/>
    <d v="2024-07-28T00:00:00"/>
    <d v="2025-05-17T00:00:00"/>
    <d v="2024-07-28T00:00:00"/>
    <d v="2025-05-17T00:00:00"/>
  </r>
  <r>
    <x v="4326"/>
    <n v="36826"/>
    <x v="391"/>
    <n v="71684"/>
    <n v="17791"/>
    <n v="1536"/>
    <n v="369"/>
    <n v="115272.74"/>
    <n v="942.55"/>
    <n v="2.5499999999999998"/>
    <n v="312.39"/>
    <n v="22631"/>
    <n v="1806"/>
    <n v="850"/>
    <n v="4536.8999999999996"/>
    <n v="117993.09"/>
    <d v="2024-09-16T00:00:00"/>
    <d v="2025-05-20T00:00:00"/>
    <d v="2024-09-16T00:00:00"/>
    <d v="2025-05-20T00:00:00"/>
  </r>
  <r>
    <x v="4327"/>
    <n v="86133"/>
    <x v="920"/>
    <n v="68329"/>
    <n v="9363"/>
    <n v="4740"/>
    <n v="923"/>
    <n v="381690.94"/>
    <n v="814.72"/>
    <n v="0.88"/>
    <n v="413.53"/>
    <n v="12262"/>
    <n v="5159"/>
    <n v="1183"/>
    <n v="1565.31"/>
    <n v="385966.04"/>
    <d v="2024-08-02T00:00:00"/>
    <d v="2025-05-30T00:00:00"/>
    <d v="2024-08-02T00:00:00"/>
    <d v="2025-05-30T00:00:00"/>
  </r>
  <r>
    <x v="4328"/>
    <n v="55516"/>
    <x v="873"/>
    <n v="68272"/>
    <n v="11282"/>
    <n v="3040"/>
    <n v="309"/>
    <n v="11125.31"/>
    <n v="747.69"/>
    <n v="2.42"/>
    <n v="36"/>
    <n v="19645"/>
    <n v="3969"/>
    <n v="786"/>
    <n v="2784.87"/>
    <n v="13817.77"/>
    <d v="2025-04-02T00:00:00"/>
    <d v="2025-05-28T00:00:00"/>
    <d v="2025-04-02T00:00:00"/>
    <d v="2025-05-28T00:00:00"/>
  </r>
  <r>
    <x v="4329"/>
    <n v="86257"/>
    <x v="127"/>
    <n v="40520"/>
    <n v="32932"/>
    <n v="1088"/>
    <n v="168"/>
    <n v="79882.720000000001"/>
    <n v="388.52"/>
    <n v="2.31"/>
    <n v="475.49"/>
    <n v="42659"/>
    <n v="1500"/>
    <n v="494"/>
    <n v="3553.47"/>
    <n v="80902.460000000006"/>
    <d v="2024-10-30T00:00:00"/>
    <d v="2025-05-05T00:00:00"/>
    <d v="2024-10-30T00:00:00"/>
    <d v="2025-05-05T00:00:00"/>
  </r>
  <r>
    <x v="4330"/>
    <n v="91331"/>
    <x v="529"/>
    <n v="63357"/>
    <n v="11269"/>
    <n v="3178"/>
    <n v="65"/>
    <n v="6452.79"/>
    <n v="191.75"/>
    <n v="2.95"/>
    <n v="99.27"/>
    <n v="12045"/>
    <n v="3325"/>
    <n v="212"/>
    <n v="2738.83"/>
    <n v="8044.87"/>
    <d v="2024-07-17T00:00:00"/>
    <d v="2025-05-11T00:00:00"/>
    <d v="2024-07-17T00:00:00"/>
    <d v="2025-05-11T00:00:00"/>
  </r>
  <r>
    <x v="4331"/>
    <n v="87200"/>
    <x v="964"/>
    <n v="36596"/>
    <n v="12732"/>
    <n v="3013"/>
    <n v="998"/>
    <n v="89339.5"/>
    <n v="898.47"/>
    <n v="0.9"/>
    <n v="89.52"/>
    <n v="22111"/>
    <n v="3875"/>
    <n v="1491"/>
    <n v="5236.33"/>
    <n v="98834.559999999998"/>
    <d v="2025-01-08T00:00:00"/>
    <d v="2025-05-25T00:00:00"/>
    <d v="2025-01-08T00:00:00"/>
    <d v="2025-05-25T00:00:00"/>
  </r>
  <r>
    <x v="4332"/>
    <n v="39338"/>
    <x v="514"/>
    <n v="94009"/>
    <n v="8955"/>
    <n v="1138"/>
    <n v="219"/>
    <n v="107622.56"/>
    <n v="743.34"/>
    <n v="3.39"/>
    <n v="491.43"/>
    <n v="15734"/>
    <n v="1353"/>
    <n v="282"/>
    <n v="5449.27"/>
    <n v="113763.82"/>
    <d v="2025-01-10T00:00:00"/>
    <d v="2025-05-27T00:00:00"/>
    <d v="2025-01-10T00:00:00"/>
    <d v="2025-05-27T00:00:00"/>
  </r>
  <r>
    <x v="4333"/>
    <n v="41144"/>
    <x v="700"/>
    <n v="77077"/>
    <n v="30537"/>
    <n v="4875"/>
    <n v="472"/>
    <n v="118036.75"/>
    <n v="212.38"/>
    <n v="0.45"/>
    <n v="250.08"/>
    <n v="34369"/>
    <n v="5109"/>
    <n v="561"/>
    <n v="3820.58"/>
    <n v="127000"/>
    <d v="2024-12-24T00:00:00"/>
    <d v="2025-05-21T00:00:00"/>
    <d v="2024-12-24T00:00:00"/>
    <d v="2025-05-21T00:00:00"/>
  </r>
  <r>
    <x v="4334"/>
    <n v="85501"/>
    <x v="386"/>
    <n v="50495"/>
    <n v="25439"/>
    <n v="753"/>
    <n v="397"/>
    <n v="173755"/>
    <n v="211.66"/>
    <n v="0.53"/>
    <n v="437.67"/>
    <n v="25908"/>
    <n v="1132"/>
    <n v="708"/>
    <n v="3859.91"/>
    <n v="173889.73"/>
    <d v="2024-06-14T00:00:00"/>
    <d v="2025-05-23T00:00:00"/>
    <d v="2024-06-14T00:00:00"/>
    <d v="2025-05-23T00:00:00"/>
  </r>
  <r>
    <x v="4335"/>
    <n v="63129"/>
    <x v="767"/>
    <n v="34323"/>
    <n v="1488"/>
    <n v="1441"/>
    <n v="174"/>
    <n v="1945.8"/>
    <n v="654.57000000000005"/>
    <n v="3.76"/>
    <n v="11.18"/>
    <n v="6513"/>
    <n v="1756"/>
    <n v="230"/>
    <n v="1566.38"/>
    <n v="7084.16"/>
    <d v="2024-10-23T00:00:00"/>
    <d v="2025-05-06T00:00:00"/>
    <d v="2024-10-23T00:00:00"/>
    <d v="2025-05-06T00:00:00"/>
  </r>
  <r>
    <x v="4336"/>
    <n v="91268"/>
    <x v="319"/>
    <n v="71659"/>
    <n v="5652"/>
    <n v="1576"/>
    <n v="673"/>
    <n v="166322.18"/>
    <n v="572.19000000000005"/>
    <n v="0.85"/>
    <n v="247.14"/>
    <n v="6332"/>
    <n v="2260"/>
    <n v="887"/>
    <n v="1526.84"/>
    <n v="174795.05"/>
    <d v="2024-07-15T00:00:00"/>
    <d v="2025-05-23T00:00:00"/>
    <d v="2024-07-15T00:00:00"/>
    <d v="2025-05-23T00:00:00"/>
  </r>
  <r>
    <x v="4337"/>
    <n v="85416"/>
    <x v="273"/>
    <n v="79869"/>
    <n v="28310"/>
    <n v="3867"/>
    <n v="894"/>
    <n v="21110.76"/>
    <n v="923.09"/>
    <n v="1.03"/>
    <n v="23.61"/>
    <n v="29090"/>
    <n v="4758"/>
    <n v="1295"/>
    <n v="4122.04"/>
    <n v="21504.06"/>
    <d v="2024-07-28T00:00:00"/>
    <d v="2025-05-26T00:00:00"/>
    <d v="2024-07-28T00:00:00"/>
    <d v="2025-05-26T00:00:00"/>
  </r>
  <r>
    <x v="4338"/>
    <n v="43618"/>
    <x v="361"/>
    <n v="46181"/>
    <n v="44537"/>
    <n v="3322"/>
    <n v="54"/>
    <n v="1373.31"/>
    <n v="277.37"/>
    <n v="5.14"/>
    <n v="25.43"/>
    <n v="54358"/>
    <n v="3771"/>
    <n v="533"/>
    <n v="669.71"/>
    <n v="8048.17"/>
    <d v="2024-10-30T00:00:00"/>
    <d v="2025-05-14T00:00:00"/>
    <d v="2024-10-30T00:00:00"/>
    <d v="2025-05-14T00:00:00"/>
  </r>
  <r>
    <x v="4339"/>
    <n v="82855"/>
    <x v="181"/>
    <n v="37910"/>
    <n v="11351"/>
    <n v="2769"/>
    <n v="845"/>
    <n v="248220.16"/>
    <n v="888.66"/>
    <n v="1.05"/>
    <n v="293.75"/>
    <n v="12812"/>
    <n v="3519"/>
    <n v="1121"/>
    <n v="1656.45"/>
    <n v="255000.22"/>
    <d v="2025-01-21T00:00:00"/>
    <d v="2025-05-09T00:00:00"/>
    <d v="2025-01-21T00:00:00"/>
    <d v="2025-05-09T00:00:00"/>
  </r>
  <r>
    <x v="4340"/>
    <n v="86053"/>
    <x v="149"/>
    <n v="36825"/>
    <n v="41322"/>
    <n v="1010"/>
    <n v="675"/>
    <n v="51954.64"/>
    <n v="721.91"/>
    <n v="1.07"/>
    <n v="76.97"/>
    <n v="49946"/>
    <n v="1653"/>
    <n v="1028"/>
    <n v="2380.6799999999998"/>
    <n v="59315.07"/>
    <d v="2024-07-01T00:00:00"/>
    <d v="2025-05-19T00:00:00"/>
    <d v="2024-07-01T00:00:00"/>
    <d v="2025-05-19T00:00:00"/>
  </r>
  <r>
    <x v="4341"/>
    <n v="33135"/>
    <x v="143"/>
    <n v="89222"/>
    <n v="30338"/>
    <n v="3426"/>
    <n v="860"/>
    <n v="184887.32"/>
    <n v="209.44"/>
    <n v="0.24"/>
    <n v="214.99"/>
    <n v="37860"/>
    <n v="3855"/>
    <n v="898"/>
    <n v="796.64"/>
    <n v="192733.16"/>
    <d v="2025-03-15T00:00:00"/>
    <d v="2025-05-21T00:00:00"/>
    <d v="2025-03-15T00:00:00"/>
    <d v="2025-05-21T00:00:00"/>
  </r>
  <r>
    <x v="4342"/>
    <n v="90086"/>
    <x v="228"/>
    <n v="71478"/>
    <n v="6434"/>
    <n v="219"/>
    <n v="78"/>
    <n v="7557.59"/>
    <n v="654.49"/>
    <n v="8.39"/>
    <n v="96.89"/>
    <n v="13734"/>
    <n v="394"/>
    <n v="164"/>
    <n v="1368.27"/>
    <n v="17287.810000000001"/>
    <d v="2024-11-12T00:00:00"/>
    <d v="2025-05-25T00:00:00"/>
    <d v="2024-11-12T00:00:00"/>
    <d v="2025-05-25T00:00:00"/>
  </r>
  <r>
    <x v="1903"/>
    <n v="66486"/>
    <x v="91"/>
    <n v="79755"/>
    <n v="47008"/>
    <n v="1752"/>
    <n v="231"/>
    <n v="67687.289999999994"/>
    <n v="295.14"/>
    <n v="1.28"/>
    <n v="293.02"/>
    <n v="50020"/>
    <n v="2659"/>
    <n v="307"/>
    <n v="615.71"/>
    <n v="76050.350000000006"/>
    <d v="2025-04-04T00:00:00"/>
    <d v="2025-05-14T00:00:00"/>
    <d v="2025-04-04T00:00:00"/>
    <d v="2025-05-14T00:00:00"/>
  </r>
  <r>
    <x v="4343"/>
    <n v="37693"/>
    <x v="156"/>
    <n v="47396"/>
    <n v="26930"/>
    <n v="16"/>
    <n v="11"/>
    <n v="1759.66"/>
    <n v="989.43"/>
    <n v="89.95"/>
    <n v="159.97"/>
    <n v="35184"/>
    <n v="456"/>
    <n v="354"/>
    <n v="3132.3"/>
    <n v="11544.13"/>
    <d v="2025-01-08T00:00:00"/>
    <d v="2025-05-12T00:00:00"/>
    <d v="2025-01-08T00:00:00"/>
    <d v="2025-05-12T00:00:00"/>
  </r>
  <r>
    <x v="4344"/>
    <n v="63401"/>
    <x v="464"/>
    <n v="78887"/>
    <n v="37214"/>
    <n v="746"/>
    <n v="275"/>
    <n v="116642.29"/>
    <n v="757.69"/>
    <n v="2.76"/>
    <n v="424.15"/>
    <n v="45504"/>
    <n v="1628"/>
    <n v="686"/>
    <n v="5596.17"/>
    <n v="124350.72"/>
    <d v="2024-08-02T00:00:00"/>
    <d v="2025-05-22T00:00:00"/>
    <d v="2024-08-02T00:00:00"/>
    <d v="2025-05-22T00:00:00"/>
  </r>
  <r>
    <x v="4345"/>
    <n v="86968"/>
    <x v="266"/>
    <n v="92116"/>
    <n v="45043"/>
    <n v="4821"/>
    <n v="924"/>
    <n v="295497.03000000003"/>
    <n v="931.38"/>
    <n v="1.01"/>
    <n v="319.8"/>
    <n v="45600"/>
    <n v="5024"/>
    <n v="1316"/>
    <n v="3878.46"/>
    <n v="296115.52"/>
    <d v="2024-10-22T00:00:00"/>
    <d v="2025-05-22T00:00:00"/>
    <d v="2024-10-22T00:00:00"/>
    <d v="2025-05-22T00:00:00"/>
  </r>
  <r>
    <x v="4346"/>
    <n v="64285"/>
    <x v="907"/>
    <n v="40523"/>
    <n v="30807"/>
    <n v="4678"/>
    <n v="551"/>
    <n v="228583.91"/>
    <n v="952.83"/>
    <n v="1.73"/>
    <n v="414.85"/>
    <n v="31014"/>
    <n v="5100"/>
    <n v="720"/>
    <n v="3910.3"/>
    <n v="230893.94"/>
    <d v="2024-06-06T00:00:00"/>
    <d v="2025-05-24T00:00:00"/>
    <d v="2024-06-06T00:00:00"/>
    <d v="2025-05-24T00:00:00"/>
  </r>
  <r>
    <x v="4347"/>
    <n v="36809"/>
    <x v="349"/>
    <n v="45806"/>
    <n v="30332"/>
    <n v="1439"/>
    <n v="933"/>
    <n v="132562.12"/>
    <n v="359.44"/>
    <n v="0.39"/>
    <n v="142.08000000000001"/>
    <n v="30562"/>
    <n v="2433"/>
    <n v="1176"/>
    <n v="1343.25"/>
    <n v="134472.75"/>
    <d v="2024-11-27T00:00:00"/>
    <d v="2025-05-15T00:00:00"/>
    <d v="2024-11-27T00:00:00"/>
    <d v="2025-05-15T00:00:00"/>
  </r>
  <r>
    <x v="4348"/>
    <n v="78133"/>
    <x v="477"/>
    <n v="92855"/>
    <n v="46849"/>
    <n v="1046"/>
    <n v="342"/>
    <n v="125646.9"/>
    <n v="96.64"/>
    <n v="0.28000000000000003"/>
    <n v="367.39"/>
    <n v="54051"/>
    <n v="2019"/>
    <n v="665"/>
    <n v="4463.1499999999996"/>
    <n v="134308.92000000001"/>
    <d v="2024-07-20T00:00:00"/>
    <d v="2025-05-07T00:00:00"/>
    <d v="2024-07-20T00:00:00"/>
    <d v="2025-05-07T00:00:00"/>
  </r>
  <r>
    <x v="4349"/>
    <n v="82482"/>
    <x v="435"/>
    <n v="50226"/>
    <n v="14439"/>
    <n v="1187"/>
    <n v="714"/>
    <n v="49749.13"/>
    <n v="633.26"/>
    <n v="0.89"/>
    <n v="69.680000000000007"/>
    <n v="21396"/>
    <n v="2148"/>
    <n v="983"/>
    <n v="1241.74"/>
    <n v="55027.4"/>
    <d v="2024-12-16T00:00:00"/>
    <d v="2025-05-16T00:00:00"/>
    <d v="2024-12-16T00:00:00"/>
    <d v="2025-05-16T00:00:00"/>
  </r>
  <r>
    <x v="4350"/>
    <n v="81539"/>
    <x v="911"/>
    <n v="55993"/>
    <n v="23455"/>
    <n v="2735"/>
    <n v="148"/>
    <n v="39260.019999999997"/>
    <n v="794.33"/>
    <n v="5.37"/>
    <n v="265.27"/>
    <n v="32180"/>
    <n v="3266"/>
    <n v="503"/>
    <n v="2075.88"/>
    <n v="48906.68"/>
    <d v="2024-10-24T00:00:00"/>
    <d v="2025-05-26T00:00:00"/>
    <d v="2024-10-24T00:00:00"/>
    <d v="2025-05-26T00:00:00"/>
  </r>
  <r>
    <x v="4351"/>
    <n v="58450"/>
    <x v="497"/>
    <n v="48677"/>
    <n v="10164"/>
    <n v="2211"/>
    <n v="245"/>
    <n v="121484.04"/>
    <n v="456.88"/>
    <n v="1.86"/>
    <n v="495.85"/>
    <n v="14771"/>
    <n v="2357"/>
    <n v="676"/>
    <n v="498.97"/>
    <n v="130780.15"/>
    <d v="2025-02-13T00:00:00"/>
    <d v="2025-05-11T00:00:00"/>
    <d v="2025-02-13T00:00:00"/>
    <d v="2025-05-11T00:00:00"/>
  </r>
  <r>
    <x v="4352"/>
    <n v="43795"/>
    <x v="896"/>
    <n v="36950"/>
    <n v="27437"/>
    <n v="2626"/>
    <n v="279"/>
    <n v="31704.27"/>
    <n v="611.48"/>
    <n v="2.19"/>
    <n v="113.64"/>
    <n v="32006"/>
    <n v="2837"/>
    <n v="494"/>
    <n v="2947.41"/>
    <n v="41079.519999999997"/>
    <d v="2024-11-06T00:00:00"/>
    <d v="2025-05-16T00:00:00"/>
    <d v="2024-11-06T00:00:00"/>
    <d v="2025-05-16T00:00:00"/>
  </r>
  <r>
    <x v="4353"/>
    <n v="82846"/>
    <x v="19"/>
    <n v="59259"/>
    <n v="12996"/>
    <n v="46"/>
    <n v="28"/>
    <n v="4046.42"/>
    <n v="150.13"/>
    <n v="5.36"/>
    <n v="144.52000000000001"/>
    <n v="17826"/>
    <n v="193"/>
    <n v="427"/>
    <n v="3900.99"/>
    <n v="13827.3"/>
    <d v="2024-09-17T00:00:00"/>
    <d v="2025-05-23T00:00:00"/>
    <d v="2024-09-17T00:00:00"/>
    <d v="2025-05-23T00:00:00"/>
  </r>
  <r>
    <x v="4354"/>
    <n v="65885"/>
    <x v="222"/>
    <n v="30972"/>
    <n v="14178"/>
    <n v="459"/>
    <n v="119"/>
    <n v="54910.28"/>
    <n v="754.55"/>
    <n v="6.34"/>
    <n v="461.43"/>
    <n v="17779"/>
    <n v="721"/>
    <n v="395"/>
    <n v="2088.3000000000002"/>
    <n v="56411.199999999997"/>
    <d v="2024-12-06T00:00:00"/>
    <d v="2025-05-05T00:00:00"/>
    <d v="2024-12-06T00:00:00"/>
    <d v="2025-05-05T00:00:00"/>
  </r>
  <r>
    <x v="4355"/>
    <n v="72105"/>
    <x v="907"/>
    <n v="94030"/>
    <n v="2333"/>
    <n v="1663"/>
    <n v="359"/>
    <n v="51043.72"/>
    <n v="934.56"/>
    <n v="2.6"/>
    <n v="142.18"/>
    <n v="10398"/>
    <n v="2308"/>
    <n v="691"/>
    <n v="4885.29"/>
    <n v="52663.14"/>
    <d v="2024-07-05T00:00:00"/>
    <d v="2025-05-26T00:00:00"/>
    <d v="2024-07-05T00:00:00"/>
    <d v="2025-05-26T00:00:00"/>
  </r>
  <r>
    <x v="4356"/>
    <n v="66116"/>
    <x v="132"/>
    <n v="86710"/>
    <n v="32677"/>
    <n v="1519"/>
    <n v="913"/>
    <n v="353071.05"/>
    <n v="48.6"/>
    <n v="0.05"/>
    <n v="386.72"/>
    <n v="32731"/>
    <n v="2135"/>
    <n v="1344"/>
    <n v="4984.28"/>
    <n v="356651.69"/>
    <d v="2025-02-05T00:00:00"/>
    <d v="2025-05-26T00:00:00"/>
    <d v="2025-02-05T00:00:00"/>
    <d v="2025-05-26T00:00:00"/>
  </r>
  <r>
    <x v="4357"/>
    <n v="58927"/>
    <x v="659"/>
    <n v="90086"/>
    <n v="48114"/>
    <n v="2404"/>
    <n v="844"/>
    <n v="297203.61"/>
    <n v="124"/>
    <n v="0.15"/>
    <n v="352.14"/>
    <n v="52301"/>
    <n v="2732"/>
    <n v="1220"/>
    <n v="3120.22"/>
    <n v="298473.96999999997"/>
    <d v="2024-06-07T00:00:00"/>
    <d v="2025-05-02T00:00:00"/>
    <d v="2024-06-07T00:00:00"/>
    <d v="2025-05-02T00:00:00"/>
  </r>
  <r>
    <x v="4358"/>
    <n v="22944"/>
    <x v="365"/>
    <n v="76527"/>
    <n v="23423"/>
    <n v="4001"/>
    <n v="541"/>
    <n v="107374.99"/>
    <n v="564.26"/>
    <n v="1.04"/>
    <n v="198.48"/>
    <n v="33361"/>
    <n v="4149"/>
    <n v="1033"/>
    <n v="4543.42"/>
    <n v="116775.29"/>
    <d v="2024-09-17T00:00:00"/>
    <d v="2025-05-10T00:00:00"/>
    <d v="2024-09-17T00:00:00"/>
    <d v="2025-05-10T00:00:00"/>
  </r>
  <r>
    <x v="161"/>
    <n v="49554"/>
    <x v="636"/>
    <n v="31222"/>
    <n v="5140"/>
    <n v="4924"/>
    <n v="601"/>
    <n v="208105.3"/>
    <n v="846.12"/>
    <n v="1.41"/>
    <n v="346.27"/>
    <n v="6951"/>
    <n v="5710"/>
    <n v="799"/>
    <n v="5633.91"/>
    <n v="213855.04"/>
    <d v="2025-01-17T00:00:00"/>
    <d v="2025-05-16T00:00:00"/>
    <d v="2025-01-17T00:00:00"/>
    <d v="2025-05-16T00:00:00"/>
  </r>
  <r>
    <x v="669"/>
    <n v="73796"/>
    <x v="624"/>
    <n v="68673"/>
    <n v="46523"/>
    <n v="2191"/>
    <n v="251"/>
    <n v="23290.86"/>
    <n v="775.67"/>
    <n v="3.09"/>
    <n v="92.79"/>
    <n v="51714"/>
    <n v="2711"/>
    <n v="647"/>
    <n v="5558.14"/>
    <n v="31499.55"/>
    <d v="2024-12-04T00:00:00"/>
    <d v="2025-05-27T00:00:00"/>
    <d v="2024-12-04T00:00:00"/>
    <d v="2025-05-27T00:00:00"/>
  </r>
  <r>
    <x v="4359"/>
    <n v="48217"/>
    <x v="265"/>
    <n v="86091"/>
    <n v="1000"/>
    <n v="808"/>
    <n v="307"/>
    <n v="95150.65"/>
    <n v="935.72"/>
    <n v="3.05"/>
    <n v="309.94"/>
    <n v="3055"/>
    <n v="915"/>
    <n v="539"/>
    <n v="1474.91"/>
    <n v="96295.88"/>
    <d v="2024-12-04T00:00:00"/>
    <d v="2025-05-27T00:00:00"/>
    <d v="2024-12-04T00:00:00"/>
    <d v="2025-05-27T00:00:00"/>
  </r>
  <r>
    <x v="4360"/>
    <n v="73633"/>
    <x v="358"/>
    <n v="91622"/>
    <n v="7976"/>
    <n v="2979"/>
    <n v="178"/>
    <n v="65744.47"/>
    <n v="507.67"/>
    <n v="2.85"/>
    <n v="369.35"/>
    <n v="11565"/>
    <n v="3846"/>
    <n v="189"/>
    <n v="4196.99"/>
    <n v="70045.45"/>
    <d v="2024-07-16T00:00:00"/>
    <d v="2025-05-09T00:00:00"/>
    <d v="2024-07-16T00:00:00"/>
    <d v="2025-05-09T00:00:00"/>
  </r>
  <r>
    <x v="4361"/>
    <n v="66527"/>
    <x v="305"/>
    <n v="65708"/>
    <n v="920"/>
    <n v="17"/>
    <n v="4"/>
    <n v="649.21"/>
    <n v="969.11"/>
    <n v="242.28"/>
    <n v="162.30000000000001"/>
    <n v="3200"/>
    <n v="446"/>
    <n v="290"/>
    <n v="4975.1099999999997"/>
    <n v="10074.450000000001"/>
    <d v="2024-10-17T00:00:00"/>
    <d v="2025-05-03T00:00:00"/>
    <d v="2024-10-17T00:00:00"/>
    <d v="2025-05-03T00:00:00"/>
  </r>
  <r>
    <x v="4362"/>
    <n v="79129"/>
    <x v="53"/>
    <n v="92749"/>
    <n v="26138"/>
    <n v="3578"/>
    <n v="964"/>
    <n v="109304.85"/>
    <n v="870.93"/>
    <n v="0.9"/>
    <n v="113.39"/>
    <n v="33715"/>
    <n v="3833"/>
    <n v="1439"/>
    <n v="1425.14"/>
    <n v="110382.18"/>
    <d v="2024-09-19T00:00:00"/>
    <d v="2025-05-17T00:00:00"/>
    <d v="2024-09-19T00:00:00"/>
    <d v="2025-05-17T00:00:00"/>
  </r>
  <r>
    <x v="4363"/>
    <n v="21418"/>
    <x v="563"/>
    <n v="95170"/>
    <n v="13368"/>
    <n v="3211"/>
    <n v="24"/>
    <n v="11055.37"/>
    <n v="391.17"/>
    <n v="16.3"/>
    <n v="460.64"/>
    <n v="17675"/>
    <n v="4124"/>
    <n v="134"/>
    <n v="4449.83"/>
    <n v="14153.84"/>
    <d v="2024-10-09T00:00:00"/>
    <d v="2025-05-02T00:00:00"/>
    <d v="2024-10-09T00:00:00"/>
    <d v="2025-05-02T00:00:00"/>
  </r>
  <r>
    <x v="4364"/>
    <n v="78353"/>
    <x v="236"/>
    <n v="78069"/>
    <n v="16029"/>
    <n v="3228"/>
    <n v="878"/>
    <n v="180179.94"/>
    <n v="116.34"/>
    <n v="0.13"/>
    <n v="205.22"/>
    <n v="19769"/>
    <n v="4108"/>
    <n v="1315"/>
    <n v="3849.12"/>
    <n v="187206.67"/>
    <d v="2024-08-17T00:00:00"/>
    <d v="2025-05-12T00:00:00"/>
    <d v="2024-08-17T00:00:00"/>
    <d v="2025-05-12T00:00:00"/>
  </r>
  <r>
    <x v="4365"/>
    <n v="39268"/>
    <x v="314"/>
    <n v="76689"/>
    <n v="35877"/>
    <n v="734"/>
    <n v="3"/>
    <n v="459.54"/>
    <n v="688.26"/>
    <n v="229.42"/>
    <n v="153.18"/>
    <n v="45623"/>
    <n v="1159"/>
    <n v="368"/>
    <n v="4153.74"/>
    <n v="5583.24"/>
    <d v="2025-01-01T00:00:00"/>
    <d v="2025-05-01T00:00:00"/>
    <d v="2025-01-01T00:00:00"/>
    <d v="2025-05-01T00:00:00"/>
  </r>
  <r>
    <x v="3110"/>
    <n v="27498"/>
    <x v="213"/>
    <n v="35867"/>
    <n v="19607"/>
    <n v="3958"/>
    <n v="84"/>
    <n v="1105.21"/>
    <n v="154.96"/>
    <n v="1.84"/>
    <n v="13.16"/>
    <n v="20321"/>
    <n v="4782"/>
    <n v="383"/>
    <n v="3263.17"/>
    <n v="6734.72"/>
    <d v="2024-12-07T00:00:00"/>
    <d v="2025-05-29T00:00:00"/>
    <d v="2024-12-07T00:00:00"/>
    <d v="2025-05-29T00:00:00"/>
  </r>
  <r>
    <x v="4366"/>
    <n v="25769"/>
    <x v="740"/>
    <n v="76585"/>
    <n v="20863"/>
    <n v="178"/>
    <n v="130"/>
    <n v="24990.33"/>
    <n v="136.47"/>
    <n v="1.05"/>
    <n v="192.23"/>
    <n v="23103"/>
    <n v="638"/>
    <n v="487"/>
    <n v="364.27"/>
    <n v="32976.85"/>
    <d v="2024-07-06T00:00:00"/>
    <d v="2025-05-10T00:00:00"/>
    <d v="2024-07-06T00:00:00"/>
    <d v="2025-05-10T00:00:00"/>
  </r>
  <r>
    <x v="4367"/>
    <n v="91907"/>
    <x v="75"/>
    <n v="58714"/>
    <n v="35496"/>
    <n v="2568"/>
    <n v="461"/>
    <n v="201812.29"/>
    <n v="782.95"/>
    <n v="1.7"/>
    <n v="437.77"/>
    <n v="42700"/>
    <n v="3452"/>
    <n v="709"/>
    <n v="5064.78"/>
    <n v="203969.72"/>
    <d v="2024-08-29T00:00:00"/>
    <d v="2025-05-26T00:00:00"/>
    <d v="2024-08-29T00:00:00"/>
    <d v="2025-05-26T00:00:00"/>
  </r>
  <r>
    <x v="4368"/>
    <n v="21240"/>
    <x v="907"/>
    <n v="81721"/>
    <n v="42209"/>
    <n v="3332"/>
    <n v="214"/>
    <n v="28140.01"/>
    <n v="780.1"/>
    <n v="3.65"/>
    <n v="131.5"/>
    <n v="49906"/>
    <n v="3670"/>
    <n v="441"/>
    <n v="5485.83"/>
    <n v="34746.28"/>
    <d v="2024-10-02T00:00:00"/>
    <d v="2025-05-10T00:00:00"/>
    <d v="2024-10-02T00:00:00"/>
    <d v="2025-05-10T00:00:00"/>
  </r>
  <r>
    <x v="4369"/>
    <n v="22554"/>
    <x v="918"/>
    <n v="70211"/>
    <n v="27185"/>
    <n v="3412"/>
    <n v="186"/>
    <n v="28339.39"/>
    <n v="953.75"/>
    <n v="5.13"/>
    <n v="152.36000000000001"/>
    <n v="31859"/>
    <n v="3725"/>
    <n v="679"/>
    <n v="3862.14"/>
    <n v="33340.19"/>
    <d v="2024-08-31T00:00:00"/>
    <d v="2025-05-07T00:00:00"/>
    <d v="2024-08-31T00:00:00"/>
    <d v="2025-05-07T00:00:00"/>
  </r>
  <r>
    <x v="4370"/>
    <n v="86951"/>
    <x v="726"/>
    <n v="81421"/>
    <n v="7770"/>
    <n v="2817"/>
    <n v="673"/>
    <n v="314011.82"/>
    <n v="608.26"/>
    <n v="0.9"/>
    <n v="466.59"/>
    <n v="15375"/>
    <n v="3582"/>
    <n v="1139"/>
    <n v="3485.16"/>
    <n v="315379.96000000002"/>
    <d v="2025-03-09T00:00:00"/>
    <d v="2025-05-14T00:00:00"/>
    <d v="2025-03-09T00:00:00"/>
    <d v="2025-05-14T00:00:00"/>
  </r>
  <r>
    <x v="4371"/>
    <n v="74237"/>
    <x v="717"/>
    <n v="90490"/>
    <n v="22472"/>
    <n v="4715"/>
    <n v="596"/>
    <n v="168880.12"/>
    <n v="233.81"/>
    <n v="0.39"/>
    <n v="283.36"/>
    <n v="32348"/>
    <n v="5232"/>
    <n v="704"/>
    <n v="1410.25"/>
    <n v="172252.09"/>
    <d v="2025-01-20T00:00:00"/>
    <d v="2025-05-13T00:00:00"/>
    <d v="2025-01-20T00:00:00"/>
    <d v="2025-05-13T00:00:00"/>
  </r>
  <r>
    <x v="4372"/>
    <n v="52907"/>
    <x v="523"/>
    <n v="53799"/>
    <n v="7561"/>
    <n v="436"/>
    <n v="342"/>
    <n v="33200.74"/>
    <n v="744.85"/>
    <n v="2.1800000000000002"/>
    <n v="97.08"/>
    <n v="14349"/>
    <n v="976"/>
    <n v="439"/>
    <n v="1548.09"/>
    <n v="42122.84"/>
    <d v="2025-04-04T00:00:00"/>
    <d v="2025-05-23T00:00:00"/>
    <d v="2025-04-04T00:00:00"/>
    <d v="2025-05-23T00:00:00"/>
  </r>
  <r>
    <x v="4373"/>
    <n v="54967"/>
    <x v="954"/>
    <n v="31428"/>
    <n v="1811"/>
    <n v="756"/>
    <n v="132"/>
    <n v="19513.88"/>
    <n v="87.83"/>
    <n v="0.67"/>
    <n v="147.83000000000001"/>
    <n v="9848"/>
    <n v="1347"/>
    <n v="486"/>
    <n v="1861.06"/>
    <n v="27520.81"/>
    <d v="2024-11-17T00:00:00"/>
    <d v="2025-05-28T00:00:00"/>
    <d v="2024-11-17T00:00:00"/>
    <d v="2025-05-28T00:00:00"/>
  </r>
  <r>
    <x v="4374"/>
    <n v="94272"/>
    <x v="586"/>
    <n v="32965"/>
    <n v="3246"/>
    <n v="3092"/>
    <n v="580"/>
    <n v="218375.37"/>
    <n v="229.13"/>
    <n v="0.4"/>
    <n v="376.51"/>
    <n v="13096"/>
    <n v="3457"/>
    <n v="1000"/>
    <n v="296.81"/>
    <n v="223198.62"/>
    <d v="2025-02-24T00:00:00"/>
    <d v="2025-05-27T00:00:00"/>
    <d v="2025-02-24T00:00:00"/>
    <d v="2025-05-27T00:00:00"/>
  </r>
  <r>
    <x v="4375"/>
    <n v="70971"/>
    <x v="65"/>
    <n v="79059"/>
    <n v="18237"/>
    <n v="666"/>
    <n v="285"/>
    <n v="131823.46"/>
    <n v="194.38"/>
    <n v="0.68"/>
    <n v="462.54"/>
    <n v="22607"/>
    <n v="702"/>
    <n v="727"/>
    <n v="2761.44"/>
    <n v="136957.76000000001"/>
    <d v="2024-12-21T00:00:00"/>
    <d v="2025-05-09T00:00:00"/>
    <d v="2024-12-21T00:00:00"/>
    <d v="2025-05-09T00:00:00"/>
  </r>
  <r>
    <x v="2427"/>
    <n v="98183"/>
    <x v="77"/>
    <n v="95469"/>
    <n v="29105"/>
    <n v="584"/>
    <n v="71"/>
    <n v="8164.04"/>
    <n v="97.93"/>
    <n v="1.38"/>
    <n v="114.99"/>
    <n v="35275"/>
    <n v="1003"/>
    <n v="458"/>
    <n v="4701.95"/>
    <n v="8458.1299999999992"/>
    <d v="2024-10-31T00:00:00"/>
    <d v="2025-05-15T00:00:00"/>
    <d v="2024-10-31T00:00:00"/>
    <d v="2025-05-15T00:00:00"/>
  </r>
  <r>
    <x v="4376"/>
    <n v="68718"/>
    <x v="1"/>
    <n v="72929"/>
    <n v="13156"/>
    <n v="419"/>
    <n v="89"/>
    <n v="19077.849999999999"/>
    <n v="99.09"/>
    <n v="1.1100000000000001"/>
    <n v="214.36"/>
    <n v="20518"/>
    <n v="1131"/>
    <n v="509"/>
    <n v="710.74"/>
    <n v="19455.53"/>
    <d v="2024-10-22T00:00:00"/>
    <d v="2025-05-14T00:00:00"/>
    <d v="2024-10-22T00:00:00"/>
    <d v="2025-05-14T00:00:00"/>
  </r>
  <r>
    <x v="4377"/>
    <n v="62946"/>
    <x v="952"/>
    <n v="58002"/>
    <n v="12009"/>
    <n v="4544"/>
    <n v="420"/>
    <n v="8446.77"/>
    <n v="235.31"/>
    <n v="0.56000000000000005"/>
    <n v="20.11"/>
    <n v="12508"/>
    <n v="4789"/>
    <n v="765"/>
    <n v="4500.04"/>
    <n v="13981.94"/>
    <d v="2024-09-29T00:00:00"/>
    <d v="2025-05-15T00:00:00"/>
    <d v="2024-09-29T00:00:00"/>
    <d v="2025-05-15T00:00:00"/>
  </r>
  <r>
    <x v="4378"/>
    <n v="78677"/>
    <x v="848"/>
    <n v="81719"/>
    <n v="39316"/>
    <n v="4275"/>
    <n v="118"/>
    <n v="40697.31"/>
    <n v="187.35"/>
    <n v="1.59"/>
    <n v="344.89"/>
    <n v="46600"/>
    <n v="4383"/>
    <n v="351"/>
    <n v="4125.17"/>
    <n v="50055.01"/>
    <d v="2024-11-27T00:00:00"/>
    <d v="2025-05-30T00:00:00"/>
    <d v="2024-11-27T00:00:00"/>
    <d v="2025-05-30T00:00:00"/>
  </r>
  <r>
    <x v="4379"/>
    <n v="72463"/>
    <x v="901"/>
    <n v="70554"/>
    <n v="17621"/>
    <n v="2561"/>
    <n v="532"/>
    <n v="130415.24"/>
    <n v="581.66999999999996"/>
    <n v="1.0900000000000001"/>
    <n v="245.14"/>
    <n v="19062"/>
    <n v="3045"/>
    <n v="703"/>
    <n v="3027.99"/>
    <n v="133607.31"/>
    <d v="2024-09-10T00:00:00"/>
    <d v="2025-05-28T00:00:00"/>
    <d v="2024-09-10T00:00:00"/>
    <d v="2025-05-28T00:00:00"/>
  </r>
  <r>
    <x v="4380"/>
    <n v="47927"/>
    <x v="337"/>
    <n v="45652"/>
    <n v="32513"/>
    <n v="3994"/>
    <n v="343"/>
    <n v="65176.42"/>
    <n v="781.91"/>
    <n v="2.2799999999999998"/>
    <n v="190.02"/>
    <n v="37768"/>
    <n v="4252"/>
    <n v="598"/>
    <n v="3790.71"/>
    <n v="70031.58"/>
    <d v="2024-09-12T00:00:00"/>
    <d v="2025-05-24T00:00:00"/>
    <d v="2024-09-12T00:00:00"/>
    <d v="2025-05-24T00:00:00"/>
  </r>
  <r>
    <x v="4249"/>
    <n v="46613"/>
    <x v="312"/>
    <n v="68786"/>
    <n v="42253"/>
    <n v="1040"/>
    <n v="859"/>
    <n v="263579.75"/>
    <n v="707.31"/>
    <n v="0.82"/>
    <n v="306.83999999999997"/>
    <n v="42930"/>
    <n v="1346"/>
    <n v="1320"/>
    <n v="3333.81"/>
    <n v="270986.87"/>
    <d v="2025-01-13T00:00:00"/>
    <d v="2025-05-30T00:00:00"/>
    <d v="2025-01-13T00:00:00"/>
    <d v="2025-05-30T00:00:00"/>
  </r>
  <r>
    <x v="4381"/>
    <n v="32404"/>
    <x v="177"/>
    <n v="69883"/>
    <n v="24066"/>
    <n v="2258"/>
    <n v="346"/>
    <n v="142130.12"/>
    <n v="847.73"/>
    <n v="2.4500000000000002"/>
    <n v="410.78"/>
    <n v="31441"/>
    <n v="2723"/>
    <n v="587"/>
    <n v="880.85"/>
    <n v="146710.35"/>
    <d v="2024-11-02T00:00:00"/>
    <d v="2025-05-30T00:00:00"/>
    <d v="2024-11-02T00:00:00"/>
    <d v="2025-05-30T00:00:00"/>
  </r>
  <r>
    <x v="4382"/>
    <n v="84237"/>
    <x v="478"/>
    <n v="50873"/>
    <n v="18981"/>
    <n v="2782"/>
    <n v="777"/>
    <n v="315859.02"/>
    <n v="73.209999999999994"/>
    <n v="0.09"/>
    <n v="406.51"/>
    <n v="24120"/>
    <n v="3404"/>
    <n v="845"/>
    <n v="1892.01"/>
    <n v="320816.5"/>
    <d v="2025-01-23T00:00:00"/>
    <d v="2025-05-17T00:00:00"/>
    <d v="2025-01-23T00:00:00"/>
    <d v="2025-05-17T00:00:00"/>
  </r>
  <r>
    <x v="4383"/>
    <n v="20576"/>
    <x v="88"/>
    <n v="45029"/>
    <n v="45789"/>
    <n v="2892"/>
    <n v="916"/>
    <n v="224586.79"/>
    <n v="269.62"/>
    <n v="0.28999999999999998"/>
    <n v="245.18"/>
    <n v="47087"/>
    <n v="3740"/>
    <n v="1226"/>
    <n v="342.74"/>
    <n v="227825.28"/>
    <d v="2024-06-26T00:00:00"/>
    <d v="2025-05-22T00:00:00"/>
    <d v="2024-06-26T00:00:00"/>
    <d v="2025-05-22T00:00:00"/>
  </r>
  <r>
    <x v="4384"/>
    <n v="90290"/>
    <x v="2"/>
    <n v="66631"/>
    <n v="37673"/>
    <n v="4254"/>
    <n v="336"/>
    <n v="134905.69"/>
    <n v="53.03"/>
    <n v="0.16"/>
    <n v="401.51"/>
    <n v="40691"/>
    <n v="4434"/>
    <n v="829"/>
    <n v="1388.65"/>
    <n v="143499.82"/>
    <d v="2024-12-21T00:00:00"/>
    <d v="2025-05-26T00:00:00"/>
    <d v="2024-12-21T00:00:00"/>
    <d v="2025-05-26T00:00:00"/>
  </r>
  <r>
    <x v="4385"/>
    <n v="63211"/>
    <x v="381"/>
    <n v="50943"/>
    <n v="13114"/>
    <n v="4254"/>
    <n v="276"/>
    <n v="22819.4"/>
    <n v="422.83"/>
    <n v="1.53"/>
    <n v="82.68"/>
    <n v="21306"/>
    <n v="4971"/>
    <n v="743"/>
    <n v="3834.3"/>
    <n v="25818.81"/>
    <d v="2025-01-31T00:00:00"/>
    <d v="2025-05-13T00:00:00"/>
    <d v="2025-01-31T00:00:00"/>
    <d v="2025-05-13T00:00:00"/>
  </r>
  <r>
    <x v="4386"/>
    <n v="26400"/>
    <x v="232"/>
    <n v="48324"/>
    <n v="7510"/>
    <n v="1030"/>
    <n v="91"/>
    <n v="29235.02"/>
    <n v="712.93"/>
    <n v="7.83"/>
    <n v="321.26"/>
    <n v="9656"/>
    <n v="1539"/>
    <n v="143"/>
    <n v="4909.82"/>
    <n v="37109.42"/>
    <d v="2024-12-20T00:00:00"/>
    <d v="2025-05-11T00:00:00"/>
    <d v="2024-12-20T00:00:00"/>
    <d v="2025-05-11T00:00:00"/>
  </r>
  <r>
    <x v="4387"/>
    <n v="66024"/>
    <x v="246"/>
    <n v="74374"/>
    <n v="34229"/>
    <n v="4351"/>
    <n v="800"/>
    <n v="16609.8"/>
    <n v="925.52"/>
    <n v="1.1599999999999999"/>
    <n v="20.76"/>
    <n v="37810"/>
    <n v="4781"/>
    <n v="1241"/>
    <n v="1364.89"/>
    <n v="18463.59"/>
    <d v="2025-04-02T00:00:00"/>
    <d v="2025-05-04T00:00:00"/>
    <d v="2025-04-02T00:00:00"/>
    <d v="2025-05-04T00:00:00"/>
  </r>
  <r>
    <x v="4388"/>
    <n v="52338"/>
    <x v="612"/>
    <n v="97848"/>
    <n v="23542"/>
    <n v="2502"/>
    <n v="222"/>
    <n v="10824.01"/>
    <n v="971.15"/>
    <n v="4.37"/>
    <n v="48.76"/>
    <n v="32002"/>
    <n v="2542"/>
    <n v="360"/>
    <n v="5125.25"/>
    <n v="13586.07"/>
    <d v="2025-04-19T00:00:00"/>
    <d v="2025-05-27T00:00:00"/>
    <d v="2025-04-19T00:00:00"/>
    <d v="2025-05-27T00:00:00"/>
  </r>
  <r>
    <x v="4389"/>
    <n v="37186"/>
    <x v="437"/>
    <n v="96839"/>
    <n v="5713"/>
    <n v="2938"/>
    <n v="339"/>
    <n v="65015.77"/>
    <n v="975.89"/>
    <n v="2.88"/>
    <n v="191.79"/>
    <n v="14587"/>
    <n v="3763"/>
    <n v="656"/>
    <n v="5179.12"/>
    <n v="65203.62"/>
    <d v="2024-06-10T00:00:00"/>
    <d v="2025-05-03T00:00:00"/>
    <d v="2024-06-10T00:00:00"/>
    <d v="2025-05-03T00:00:00"/>
  </r>
  <r>
    <x v="4390"/>
    <n v="45056"/>
    <x v="884"/>
    <n v="34037"/>
    <n v="14262"/>
    <n v="300"/>
    <n v="288"/>
    <n v="74815.83"/>
    <n v="825.02"/>
    <n v="2.86"/>
    <n v="259.77999999999997"/>
    <n v="22643"/>
    <n v="494"/>
    <n v="351"/>
    <n v="3206.41"/>
    <n v="84752.38"/>
    <d v="2024-06-06T00:00:00"/>
    <d v="2025-05-18T00:00:00"/>
    <d v="2024-06-06T00:00:00"/>
    <d v="2025-05-18T00:00:00"/>
  </r>
  <r>
    <x v="4391"/>
    <n v="83165"/>
    <x v="520"/>
    <n v="78090"/>
    <n v="23859"/>
    <n v="3026"/>
    <n v="764"/>
    <n v="227727.21"/>
    <n v="891.88"/>
    <n v="1.17"/>
    <n v="298.07"/>
    <n v="27191"/>
    <n v="3792"/>
    <n v="809"/>
    <n v="3541.67"/>
    <n v="235665.15"/>
    <d v="2025-03-23T00:00:00"/>
    <d v="2025-05-15T00:00:00"/>
    <d v="2025-03-23T00:00:00"/>
    <d v="2025-05-15T00:00:00"/>
  </r>
  <r>
    <x v="4392"/>
    <n v="68644"/>
    <x v="340"/>
    <n v="38014"/>
    <n v="29696"/>
    <n v="2921"/>
    <n v="25"/>
    <n v="4418.16"/>
    <n v="239.13"/>
    <n v="9.57"/>
    <n v="176.73"/>
    <n v="34589"/>
    <n v="2984"/>
    <n v="135"/>
    <n v="4609.16"/>
    <n v="8855.02"/>
    <d v="2024-07-19T00:00:00"/>
    <d v="2025-05-03T00:00:00"/>
    <d v="2024-07-19T00:00:00"/>
    <d v="2025-05-03T00:00:00"/>
  </r>
  <r>
    <x v="4393"/>
    <n v="45480"/>
    <x v="768"/>
    <n v="35559"/>
    <n v="20083"/>
    <n v="2351"/>
    <n v="148"/>
    <n v="65480.31"/>
    <n v="675.34"/>
    <n v="4.5599999999999996"/>
    <n v="442.43"/>
    <n v="20466"/>
    <n v="3313"/>
    <n v="430"/>
    <n v="3905.1"/>
    <n v="66108.63"/>
    <d v="2024-11-04T00:00:00"/>
    <d v="2025-05-18T00:00:00"/>
    <d v="2024-11-04T00:00:00"/>
    <d v="2025-05-18T00:00:00"/>
  </r>
  <r>
    <x v="4394"/>
    <n v="83056"/>
    <x v="767"/>
    <n v="80171"/>
    <n v="24884"/>
    <n v="1963"/>
    <n v="972"/>
    <n v="384672.65"/>
    <n v="941.09"/>
    <n v="0.97"/>
    <n v="395.75"/>
    <n v="24947"/>
    <n v="1979"/>
    <n v="1406"/>
    <n v="3650.1"/>
    <n v="387136.33"/>
    <d v="2024-11-26T00:00:00"/>
    <d v="2025-05-10T00:00:00"/>
    <d v="2024-11-26T00:00:00"/>
    <d v="2025-05-10T00:00:00"/>
  </r>
  <r>
    <x v="2973"/>
    <n v="24323"/>
    <x v="37"/>
    <n v="34023"/>
    <n v="17278"/>
    <n v="1246"/>
    <n v="915"/>
    <n v="96244.35"/>
    <n v="167.39"/>
    <n v="0.18"/>
    <n v="105.19"/>
    <n v="22822"/>
    <n v="2006"/>
    <n v="1104"/>
    <n v="4260.8"/>
    <n v="97842.9"/>
    <d v="2024-07-01T00:00:00"/>
    <d v="2025-05-05T00:00:00"/>
    <d v="2024-07-01T00:00:00"/>
    <d v="2025-05-05T00:00:00"/>
  </r>
  <r>
    <x v="4395"/>
    <n v="33571"/>
    <x v="125"/>
    <n v="73729"/>
    <n v="49984"/>
    <n v="4435"/>
    <n v="909"/>
    <n v="334520.18"/>
    <n v="258.08"/>
    <n v="0.28000000000000003"/>
    <n v="368.01"/>
    <n v="50859"/>
    <n v="5295"/>
    <n v="1117"/>
    <n v="3852.59"/>
    <n v="336078.56"/>
    <d v="2024-11-01T00:00:00"/>
    <d v="2025-05-21T00:00:00"/>
    <d v="2024-11-01T00:00:00"/>
    <d v="2025-05-21T00:00:00"/>
  </r>
  <r>
    <x v="4396"/>
    <n v="99891"/>
    <x v="188"/>
    <n v="60010"/>
    <n v="23500"/>
    <n v="2198"/>
    <n v="888"/>
    <n v="302457.65999999997"/>
    <n v="300.60000000000002"/>
    <n v="0.34"/>
    <n v="340.61"/>
    <n v="29080"/>
    <n v="2877"/>
    <n v="1278"/>
    <n v="1531.17"/>
    <n v="304312.90000000002"/>
    <d v="2025-04-07T00:00:00"/>
    <d v="2025-05-15T00:00:00"/>
    <d v="2025-04-07T00:00:00"/>
    <d v="2025-05-15T00:00:00"/>
  </r>
  <r>
    <x v="4397"/>
    <n v="60954"/>
    <x v="791"/>
    <n v="71229"/>
    <n v="42048"/>
    <n v="1162"/>
    <n v="374"/>
    <n v="135955.29999999999"/>
    <n v="566.5"/>
    <n v="1.51"/>
    <n v="363.52"/>
    <n v="43699"/>
    <n v="1656"/>
    <n v="547"/>
    <n v="3676.35"/>
    <n v="140782.25"/>
    <d v="2024-08-18T00:00:00"/>
    <d v="2025-05-29T00:00:00"/>
    <d v="2024-08-18T00:00:00"/>
    <d v="2025-05-29T00:00:00"/>
  </r>
  <r>
    <x v="4398"/>
    <n v="63570"/>
    <x v="587"/>
    <n v="74242"/>
    <n v="35018"/>
    <n v="2610"/>
    <n v="310"/>
    <n v="86079.2"/>
    <n v="805.58"/>
    <n v="2.6"/>
    <n v="277.67"/>
    <n v="36759"/>
    <n v="3123"/>
    <n v="513"/>
    <n v="3585.39"/>
    <n v="89870.41"/>
    <d v="2024-12-06T00:00:00"/>
    <d v="2025-05-15T00:00:00"/>
    <d v="2024-12-06T00:00:00"/>
    <d v="2025-05-15T00:00:00"/>
  </r>
  <r>
    <x v="4399"/>
    <n v="64604"/>
    <x v="891"/>
    <n v="54935"/>
    <n v="42441"/>
    <n v="1819"/>
    <n v="397"/>
    <n v="97050.14"/>
    <n v="30.97"/>
    <n v="0.08"/>
    <n v="244.46"/>
    <n v="52088"/>
    <n v="2519"/>
    <n v="449"/>
    <n v="3458.65"/>
    <n v="104244.29"/>
    <d v="2024-11-01T00:00:00"/>
    <d v="2025-05-29T00:00:00"/>
    <d v="2024-11-01T00:00:00"/>
    <d v="2025-05-29T00:00:00"/>
  </r>
  <r>
    <x v="4400"/>
    <n v="66016"/>
    <x v="195"/>
    <n v="72982"/>
    <n v="24958"/>
    <n v="1090"/>
    <n v="706"/>
    <n v="7946.57"/>
    <n v="546.6"/>
    <n v="0.77"/>
    <n v="11.26"/>
    <n v="28497"/>
    <n v="1522"/>
    <n v="873"/>
    <n v="3794.64"/>
    <n v="14379.58"/>
    <d v="2024-08-11T00:00:00"/>
    <d v="2025-05-29T00:00:00"/>
    <d v="2024-08-11T00:00:00"/>
    <d v="2025-05-29T00:00:00"/>
  </r>
  <r>
    <x v="4401"/>
    <n v="75221"/>
    <x v="52"/>
    <n v="78943"/>
    <n v="23893"/>
    <n v="2239"/>
    <n v="301"/>
    <n v="127471.99"/>
    <n v="728.86"/>
    <n v="2.42"/>
    <n v="423.49"/>
    <n v="24048"/>
    <n v="2930"/>
    <n v="397"/>
    <n v="3912.73"/>
    <n v="136537.60999999999"/>
    <d v="2025-02-12T00:00:00"/>
    <d v="2025-05-07T00:00:00"/>
    <d v="2025-02-12T00:00:00"/>
    <d v="2025-05-07T00:00:00"/>
  </r>
  <r>
    <x v="4402"/>
    <n v="27977"/>
    <x v="725"/>
    <n v="68924"/>
    <n v="22304"/>
    <n v="867"/>
    <n v="181"/>
    <n v="21578.1"/>
    <n v="873.15"/>
    <n v="4.82"/>
    <n v="119.22"/>
    <n v="26982"/>
    <n v="1753"/>
    <n v="264"/>
    <n v="2381.33"/>
    <n v="27255.35"/>
    <d v="2024-11-06T00:00:00"/>
    <d v="2025-05-23T00:00:00"/>
    <d v="2024-11-06T00:00:00"/>
    <d v="2025-05-23T00:00:00"/>
  </r>
  <r>
    <x v="4403"/>
    <n v="43218"/>
    <x v="460"/>
    <n v="90960"/>
    <n v="27176"/>
    <n v="2273"/>
    <n v="713"/>
    <n v="160319.14000000001"/>
    <n v="524.23"/>
    <n v="0.74"/>
    <n v="224.85"/>
    <n v="28573"/>
    <n v="2303"/>
    <n v="1105"/>
    <n v="2878.12"/>
    <n v="165698.87"/>
    <d v="2024-11-02T00:00:00"/>
    <d v="2025-05-28T00:00:00"/>
    <d v="2024-11-02T00:00:00"/>
    <d v="2025-05-28T00:00:00"/>
  </r>
  <r>
    <x v="4404"/>
    <n v="77115"/>
    <x v="428"/>
    <n v="66347"/>
    <n v="44287"/>
    <n v="3534"/>
    <n v="199"/>
    <n v="88429.77"/>
    <n v="694.29"/>
    <n v="3.49"/>
    <n v="444.37"/>
    <n v="46352"/>
    <n v="4288"/>
    <n v="315"/>
    <n v="1371.87"/>
    <n v="91647.99"/>
    <d v="2024-06-04T00:00:00"/>
    <d v="2025-05-20T00:00:00"/>
    <d v="2024-06-04T00:00:00"/>
    <d v="2025-05-20T00:00:00"/>
  </r>
  <r>
    <x v="4405"/>
    <n v="65264"/>
    <x v="239"/>
    <n v="96414"/>
    <n v="30883"/>
    <n v="1820"/>
    <n v="788"/>
    <n v="355089.53"/>
    <n v="744.87"/>
    <n v="0.95"/>
    <n v="450.62"/>
    <n v="39457"/>
    <n v="2246"/>
    <n v="1172"/>
    <n v="4160.97"/>
    <n v="356256.75"/>
    <d v="2024-08-15T00:00:00"/>
    <d v="2025-05-21T00:00:00"/>
    <d v="2024-08-15T00:00:00"/>
    <d v="2025-05-21T00:00:00"/>
  </r>
  <r>
    <x v="4406"/>
    <n v="30727"/>
    <x v="93"/>
    <n v="84061"/>
    <n v="39893"/>
    <n v="1029"/>
    <n v="436"/>
    <n v="195151.84"/>
    <n v="438.12"/>
    <n v="1"/>
    <n v="447.6"/>
    <n v="43714"/>
    <n v="1462"/>
    <n v="482"/>
    <n v="4296.2299999999996"/>
    <n v="203989.08"/>
    <d v="2024-07-27T00:00:00"/>
    <d v="2025-05-16T00:00:00"/>
    <d v="2024-07-27T00:00:00"/>
    <d v="2025-05-16T00:00:00"/>
  </r>
  <r>
    <x v="4407"/>
    <n v="30304"/>
    <x v="425"/>
    <n v="42862"/>
    <n v="6716"/>
    <n v="2261"/>
    <n v="253"/>
    <n v="58459.58"/>
    <n v="449.64"/>
    <n v="1.78"/>
    <n v="231.07"/>
    <n v="12378"/>
    <n v="2743"/>
    <n v="695"/>
    <n v="4881.59"/>
    <n v="62672.01"/>
    <d v="2024-07-19T00:00:00"/>
    <d v="2025-05-10T00:00:00"/>
    <d v="2024-07-19T00:00:00"/>
    <d v="2025-05-10T00:00:00"/>
  </r>
  <r>
    <x v="4408"/>
    <n v="92948"/>
    <x v="709"/>
    <n v="75330"/>
    <n v="18131"/>
    <n v="4644"/>
    <n v="249"/>
    <n v="118164.3"/>
    <n v="566.59"/>
    <n v="2.2799999999999998"/>
    <n v="474.56"/>
    <n v="20370"/>
    <n v="5341"/>
    <n v="267"/>
    <n v="4247.8"/>
    <n v="120624.88"/>
    <d v="2024-11-28T00:00:00"/>
    <d v="2025-05-23T00:00:00"/>
    <d v="2024-11-28T00:00:00"/>
    <d v="2025-05-23T00:00:00"/>
  </r>
  <r>
    <x v="4409"/>
    <n v="50445"/>
    <x v="166"/>
    <n v="66581"/>
    <n v="34318"/>
    <n v="2162"/>
    <n v="855"/>
    <n v="194223.42"/>
    <n v="410.05"/>
    <n v="0.48"/>
    <n v="227.16"/>
    <n v="40105"/>
    <n v="2238"/>
    <n v="872"/>
    <n v="2069.0300000000002"/>
    <n v="196014.11"/>
    <d v="2025-02-05T00:00:00"/>
    <d v="2025-05-22T00:00:00"/>
    <d v="2025-02-05T00:00:00"/>
    <d v="2025-05-22T00:00:00"/>
  </r>
  <r>
    <x v="4410"/>
    <n v="93046"/>
    <x v="155"/>
    <n v="44389"/>
    <n v="6335"/>
    <n v="2496"/>
    <n v="781"/>
    <n v="52776.06"/>
    <n v="385.17"/>
    <n v="0.49"/>
    <n v="67.569999999999993"/>
    <n v="8618"/>
    <n v="2928"/>
    <n v="796"/>
    <n v="2807.78"/>
    <n v="54620.14"/>
    <d v="2024-06-08T00:00:00"/>
    <d v="2025-05-30T00:00:00"/>
    <d v="2024-06-08T00:00:00"/>
    <d v="2025-05-30T00:00:00"/>
  </r>
  <r>
    <x v="4411"/>
    <n v="78694"/>
    <x v="275"/>
    <n v="33919"/>
    <n v="11366"/>
    <n v="558"/>
    <n v="502"/>
    <n v="186711.76"/>
    <n v="87.18"/>
    <n v="0.17"/>
    <n v="371.94"/>
    <n v="13766"/>
    <n v="1260"/>
    <n v="600"/>
    <n v="1357.52"/>
    <n v="193912.72"/>
    <d v="2024-08-06T00:00:00"/>
    <d v="2025-05-28T00:00:00"/>
    <d v="2024-08-06T00:00:00"/>
    <d v="2025-05-28T00:00:00"/>
  </r>
  <r>
    <x v="4412"/>
    <n v="82964"/>
    <x v="267"/>
    <n v="66169"/>
    <n v="39734"/>
    <n v="4844"/>
    <n v="542"/>
    <n v="251175.01"/>
    <n v="19.41"/>
    <n v="0.04"/>
    <n v="463.42"/>
    <n v="48493"/>
    <n v="5310"/>
    <n v="898"/>
    <n v="706.55"/>
    <n v="254841.25"/>
    <d v="2025-03-13T00:00:00"/>
    <d v="2025-05-18T00:00:00"/>
    <d v="2025-03-13T00:00:00"/>
    <d v="2025-05-18T00:00:00"/>
  </r>
  <r>
    <x v="4413"/>
    <n v="95957"/>
    <x v="556"/>
    <n v="94336"/>
    <n v="6810"/>
    <n v="4490"/>
    <n v="631"/>
    <n v="54044.23"/>
    <n v="804.2"/>
    <n v="1.27"/>
    <n v="85.65"/>
    <n v="9044"/>
    <n v="5079"/>
    <n v="1095"/>
    <n v="2025.06"/>
    <n v="58775.6"/>
    <d v="2025-02-05T00:00:00"/>
    <d v="2025-05-18T00:00:00"/>
    <d v="2025-02-05T00:00:00"/>
    <d v="2025-05-18T00:00:00"/>
  </r>
  <r>
    <x v="4414"/>
    <n v="60198"/>
    <x v="404"/>
    <n v="85214"/>
    <n v="32238"/>
    <n v="1377"/>
    <n v="857"/>
    <n v="214978.95"/>
    <n v="496.77"/>
    <n v="0.57999999999999996"/>
    <n v="250.85"/>
    <n v="36303"/>
    <n v="1438"/>
    <n v="1050"/>
    <n v="861.17"/>
    <n v="220325.76000000001"/>
    <d v="2024-08-29T00:00:00"/>
    <d v="2025-05-24T00:00:00"/>
    <d v="2024-08-29T00:00:00"/>
    <d v="2025-05-24T00:00:00"/>
  </r>
  <r>
    <x v="4415"/>
    <n v="33636"/>
    <x v="730"/>
    <n v="80304"/>
    <n v="26028"/>
    <n v="3949"/>
    <n v="463"/>
    <n v="76540.479999999996"/>
    <n v="653.79999999999995"/>
    <n v="1.41"/>
    <n v="165.31"/>
    <n v="30865"/>
    <n v="4124"/>
    <n v="754"/>
    <n v="3050.42"/>
    <n v="83500.210000000006"/>
    <d v="2024-08-16T00:00:00"/>
    <d v="2025-05-10T00:00:00"/>
    <d v="2024-08-16T00:00:00"/>
    <d v="2025-05-10T00:00:00"/>
  </r>
  <r>
    <x v="4416"/>
    <n v="66632"/>
    <x v="928"/>
    <n v="52820"/>
    <n v="45998"/>
    <n v="1740"/>
    <n v="135"/>
    <n v="22603.22"/>
    <n v="568.14"/>
    <n v="4.21"/>
    <n v="167.43"/>
    <n v="46800"/>
    <n v="2651"/>
    <n v="205"/>
    <n v="1073.47"/>
    <n v="29645.8"/>
    <d v="2025-03-20T00:00:00"/>
    <d v="2025-05-19T00:00:00"/>
    <d v="2025-03-20T00:00:00"/>
    <d v="2025-05-19T00:00:00"/>
  </r>
  <r>
    <x v="4417"/>
    <n v="48080"/>
    <x v="579"/>
    <n v="87339"/>
    <n v="14647"/>
    <n v="4524"/>
    <n v="300"/>
    <n v="113749.56"/>
    <n v="77.47"/>
    <n v="0.26"/>
    <n v="379.17"/>
    <n v="18306"/>
    <n v="5029"/>
    <n v="768"/>
    <n v="3537.85"/>
    <n v="122053.01"/>
    <d v="2025-02-06T00:00:00"/>
    <d v="2025-05-02T00:00:00"/>
    <d v="2025-02-06T00:00:00"/>
    <d v="2025-05-02T00:00:00"/>
  </r>
  <r>
    <x v="4418"/>
    <n v="35993"/>
    <x v="948"/>
    <n v="54453"/>
    <n v="33283"/>
    <n v="4384"/>
    <n v="350"/>
    <n v="101158.12"/>
    <n v="765.7"/>
    <n v="2.19"/>
    <n v="289.02"/>
    <n v="41852"/>
    <n v="4438"/>
    <n v="557"/>
    <n v="2972.74"/>
    <n v="108609.42"/>
    <d v="2024-07-21T00:00:00"/>
    <d v="2025-05-28T00:00:00"/>
    <d v="2024-07-21T00:00:00"/>
    <d v="2025-05-28T00:00:00"/>
  </r>
  <r>
    <x v="4419"/>
    <n v="54075"/>
    <x v="680"/>
    <n v="39850"/>
    <n v="5032"/>
    <n v="4784"/>
    <n v="524"/>
    <n v="256220.81"/>
    <n v="334.48"/>
    <n v="0.64"/>
    <n v="488.97"/>
    <n v="8674"/>
    <n v="5043"/>
    <n v="603"/>
    <n v="2773.77"/>
    <n v="264124.75"/>
    <d v="2024-10-24T00:00:00"/>
    <d v="2025-05-12T00:00:00"/>
    <d v="2024-10-24T00:00:00"/>
    <d v="2025-05-12T00:00:00"/>
  </r>
  <r>
    <x v="4420"/>
    <n v="41993"/>
    <x v="0"/>
    <n v="86355"/>
    <n v="49937"/>
    <n v="3448"/>
    <n v="552"/>
    <n v="38544.269999999997"/>
    <n v="144.18"/>
    <n v="0.26"/>
    <n v="69.83"/>
    <n v="51913"/>
    <n v="3618"/>
    <n v="1048"/>
    <n v="4357.13"/>
    <n v="47096.31"/>
    <d v="2025-03-12T00:00:00"/>
    <d v="2025-05-18T00:00:00"/>
    <d v="2025-03-12T00:00:00"/>
    <d v="2025-05-18T00:00:00"/>
  </r>
  <r>
    <x v="4421"/>
    <n v="23723"/>
    <x v="138"/>
    <n v="97881"/>
    <n v="7100"/>
    <n v="1470"/>
    <n v="345"/>
    <n v="48258.61"/>
    <n v="920.29"/>
    <n v="2.67"/>
    <n v="139.88"/>
    <n v="9608"/>
    <n v="1568"/>
    <n v="778"/>
    <n v="4712.46"/>
    <n v="57308.3"/>
    <d v="2024-06-07T00:00:00"/>
    <d v="2025-05-20T00:00:00"/>
    <d v="2024-06-07T00:00:00"/>
    <d v="2025-05-20T00:00:00"/>
  </r>
  <r>
    <x v="4422"/>
    <n v="80187"/>
    <x v="310"/>
    <n v="52923"/>
    <n v="10612"/>
    <n v="939"/>
    <n v="386"/>
    <n v="119696.9"/>
    <n v="508.4"/>
    <n v="1.32"/>
    <n v="310.10000000000002"/>
    <n v="14921"/>
    <n v="1335"/>
    <n v="429"/>
    <n v="4746.9799999999996"/>
    <n v="121211.46"/>
    <d v="2025-04-17T00:00:00"/>
    <d v="2025-05-19T00:00:00"/>
    <d v="2025-04-17T00:00:00"/>
    <d v="2025-05-19T00:00:00"/>
  </r>
  <r>
    <x v="4423"/>
    <n v="99620"/>
    <x v="965"/>
    <n v="66389"/>
    <n v="36910"/>
    <n v="4595"/>
    <n v="922"/>
    <n v="216952.12"/>
    <n v="468.81"/>
    <n v="0.51"/>
    <n v="235.31"/>
    <n v="45713"/>
    <n v="4905"/>
    <n v="1248"/>
    <n v="1726.23"/>
    <n v="223626.92"/>
    <d v="2025-04-02T00:00:00"/>
    <d v="2025-05-09T00:00:00"/>
    <d v="2025-04-02T00:00:00"/>
    <d v="2025-05-09T00:00:00"/>
  </r>
  <r>
    <x v="4424"/>
    <n v="99063"/>
    <x v="738"/>
    <n v="64732"/>
    <n v="37727"/>
    <n v="1033"/>
    <n v="181"/>
    <n v="2683.82"/>
    <n v="428.85"/>
    <n v="2.37"/>
    <n v="14.83"/>
    <n v="44008"/>
    <n v="1730"/>
    <n v="530"/>
    <n v="1071.74"/>
    <n v="8151.52"/>
    <d v="2025-02-11T00:00:00"/>
    <d v="2025-05-15T00:00:00"/>
    <d v="2025-02-11T00:00:00"/>
    <d v="2025-05-15T00:00:00"/>
  </r>
  <r>
    <x v="4425"/>
    <n v="67260"/>
    <x v="909"/>
    <n v="56398"/>
    <n v="44638"/>
    <n v="1266"/>
    <n v="195"/>
    <n v="76986.36"/>
    <n v="959.79"/>
    <n v="4.92"/>
    <n v="394.8"/>
    <n v="50495"/>
    <n v="1306"/>
    <n v="258"/>
    <n v="2978.47"/>
    <n v="86534.89"/>
    <d v="2024-12-01T00:00:00"/>
    <d v="2025-05-23T00:00:00"/>
    <d v="2024-12-01T00:00:00"/>
    <d v="2025-05-23T00:00:00"/>
  </r>
  <r>
    <x v="4426"/>
    <n v="63379"/>
    <x v="925"/>
    <n v="64442"/>
    <n v="27927"/>
    <n v="373"/>
    <n v="235"/>
    <n v="114626.73"/>
    <n v="90.93"/>
    <n v="0.39"/>
    <n v="487.77"/>
    <n v="30980"/>
    <n v="795"/>
    <n v="301"/>
    <n v="2539.41"/>
    <n v="120346.38"/>
    <d v="2025-01-20T00:00:00"/>
    <d v="2025-05-28T00:00:00"/>
    <d v="2025-01-20T00:00:00"/>
    <d v="2025-05-28T00:00:00"/>
  </r>
  <r>
    <x v="4427"/>
    <n v="42226"/>
    <x v="963"/>
    <n v="31257"/>
    <n v="7135"/>
    <n v="2982"/>
    <n v="945"/>
    <n v="389753.63"/>
    <n v="477.29"/>
    <n v="0.51"/>
    <n v="412.44"/>
    <n v="8659"/>
    <n v="3325"/>
    <n v="1302"/>
    <n v="2975.64"/>
    <n v="399515.63"/>
    <d v="2025-03-04T00:00:00"/>
    <d v="2025-05-01T00:00:00"/>
    <d v="2025-03-04T00:00:00"/>
    <d v="2025-05-01T00:00:00"/>
  </r>
  <r>
    <x v="4428"/>
    <n v="20381"/>
    <x v="954"/>
    <n v="31804"/>
    <n v="18871"/>
    <n v="4822"/>
    <n v="98"/>
    <n v="10530.91"/>
    <n v="830.11"/>
    <n v="8.4700000000000006"/>
    <n v="107.46"/>
    <n v="19223"/>
    <n v="4894"/>
    <n v="280"/>
    <n v="1750.37"/>
    <n v="10910.23"/>
    <d v="2025-03-28T00:00:00"/>
    <d v="2025-05-18T00:00:00"/>
    <d v="2025-03-28T00:00:00"/>
    <d v="2025-05-18T00:00:00"/>
  </r>
  <r>
    <x v="4429"/>
    <n v="84991"/>
    <x v="729"/>
    <n v="61658"/>
    <n v="47036"/>
    <n v="2891"/>
    <n v="723"/>
    <n v="134543.04000000001"/>
    <n v="808.35"/>
    <n v="1.1200000000000001"/>
    <n v="186.09"/>
    <n v="47054"/>
    <n v="3418"/>
    <n v="1004"/>
    <n v="4322.6099999999997"/>
    <n v="135329.19"/>
    <d v="2025-01-19T00:00:00"/>
    <d v="2025-05-24T00:00:00"/>
    <d v="2025-01-19T00:00:00"/>
    <d v="2025-05-24T00:00:00"/>
  </r>
  <r>
    <x v="4430"/>
    <n v="73789"/>
    <x v="735"/>
    <n v="59288"/>
    <n v="32392"/>
    <n v="1950"/>
    <n v="559"/>
    <n v="47676.09"/>
    <n v="240.71"/>
    <n v="0.43"/>
    <n v="85.29"/>
    <n v="32556"/>
    <n v="2758"/>
    <n v="732"/>
    <n v="4549.72"/>
    <n v="48831.44"/>
    <d v="2024-10-02T00:00:00"/>
    <d v="2025-05-12T00:00:00"/>
    <d v="2024-10-02T00:00:00"/>
    <d v="2025-05-12T00:00:00"/>
  </r>
  <r>
    <x v="4431"/>
    <n v="21495"/>
    <x v="52"/>
    <n v="89136"/>
    <n v="16619"/>
    <n v="2429"/>
    <n v="802"/>
    <n v="112432.1"/>
    <n v="20.14"/>
    <n v="0.03"/>
    <n v="140.19"/>
    <n v="23823"/>
    <n v="2547"/>
    <n v="1210"/>
    <n v="4599.3999999999996"/>
    <n v="121189.19"/>
    <d v="2025-04-30T00:00:00"/>
    <d v="2025-05-22T00:00:00"/>
    <d v="2025-04-30T00:00:00"/>
    <d v="2025-05-22T00:00:00"/>
  </r>
  <r>
    <x v="1583"/>
    <n v="64511"/>
    <x v="617"/>
    <n v="57567"/>
    <n v="41159"/>
    <n v="457"/>
    <n v="129"/>
    <n v="11799.31"/>
    <n v="471.19"/>
    <n v="3.65"/>
    <n v="91.47"/>
    <n v="43548"/>
    <n v="723"/>
    <n v="503"/>
    <n v="2394.23"/>
    <n v="18356.02"/>
    <d v="2025-02-18T00:00:00"/>
    <d v="2025-05-05T00:00:00"/>
    <d v="2025-02-18T00:00:00"/>
    <d v="2025-05-05T00:00:00"/>
  </r>
  <r>
    <x v="4432"/>
    <n v="34995"/>
    <x v="889"/>
    <n v="37432"/>
    <n v="29052"/>
    <n v="3024"/>
    <n v="416"/>
    <n v="168128.04"/>
    <n v="27.92"/>
    <n v="7.0000000000000007E-2"/>
    <n v="404.15"/>
    <n v="34059"/>
    <n v="3228"/>
    <n v="593"/>
    <n v="3503.57"/>
    <n v="175419.84"/>
    <d v="2024-09-09T00:00:00"/>
    <d v="2025-05-15T00:00:00"/>
    <d v="2024-09-09T00:00:00"/>
    <d v="2025-05-15T00:00:00"/>
  </r>
  <r>
    <x v="4433"/>
    <n v="95880"/>
    <x v="38"/>
    <n v="79258"/>
    <n v="29273"/>
    <n v="2609"/>
    <n v="288"/>
    <n v="12654.58"/>
    <n v="994.42"/>
    <n v="3.45"/>
    <n v="43.94"/>
    <n v="37421"/>
    <n v="2886"/>
    <n v="780"/>
    <n v="5876.62"/>
    <n v="21360.28"/>
    <d v="2024-10-31T00:00:00"/>
    <d v="2025-05-27T00:00:00"/>
    <d v="2024-10-31T00:00:00"/>
    <d v="2025-05-27T00:00:00"/>
  </r>
  <r>
    <x v="4434"/>
    <n v="88231"/>
    <x v="57"/>
    <n v="88514"/>
    <n v="29536"/>
    <n v="687"/>
    <n v="227"/>
    <n v="39108.79"/>
    <n v="636.24"/>
    <n v="2.8"/>
    <n v="172.29"/>
    <n v="31978"/>
    <n v="1241"/>
    <n v="517"/>
    <n v="4616.04"/>
    <n v="43207.57"/>
    <d v="2024-06-21T00:00:00"/>
    <d v="2025-05-26T00:00:00"/>
    <d v="2024-06-21T00:00:00"/>
    <d v="2025-05-26T00:00:00"/>
  </r>
  <r>
    <x v="4435"/>
    <n v="33818"/>
    <x v="632"/>
    <n v="90088"/>
    <n v="13364"/>
    <n v="2873"/>
    <n v="988"/>
    <n v="233339.81"/>
    <n v="542.66999999999996"/>
    <n v="0.55000000000000004"/>
    <n v="236.17"/>
    <n v="21011"/>
    <n v="3025"/>
    <n v="1347"/>
    <n v="2310.0700000000002"/>
    <n v="238655.56"/>
    <d v="2024-06-02T00:00:00"/>
    <d v="2025-05-22T00:00:00"/>
    <d v="2024-06-02T00:00:00"/>
    <d v="2025-05-22T00:00:00"/>
  </r>
  <r>
    <x v="4436"/>
    <n v="92285"/>
    <x v="372"/>
    <n v="85163"/>
    <n v="49518"/>
    <n v="1627"/>
    <n v="619"/>
    <n v="200762.48"/>
    <n v="806.81"/>
    <n v="1.3"/>
    <n v="324.33"/>
    <n v="54943"/>
    <n v="1762"/>
    <n v="777"/>
    <n v="2458.33"/>
    <n v="202070.56"/>
    <d v="2024-12-07T00:00:00"/>
    <d v="2025-05-08T00:00:00"/>
    <d v="2024-12-07T00:00:00"/>
    <d v="2025-05-08T00:00:00"/>
  </r>
  <r>
    <x v="4437"/>
    <n v="91502"/>
    <x v="363"/>
    <n v="90581"/>
    <n v="12129"/>
    <n v="4911"/>
    <n v="438"/>
    <n v="156155.97"/>
    <n v="743.62"/>
    <n v="1.7"/>
    <n v="356.52"/>
    <n v="18147"/>
    <n v="5033"/>
    <n v="460"/>
    <n v="4768.78"/>
    <n v="165601.17000000001"/>
    <d v="2024-12-11T00:00:00"/>
    <d v="2025-05-28T00:00:00"/>
    <d v="2024-12-11T00:00:00"/>
    <d v="2025-05-28T00:00:00"/>
  </r>
  <r>
    <x v="4438"/>
    <n v="46460"/>
    <x v="313"/>
    <n v="93491"/>
    <n v="7922"/>
    <n v="4748"/>
    <n v="467"/>
    <n v="201861.94"/>
    <n v="112.86"/>
    <n v="0.24"/>
    <n v="432.25"/>
    <n v="10039"/>
    <n v="5328"/>
    <n v="730"/>
    <n v="3995.36"/>
    <n v="206698.8"/>
    <d v="2025-04-10T00:00:00"/>
    <d v="2025-05-25T00:00:00"/>
    <d v="2025-04-10T00:00:00"/>
    <d v="2025-05-25T00:00:00"/>
  </r>
  <r>
    <x v="4439"/>
    <n v="57321"/>
    <x v="466"/>
    <n v="44518"/>
    <n v="16086"/>
    <n v="4050"/>
    <n v="71"/>
    <n v="728.36"/>
    <n v="198.44"/>
    <n v="2.79"/>
    <n v="10.26"/>
    <n v="21980"/>
    <n v="4095"/>
    <n v="220"/>
    <n v="1299.67"/>
    <n v="852.02"/>
    <d v="2025-04-23T00:00:00"/>
    <d v="2025-05-27T00:00:00"/>
    <d v="2025-04-23T00:00:00"/>
    <d v="2025-05-27T00:00:00"/>
  </r>
  <r>
    <x v="4440"/>
    <n v="46026"/>
    <x v="487"/>
    <n v="54255"/>
    <n v="6290"/>
    <n v="2294"/>
    <n v="594"/>
    <n v="33834.67"/>
    <n v="865.47"/>
    <n v="1.46"/>
    <n v="56.96"/>
    <n v="14545"/>
    <n v="2572"/>
    <n v="643"/>
    <n v="3398.39"/>
    <n v="36498.89"/>
    <d v="2024-12-12T00:00:00"/>
    <d v="2025-05-12T00:00:00"/>
    <d v="2024-12-12T00:00:00"/>
    <d v="2025-05-12T00:00:00"/>
  </r>
  <r>
    <x v="4441"/>
    <n v="24344"/>
    <x v="225"/>
    <n v="35956"/>
    <n v="19736"/>
    <n v="477"/>
    <n v="248"/>
    <n v="17079.580000000002"/>
    <n v="128.66"/>
    <n v="0.52"/>
    <n v="68.87"/>
    <n v="22593"/>
    <n v="634"/>
    <n v="341"/>
    <n v="3806.49"/>
    <n v="20700.11"/>
    <d v="2025-02-08T00:00:00"/>
    <d v="2025-05-07T00:00:00"/>
    <d v="2025-02-08T00:00:00"/>
    <d v="2025-05-07T00:00:00"/>
  </r>
  <r>
    <x v="4442"/>
    <n v="31633"/>
    <x v="818"/>
    <n v="69457"/>
    <n v="8754"/>
    <n v="2759"/>
    <n v="902"/>
    <n v="338600.2"/>
    <n v="436.17"/>
    <n v="0.48"/>
    <n v="375.39"/>
    <n v="18488"/>
    <n v="3484"/>
    <n v="1209"/>
    <n v="2396.46"/>
    <n v="339527.32"/>
    <d v="2024-08-16T00:00:00"/>
    <d v="2025-05-10T00:00:00"/>
    <d v="2024-08-16T00:00:00"/>
    <d v="2025-05-10T00:00:00"/>
  </r>
  <r>
    <x v="4443"/>
    <n v="49737"/>
    <x v="51"/>
    <n v="61035"/>
    <n v="29925"/>
    <n v="3465"/>
    <n v="103"/>
    <n v="38309.760000000002"/>
    <n v="492.65"/>
    <n v="4.78"/>
    <n v="371.94"/>
    <n v="31949"/>
    <n v="3496"/>
    <n v="524"/>
    <n v="2058.9699999999998"/>
    <n v="42933.85"/>
    <d v="2025-04-14T00:00:00"/>
    <d v="2025-05-02T00:00:00"/>
    <d v="2025-04-14T00:00:00"/>
    <d v="2025-05-02T00:00:00"/>
  </r>
  <r>
    <x v="4444"/>
    <n v="51112"/>
    <x v="555"/>
    <n v="45391"/>
    <n v="23723"/>
    <n v="3984"/>
    <n v="971"/>
    <n v="65367.37"/>
    <n v="128.28"/>
    <n v="0.13"/>
    <n v="67.319999999999993"/>
    <n v="24822"/>
    <n v="4965"/>
    <n v="1377"/>
    <n v="2058.63"/>
    <n v="67633.789999999994"/>
    <d v="2024-09-01T00:00:00"/>
    <d v="2025-05-21T00:00:00"/>
    <d v="2024-09-01T00:00:00"/>
    <d v="2025-05-21T00:00:00"/>
  </r>
  <r>
    <x v="4445"/>
    <n v="58972"/>
    <x v="852"/>
    <n v="84149"/>
    <n v="23407"/>
    <n v="1872"/>
    <n v="346"/>
    <n v="98071.89"/>
    <n v="986.76"/>
    <n v="2.85"/>
    <n v="283.44"/>
    <n v="27365"/>
    <n v="2270"/>
    <n v="352"/>
    <n v="2338.67"/>
    <n v="102549.11"/>
    <d v="2025-02-17T00:00:00"/>
    <d v="2025-05-24T00:00:00"/>
    <d v="2025-02-17T00:00:00"/>
    <d v="2025-05-24T00:00:00"/>
  </r>
  <r>
    <x v="4446"/>
    <n v="42854"/>
    <x v="311"/>
    <n v="56033"/>
    <n v="22377"/>
    <n v="3803"/>
    <n v="393"/>
    <n v="106423.15"/>
    <n v="151.41"/>
    <n v="0.39"/>
    <n v="270.8"/>
    <n v="23327"/>
    <n v="4214"/>
    <n v="746"/>
    <n v="1654.81"/>
    <n v="110682.09"/>
    <d v="2024-09-26T00:00:00"/>
    <d v="2025-05-04T00:00:00"/>
    <d v="2024-09-26T00:00:00"/>
    <d v="2025-05-04T00:00:00"/>
  </r>
  <r>
    <x v="4447"/>
    <n v="70250"/>
    <x v="14"/>
    <n v="90893"/>
    <n v="2473"/>
    <n v="1033"/>
    <n v="159"/>
    <n v="77990.679999999993"/>
    <n v="104"/>
    <n v="0.65"/>
    <n v="490.51"/>
    <n v="3528"/>
    <n v="1921"/>
    <n v="641"/>
    <n v="243.89"/>
    <n v="82183.820000000007"/>
    <d v="2024-07-01T00:00:00"/>
    <d v="2025-05-27T00:00:00"/>
    <d v="2024-07-01T00:00:00"/>
    <d v="2025-05-27T00:00:00"/>
  </r>
  <r>
    <x v="4448"/>
    <n v="27825"/>
    <x v="942"/>
    <n v="70450"/>
    <n v="21775"/>
    <n v="3019"/>
    <n v="801"/>
    <n v="163656.97"/>
    <n v="697.93"/>
    <n v="0.87"/>
    <n v="204.32"/>
    <n v="28478"/>
    <n v="3595"/>
    <n v="1021"/>
    <n v="4498.37"/>
    <n v="172240.4"/>
    <d v="2025-04-16T00:00:00"/>
    <d v="2025-05-17T00:00:00"/>
    <d v="2025-04-16T00:00:00"/>
    <d v="2025-05-17T00:00:00"/>
  </r>
  <r>
    <x v="4449"/>
    <n v="42013"/>
    <x v="601"/>
    <n v="79149"/>
    <n v="5916"/>
    <n v="500"/>
    <n v="352"/>
    <n v="173807.22"/>
    <n v="447.79"/>
    <n v="1.27"/>
    <n v="493.77"/>
    <n v="8397"/>
    <n v="1308"/>
    <n v="474"/>
    <n v="2355.02"/>
    <n v="181091.69"/>
    <d v="2024-10-21T00:00:00"/>
    <d v="2025-05-15T00:00:00"/>
    <d v="2024-10-21T00:00:00"/>
    <d v="2025-05-15T00:00:00"/>
  </r>
  <r>
    <x v="4450"/>
    <n v="64627"/>
    <x v="451"/>
    <n v="56038"/>
    <n v="31946"/>
    <n v="4069"/>
    <n v="173"/>
    <n v="67019.59"/>
    <n v="518.16"/>
    <n v="3"/>
    <n v="387.4"/>
    <n v="41730"/>
    <n v="4856"/>
    <n v="341"/>
    <n v="902.55"/>
    <n v="68994.570000000007"/>
    <d v="2024-11-04T00:00:00"/>
    <d v="2025-05-10T00:00:00"/>
    <d v="2024-11-04T00:00:00"/>
    <d v="2025-05-10T00:00:00"/>
  </r>
  <r>
    <x v="4451"/>
    <n v="26565"/>
    <x v="515"/>
    <n v="60172"/>
    <n v="21860"/>
    <n v="4323"/>
    <n v="152"/>
    <n v="38948.81"/>
    <n v="563.65"/>
    <n v="3.71"/>
    <n v="256.24"/>
    <n v="27950"/>
    <n v="4632"/>
    <n v="276"/>
    <n v="1324.68"/>
    <n v="40618.870000000003"/>
    <d v="2024-06-06T00:00:00"/>
    <d v="2025-05-13T00:00:00"/>
    <d v="2024-06-06T00:00:00"/>
    <d v="2025-05-13T00:00:00"/>
  </r>
  <r>
    <x v="4452"/>
    <n v="74189"/>
    <x v="610"/>
    <n v="70080"/>
    <n v="29000"/>
    <n v="4197"/>
    <n v="180"/>
    <n v="13238.79"/>
    <n v="797.45"/>
    <n v="4.43"/>
    <n v="73.55"/>
    <n v="32330"/>
    <n v="4544"/>
    <n v="242"/>
    <n v="4456.57"/>
    <n v="14297.57"/>
    <d v="2025-04-27T00:00:00"/>
    <d v="2025-05-13T00:00:00"/>
    <d v="2025-04-27T00:00:00"/>
    <d v="2025-05-13T00:00:00"/>
  </r>
  <r>
    <x v="4453"/>
    <n v="32935"/>
    <x v="226"/>
    <n v="81096"/>
    <n v="48066"/>
    <n v="312"/>
    <n v="67"/>
    <n v="9958.02"/>
    <n v="159.69999999999999"/>
    <n v="2.38"/>
    <n v="148.63"/>
    <n v="50712"/>
    <n v="1141"/>
    <n v="105"/>
    <n v="1283.3800000000001"/>
    <n v="16469.93"/>
    <d v="2024-08-08T00:00:00"/>
    <d v="2025-05-26T00:00:00"/>
    <d v="2024-08-08T00:00:00"/>
    <d v="2025-05-26T00:00:00"/>
  </r>
  <r>
    <x v="4454"/>
    <n v="68845"/>
    <x v="388"/>
    <n v="56758"/>
    <n v="46329"/>
    <n v="4064"/>
    <n v="949"/>
    <n v="184680.1"/>
    <n v="194.23"/>
    <n v="0.2"/>
    <n v="194.6"/>
    <n v="48878"/>
    <n v="4238"/>
    <n v="1223"/>
    <n v="4257.68"/>
    <n v="186212.31"/>
    <d v="2025-04-27T00:00:00"/>
    <d v="2025-05-24T00:00:00"/>
    <d v="2025-04-27T00:00:00"/>
    <d v="2025-05-24T00:00:00"/>
  </r>
  <r>
    <x v="4455"/>
    <n v="41600"/>
    <x v="379"/>
    <n v="77927"/>
    <n v="35605"/>
    <n v="2679"/>
    <n v="792"/>
    <n v="121230.57"/>
    <n v="422.82"/>
    <n v="0.53"/>
    <n v="153.07"/>
    <n v="41654"/>
    <n v="3576"/>
    <n v="1077"/>
    <n v="4390.37"/>
    <n v="130550.59"/>
    <d v="2024-07-09T00:00:00"/>
    <d v="2025-05-25T00:00:00"/>
    <d v="2024-07-09T00:00:00"/>
    <d v="2025-05-25T00:00:00"/>
  </r>
  <r>
    <x v="4456"/>
    <n v="32626"/>
    <x v="412"/>
    <n v="67645"/>
    <n v="41317"/>
    <n v="2906"/>
    <n v="775"/>
    <n v="317983.32"/>
    <n v="924.52"/>
    <n v="1.19"/>
    <n v="410.3"/>
    <n v="50875"/>
    <n v="3237"/>
    <n v="1068"/>
    <n v="5203.71"/>
    <n v="325679.90999999997"/>
    <d v="2024-09-17T00:00:00"/>
    <d v="2025-05-06T00:00:00"/>
    <d v="2024-09-17T00:00:00"/>
    <d v="2025-05-06T00:00:00"/>
  </r>
  <r>
    <x v="4457"/>
    <n v="30560"/>
    <x v="272"/>
    <n v="81088"/>
    <n v="34008"/>
    <n v="1316"/>
    <n v="344"/>
    <n v="57188.17"/>
    <n v="365.34"/>
    <n v="1.06"/>
    <n v="166.24"/>
    <n v="35383"/>
    <n v="2031"/>
    <n v="776"/>
    <n v="894.35"/>
    <n v="62085.21"/>
    <d v="2024-08-21T00:00:00"/>
    <d v="2025-05-05T00:00:00"/>
    <d v="2024-08-21T00:00:00"/>
    <d v="2025-05-05T00:00:00"/>
  </r>
  <r>
    <x v="4458"/>
    <n v="44832"/>
    <x v="891"/>
    <n v="69308"/>
    <n v="41384"/>
    <n v="2846"/>
    <n v="256"/>
    <n v="23529.72"/>
    <n v="805.4"/>
    <n v="3.15"/>
    <n v="91.91"/>
    <n v="45226"/>
    <n v="3048"/>
    <n v="668"/>
    <n v="1417.8"/>
    <n v="31509.79"/>
    <d v="2024-08-11T00:00:00"/>
    <d v="2025-05-05T00:00:00"/>
    <d v="2024-08-11T00:00:00"/>
    <d v="2025-05-05T00:00:00"/>
  </r>
  <r>
    <x v="4459"/>
    <n v="84417"/>
    <x v="604"/>
    <n v="75073"/>
    <n v="12260"/>
    <n v="970"/>
    <n v="795"/>
    <n v="89920.75"/>
    <n v="893.31"/>
    <n v="1.1200000000000001"/>
    <n v="113.11"/>
    <n v="20033"/>
    <n v="1117"/>
    <n v="920"/>
    <n v="5320.88"/>
    <n v="92586.63"/>
    <d v="2024-08-27T00:00:00"/>
    <d v="2025-05-23T00:00:00"/>
    <d v="2024-08-27T00:00:00"/>
    <d v="2025-05-23T00:00:00"/>
  </r>
  <r>
    <x v="4460"/>
    <n v="49117"/>
    <x v="808"/>
    <n v="75923"/>
    <n v="29836"/>
    <n v="1358"/>
    <n v="199"/>
    <n v="3082.02"/>
    <n v="644.54999999999995"/>
    <n v="3.24"/>
    <n v="15.49"/>
    <n v="30014"/>
    <n v="2245"/>
    <n v="674"/>
    <n v="5368.42"/>
    <n v="12621.74"/>
    <d v="2024-07-14T00:00:00"/>
    <d v="2025-05-07T00:00:00"/>
    <d v="2024-07-14T00:00:00"/>
    <d v="2025-05-07T00:00:00"/>
  </r>
  <r>
    <x v="4461"/>
    <n v="71322"/>
    <x v="875"/>
    <n v="48716"/>
    <n v="4489"/>
    <n v="2764"/>
    <n v="751"/>
    <n v="33370.15"/>
    <n v="878.3"/>
    <n v="1.17"/>
    <n v="44.43"/>
    <n v="14175"/>
    <n v="3095"/>
    <n v="1203"/>
    <n v="2961.06"/>
    <n v="34296.39"/>
    <d v="2024-10-22T00:00:00"/>
    <d v="2025-05-01T00:00:00"/>
    <d v="2024-10-22T00:00:00"/>
    <d v="2025-05-01T00:00:00"/>
  </r>
  <r>
    <x v="4462"/>
    <n v="24868"/>
    <x v="11"/>
    <n v="38124"/>
    <n v="7122"/>
    <n v="2626"/>
    <n v="866"/>
    <n v="388045.32"/>
    <n v="171.36"/>
    <n v="0.2"/>
    <n v="448.09"/>
    <n v="14199"/>
    <n v="2904"/>
    <n v="1000"/>
    <n v="1441.88"/>
    <n v="388949.49"/>
    <d v="2024-06-25T00:00:00"/>
    <d v="2025-05-17T00:00:00"/>
    <d v="2024-06-25T00:00:00"/>
    <d v="2025-05-17T00:00:00"/>
  </r>
  <r>
    <x v="4463"/>
    <n v="83877"/>
    <x v="195"/>
    <n v="87754"/>
    <n v="1008"/>
    <n v="893"/>
    <n v="217"/>
    <n v="82237.789999999994"/>
    <n v="556.41"/>
    <n v="2.56"/>
    <n v="378.98"/>
    <n v="2401"/>
    <n v="1463"/>
    <n v="628"/>
    <n v="1437.69"/>
    <n v="88605.65"/>
    <d v="2024-09-13T00:00:00"/>
    <d v="2025-05-10T00:00:00"/>
    <d v="2024-09-13T00:00:00"/>
    <d v="2025-05-10T00:00:00"/>
  </r>
  <r>
    <x v="4464"/>
    <n v="68480"/>
    <x v="720"/>
    <n v="86765"/>
    <n v="4358"/>
    <n v="3117"/>
    <n v="623"/>
    <n v="199775.77"/>
    <n v="515.04999999999995"/>
    <n v="0.83"/>
    <n v="320.67"/>
    <n v="9963"/>
    <n v="3882"/>
    <n v="1033"/>
    <n v="3151.21"/>
    <n v="202519.77"/>
    <d v="2025-01-16T00:00:00"/>
    <d v="2025-05-11T00:00:00"/>
    <d v="2025-01-16T00:00:00"/>
    <d v="2025-05-11T00:00:00"/>
  </r>
  <r>
    <x v="4465"/>
    <n v="81527"/>
    <x v="158"/>
    <n v="95711"/>
    <n v="23954"/>
    <n v="2335"/>
    <n v="342"/>
    <n v="39130.83"/>
    <n v="970.33"/>
    <n v="2.84"/>
    <n v="114.42"/>
    <n v="29892"/>
    <n v="2367"/>
    <n v="369"/>
    <n v="5302.27"/>
    <n v="39884.959999999999"/>
    <d v="2024-11-22T00:00:00"/>
    <d v="2025-05-15T00:00:00"/>
    <d v="2024-11-22T00:00:00"/>
    <d v="2025-05-15T00:00:00"/>
  </r>
  <r>
    <x v="4466"/>
    <n v="82821"/>
    <x v="490"/>
    <n v="41966"/>
    <n v="34057"/>
    <n v="4090"/>
    <n v="17"/>
    <n v="5646.07"/>
    <n v="967.24"/>
    <n v="56.9"/>
    <n v="332.12"/>
    <n v="43105"/>
    <n v="5011"/>
    <n v="311"/>
    <n v="4074.3"/>
    <n v="11106.69"/>
    <d v="2024-11-04T00:00:00"/>
    <d v="2025-05-04T00:00:00"/>
    <d v="2024-11-04T00:00:00"/>
    <d v="2025-05-04T00:00:00"/>
  </r>
  <r>
    <x v="4467"/>
    <n v="72354"/>
    <x v="811"/>
    <n v="79449"/>
    <n v="42457"/>
    <n v="2854"/>
    <n v="129"/>
    <n v="16235.46"/>
    <n v="886.56"/>
    <n v="6.87"/>
    <n v="125.86"/>
    <n v="47052"/>
    <n v="3645"/>
    <n v="156"/>
    <n v="3727.96"/>
    <n v="23481.78"/>
    <d v="2024-12-04T00:00:00"/>
    <d v="2025-05-06T00:00:00"/>
    <d v="2024-12-04T00:00:00"/>
    <d v="2025-05-06T00:00:00"/>
  </r>
  <r>
    <x v="4468"/>
    <n v="86540"/>
    <x v="506"/>
    <n v="88653"/>
    <n v="32722"/>
    <n v="2603"/>
    <n v="722"/>
    <n v="92383.28"/>
    <n v="442.4"/>
    <n v="0.61"/>
    <n v="127.95"/>
    <n v="35462"/>
    <n v="3386"/>
    <n v="1131"/>
    <n v="2796.62"/>
    <n v="98477.97"/>
    <d v="2024-09-17T00:00:00"/>
    <d v="2025-05-17T00:00:00"/>
    <d v="2024-09-17T00:00:00"/>
    <d v="2025-05-17T00:00:00"/>
  </r>
  <r>
    <x v="4469"/>
    <n v="95243"/>
    <x v="528"/>
    <n v="70752"/>
    <n v="24188"/>
    <n v="3619"/>
    <n v="261"/>
    <n v="65847.929999999993"/>
    <n v="365.25"/>
    <n v="1.4"/>
    <n v="252.29"/>
    <n v="33513"/>
    <n v="4051"/>
    <n v="739"/>
    <n v="4987.2"/>
    <n v="74892.539999999994"/>
    <d v="2024-12-31T00:00:00"/>
    <d v="2025-05-21T00:00:00"/>
    <d v="2024-12-31T00:00:00"/>
    <d v="2025-05-21T00:00:00"/>
  </r>
  <r>
    <x v="4470"/>
    <n v="76532"/>
    <x v="697"/>
    <n v="87397"/>
    <n v="32908"/>
    <n v="2831"/>
    <n v="873"/>
    <n v="61446.62"/>
    <n v="767.69"/>
    <n v="0.88"/>
    <n v="70.39"/>
    <n v="34934"/>
    <n v="3004"/>
    <n v="1216"/>
    <n v="3116.93"/>
    <n v="68313.490000000005"/>
    <d v="2025-02-01T00:00:00"/>
    <d v="2025-05-04T00:00:00"/>
    <d v="2025-02-01T00:00:00"/>
    <d v="2025-05-04T00:00:00"/>
  </r>
  <r>
    <x v="4471"/>
    <n v="76600"/>
    <x v="638"/>
    <n v="64582"/>
    <n v="11041"/>
    <n v="3286"/>
    <n v="219"/>
    <n v="7148.22"/>
    <n v="985.65"/>
    <n v="4.5"/>
    <n v="32.64"/>
    <n v="18153"/>
    <n v="3811"/>
    <n v="376"/>
    <n v="3193.3"/>
    <n v="13587.12"/>
    <d v="2024-09-30T00:00:00"/>
    <d v="2025-05-24T00:00:00"/>
    <d v="2024-09-30T00:00:00"/>
    <d v="2025-05-24T00:00:00"/>
  </r>
  <r>
    <x v="4472"/>
    <n v="82071"/>
    <x v="281"/>
    <n v="63976"/>
    <n v="14028"/>
    <n v="4384"/>
    <n v="947"/>
    <n v="162409.78"/>
    <n v="792.43"/>
    <n v="0.84"/>
    <n v="171.5"/>
    <n v="15738"/>
    <n v="4560"/>
    <n v="1030"/>
    <n v="4296.28"/>
    <n v="164393.94"/>
    <d v="2024-06-25T00:00:00"/>
    <d v="2025-05-27T00:00:00"/>
    <d v="2024-06-25T00:00:00"/>
    <d v="2025-05-27T00:00:00"/>
  </r>
  <r>
    <x v="4473"/>
    <n v="29846"/>
    <x v="450"/>
    <n v="42119"/>
    <n v="12389"/>
    <n v="2294"/>
    <n v="990"/>
    <n v="183336.53"/>
    <n v="824.71"/>
    <n v="0.83"/>
    <n v="185.19"/>
    <n v="17113"/>
    <n v="2680"/>
    <n v="1392"/>
    <n v="4634.21"/>
    <n v="186816.67"/>
    <d v="2024-11-06T00:00:00"/>
    <d v="2025-05-13T00:00:00"/>
    <d v="2024-11-06T00:00:00"/>
    <d v="2025-05-13T00:00:00"/>
  </r>
  <r>
    <x v="4474"/>
    <n v="62132"/>
    <x v="35"/>
    <n v="37218"/>
    <n v="43561"/>
    <n v="1891"/>
    <n v="748"/>
    <n v="18527.099999999999"/>
    <n v="779.79"/>
    <n v="1.04"/>
    <n v="24.77"/>
    <n v="50050"/>
    <n v="2401"/>
    <n v="1188"/>
    <n v="1189.2"/>
    <n v="28433.66"/>
    <d v="2025-01-23T00:00:00"/>
    <d v="2025-05-01T00:00:00"/>
    <d v="2025-01-23T00:00:00"/>
    <d v="2025-05-01T00:00:00"/>
  </r>
  <r>
    <x v="4475"/>
    <n v="84992"/>
    <x v="852"/>
    <n v="82196"/>
    <n v="44117"/>
    <n v="4895"/>
    <n v="535"/>
    <n v="152822.42000000001"/>
    <n v="907.35"/>
    <n v="1.7"/>
    <n v="285.64999999999998"/>
    <n v="51620"/>
    <n v="5058"/>
    <n v="541"/>
    <n v="3779.91"/>
    <n v="162227.65"/>
    <d v="2025-02-27T00:00:00"/>
    <d v="2025-05-08T00:00:00"/>
    <d v="2025-02-27T00:00:00"/>
    <d v="2025-05-08T00:00:00"/>
  </r>
  <r>
    <x v="4476"/>
    <n v="73738"/>
    <x v="346"/>
    <n v="81200"/>
    <n v="38747"/>
    <n v="2684"/>
    <n v="336"/>
    <n v="51684.12"/>
    <n v="694.17"/>
    <n v="2.0699999999999998"/>
    <n v="153.82"/>
    <n v="42249"/>
    <n v="3222"/>
    <n v="796"/>
    <n v="5030.05"/>
    <n v="55238.27"/>
    <d v="2024-11-10T00:00:00"/>
    <d v="2025-05-10T00:00:00"/>
    <d v="2024-11-10T00:00:00"/>
    <d v="2025-05-10T00:00:00"/>
  </r>
  <r>
    <x v="4477"/>
    <n v="88812"/>
    <x v="380"/>
    <n v="50257"/>
    <n v="41849"/>
    <n v="1712"/>
    <n v="511"/>
    <n v="216067.67"/>
    <n v="678.15"/>
    <n v="1.33"/>
    <n v="422.83"/>
    <n v="46170"/>
    <n v="2532"/>
    <n v="511"/>
    <n v="5111.88"/>
    <n v="221298.82"/>
    <d v="2024-12-20T00:00:00"/>
    <d v="2025-05-15T00:00:00"/>
    <d v="2024-12-20T00:00:00"/>
    <d v="2025-05-15T00:00:00"/>
  </r>
  <r>
    <x v="4478"/>
    <n v="25108"/>
    <x v="165"/>
    <n v="78741"/>
    <n v="8021"/>
    <n v="4830"/>
    <n v="471"/>
    <n v="134428.84"/>
    <n v="266.83"/>
    <n v="0.56999999999999995"/>
    <n v="285.41000000000003"/>
    <n v="13428"/>
    <n v="5669"/>
    <n v="837"/>
    <n v="3337.34"/>
    <n v="144372.85"/>
    <d v="2025-04-20T00:00:00"/>
    <d v="2025-05-30T00:00:00"/>
    <d v="2025-04-20T00:00:00"/>
    <d v="2025-05-30T00:00:00"/>
  </r>
  <r>
    <x v="4479"/>
    <n v="56350"/>
    <x v="500"/>
    <n v="42170"/>
    <n v="27681"/>
    <n v="4368"/>
    <n v="407"/>
    <n v="20308.009999999998"/>
    <n v="374.94"/>
    <n v="0.92"/>
    <n v="49.9"/>
    <n v="37658"/>
    <n v="5214"/>
    <n v="442"/>
    <n v="5315.33"/>
    <n v="22809.8"/>
    <d v="2024-08-13T00:00:00"/>
    <d v="2025-05-30T00:00:00"/>
    <d v="2024-08-13T00:00:00"/>
    <d v="2025-05-30T00:00:00"/>
  </r>
  <r>
    <x v="4480"/>
    <n v="42041"/>
    <x v="865"/>
    <n v="31386"/>
    <n v="5740"/>
    <n v="2215"/>
    <n v="256"/>
    <n v="77786.06"/>
    <n v="254.88"/>
    <n v="1"/>
    <n v="303.85000000000002"/>
    <n v="6052"/>
    <n v="2331"/>
    <n v="531"/>
    <n v="3412.21"/>
    <n v="79797.95"/>
    <d v="2024-09-23T00:00:00"/>
    <d v="2025-05-01T00:00:00"/>
    <d v="2024-09-23T00:00:00"/>
    <d v="2025-05-01T00:00:00"/>
  </r>
  <r>
    <x v="4481"/>
    <n v="80412"/>
    <x v="742"/>
    <n v="64546"/>
    <n v="16024"/>
    <n v="4279"/>
    <n v="630"/>
    <n v="239147.86"/>
    <n v="255.9"/>
    <n v="0.41"/>
    <n v="379.6"/>
    <n v="17831"/>
    <n v="4788"/>
    <n v="939"/>
    <n v="363.94"/>
    <n v="246115.8"/>
    <d v="2024-11-19T00:00:00"/>
    <d v="2025-05-29T00:00:00"/>
    <d v="2024-11-19T00:00:00"/>
    <d v="2025-05-29T00:00:00"/>
  </r>
  <r>
    <x v="4482"/>
    <n v="65182"/>
    <x v="75"/>
    <n v="81892"/>
    <n v="32689"/>
    <n v="1960"/>
    <n v="88"/>
    <n v="7666.5"/>
    <n v="937.15"/>
    <n v="10.65"/>
    <n v="87.12"/>
    <n v="37869"/>
    <n v="2106"/>
    <n v="206"/>
    <n v="2371.6999999999998"/>
    <n v="9676.75"/>
    <d v="2025-04-20T00:00:00"/>
    <d v="2025-05-01T00:00:00"/>
    <d v="2025-04-20T00:00:00"/>
    <d v="2025-05-01T00:00:00"/>
  </r>
  <r>
    <x v="4483"/>
    <n v="76436"/>
    <x v="886"/>
    <n v="83126"/>
    <n v="24078"/>
    <n v="3513"/>
    <n v="878"/>
    <n v="133287.23000000001"/>
    <n v="758.27"/>
    <n v="0.86"/>
    <n v="151.81"/>
    <n v="32173"/>
    <n v="3974"/>
    <n v="883"/>
    <n v="2412.8000000000002"/>
    <n v="141776.76999999999"/>
    <d v="2025-01-25T00:00:00"/>
    <d v="2025-05-14T00:00:00"/>
    <d v="2025-01-25T00:00:00"/>
    <d v="2025-05-14T00:00:00"/>
  </r>
  <r>
    <x v="4484"/>
    <n v="49623"/>
    <x v="606"/>
    <n v="74510"/>
    <n v="8921"/>
    <n v="1735"/>
    <n v="336"/>
    <n v="19875.13"/>
    <n v="418.39"/>
    <n v="1.25"/>
    <n v="59.15"/>
    <n v="10601"/>
    <n v="1893"/>
    <n v="607"/>
    <n v="4763.99"/>
    <n v="28352.33"/>
    <d v="2024-07-01T00:00:00"/>
    <d v="2025-05-02T00:00:00"/>
    <d v="2024-07-01T00:00:00"/>
    <d v="2025-05-02T00:00:00"/>
  </r>
  <r>
    <x v="4485"/>
    <n v="21823"/>
    <x v="591"/>
    <n v="62672"/>
    <n v="9704"/>
    <n v="2904"/>
    <n v="647"/>
    <n v="169947.84"/>
    <n v="476.32"/>
    <n v="0.74"/>
    <n v="262.67"/>
    <n v="10973"/>
    <n v="3143"/>
    <n v="1127"/>
    <n v="3224.17"/>
    <n v="179032.23"/>
    <d v="2024-11-25T00:00:00"/>
    <d v="2025-05-09T00:00:00"/>
    <d v="2024-11-25T00:00:00"/>
    <d v="2025-05-09T00:00:00"/>
  </r>
  <r>
    <x v="4486"/>
    <n v="38745"/>
    <x v="18"/>
    <n v="74600"/>
    <n v="35454"/>
    <n v="507"/>
    <n v="326"/>
    <n v="37183.300000000003"/>
    <n v="949.73"/>
    <n v="2.91"/>
    <n v="114.06"/>
    <n v="42507"/>
    <n v="683"/>
    <n v="689"/>
    <n v="1779.27"/>
    <n v="41217.75"/>
    <d v="2025-03-20T00:00:00"/>
    <d v="2025-05-22T00:00:00"/>
    <d v="2025-03-20T00:00:00"/>
    <d v="2025-05-22T00:00:00"/>
  </r>
  <r>
    <x v="4487"/>
    <n v="78417"/>
    <x v="540"/>
    <n v="73096"/>
    <n v="49203"/>
    <n v="902"/>
    <n v="720"/>
    <n v="263470.78999999998"/>
    <n v="73.209999999999994"/>
    <n v="0.1"/>
    <n v="365.93"/>
    <n v="58048"/>
    <n v="1809"/>
    <n v="1056"/>
    <n v="3829.55"/>
    <n v="265977.81"/>
    <d v="2025-01-24T00:00:00"/>
    <d v="2025-05-03T00:00:00"/>
    <d v="2025-01-24T00:00:00"/>
    <d v="2025-05-03T00:00:00"/>
  </r>
  <r>
    <x v="4488"/>
    <n v="95559"/>
    <x v="610"/>
    <n v="89500"/>
    <n v="40111"/>
    <n v="1777"/>
    <n v="542"/>
    <n v="148699.19"/>
    <n v="533.33000000000004"/>
    <n v="0.98"/>
    <n v="274.35000000000002"/>
    <n v="43291"/>
    <n v="2385"/>
    <n v="868"/>
    <n v="602.07000000000005"/>
    <n v="157431.73000000001"/>
    <d v="2024-07-22T00:00:00"/>
    <d v="2025-05-06T00:00:00"/>
    <d v="2024-07-22T00:00:00"/>
    <d v="2025-05-06T00:00:00"/>
  </r>
  <r>
    <x v="4489"/>
    <n v="83581"/>
    <x v="118"/>
    <n v="48769"/>
    <n v="10280"/>
    <n v="3992"/>
    <n v="831"/>
    <n v="60581.45"/>
    <n v="493.9"/>
    <n v="0.59"/>
    <n v="72.900000000000006"/>
    <n v="10357"/>
    <n v="4530"/>
    <n v="1261"/>
    <n v="4279.78"/>
    <n v="65453.32"/>
    <d v="2025-03-29T00:00:00"/>
    <d v="2025-05-10T00:00:00"/>
    <d v="2025-03-29T00:00:00"/>
    <d v="2025-05-10T00:00:00"/>
  </r>
  <r>
    <x v="4490"/>
    <n v="72446"/>
    <x v="467"/>
    <n v="41215"/>
    <n v="23332"/>
    <n v="4981"/>
    <n v="355"/>
    <n v="63711.14"/>
    <n v="102.82"/>
    <n v="0.28999999999999998"/>
    <n v="179.47"/>
    <n v="31246"/>
    <n v="5020"/>
    <n v="830"/>
    <n v="4541.42"/>
    <n v="68964.34"/>
    <d v="2024-06-07T00:00:00"/>
    <d v="2025-05-20T00:00:00"/>
    <d v="2024-06-07T00:00:00"/>
    <d v="2025-05-20T00:00:00"/>
  </r>
  <r>
    <x v="4491"/>
    <n v="93957"/>
    <x v="204"/>
    <n v="94899"/>
    <n v="32204"/>
    <n v="2838"/>
    <n v="304"/>
    <n v="106747.51"/>
    <n v="621.52"/>
    <n v="2.04"/>
    <n v="351.14"/>
    <n v="39886"/>
    <n v="3829"/>
    <n v="314"/>
    <n v="3510.3"/>
    <n v="109665.52"/>
    <d v="2024-06-25T00:00:00"/>
    <d v="2025-05-25T00:00:00"/>
    <d v="2024-06-25T00:00:00"/>
    <d v="2025-05-25T00:00:00"/>
  </r>
  <r>
    <x v="4492"/>
    <n v="32369"/>
    <x v="554"/>
    <n v="31660"/>
    <n v="33497"/>
    <n v="2703"/>
    <n v="597"/>
    <n v="129610.27"/>
    <n v="872.17"/>
    <n v="1.46"/>
    <n v="217.1"/>
    <n v="33777"/>
    <n v="3170"/>
    <n v="614"/>
    <n v="5092.6000000000004"/>
    <n v="132227.29999999999"/>
    <d v="2024-10-27T00:00:00"/>
    <d v="2025-05-12T00:00:00"/>
    <d v="2024-10-27T00:00:00"/>
    <d v="2025-05-12T00:00:00"/>
  </r>
  <r>
    <x v="4493"/>
    <n v="64211"/>
    <x v="55"/>
    <n v="43313"/>
    <n v="39319"/>
    <n v="4256"/>
    <n v="919"/>
    <n v="258764.9"/>
    <n v="860.93"/>
    <n v="0.94"/>
    <n v="281.57"/>
    <n v="46080"/>
    <n v="5022"/>
    <n v="932"/>
    <n v="5799.44"/>
    <n v="263772.3"/>
    <d v="2025-02-09T00:00:00"/>
    <d v="2025-05-12T00:00:00"/>
    <d v="2025-02-09T00:00:00"/>
    <d v="2025-05-12T00:00:00"/>
  </r>
  <r>
    <x v="4494"/>
    <n v="80010"/>
    <x v="535"/>
    <n v="40974"/>
    <n v="13567"/>
    <n v="1108"/>
    <n v="948"/>
    <n v="78659.94"/>
    <n v="675.94"/>
    <n v="0.71"/>
    <n v="82.97"/>
    <n v="17533"/>
    <n v="1543"/>
    <n v="1003"/>
    <n v="1113.9000000000001"/>
    <n v="86629.35"/>
    <d v="2024-12-22T00:00:00"/>
    <d v="2025-05-18T00:00:00"/>
    <d v="2024-12-22T00:00:00"/>
    <d v="2025-05-18T00:00:00"/>
  </r>
  <r>
    <x v="4495"/>
    <n v="81909"/>
    <x v="183"/>
    <n v="30579"/>
    <n v="7635"/>
    <n v="4708"/>
    <n v="782"/>
    <n v="77487.81"/>
    <n v="356.81"/>
    <n v="0.46"/>
    <n v="99.09"/>
    <n v="15566"/>
    <n v="4717"/>
    <n v="879"/>
    <n v="1302.2"/>
    <n v="87343.49"/>
    <d v="2024-09-16T00:00:00"/>
    <d v="2025-05-03T00:00:00"/>
    <d v="2024-09-16T00:00:00"/>
    <d v="2025-05-03T00:00:00"/>
  </r>
  <r>
    <x v="4496"/>
    <n v="34879"/>
    <x v="527"/>
    <n v="42076"/>
    <n v="4010"/>
    <n v="1541"/>
    <n v="779"/>
    <n v="305689.25"/>
    <n v="152.68"/>
    <n v="0.2"/>
    <n v="392.41"/>
    <n v="11214"/>
    <n v="1750"/>
    <n v="1146"/>
    <n v="530.19000000000005"/>
    <n v="315650.28999999998"/>
    <d v="2025-04-19T00:00:00"/>
    <d v="2025-05-08T00:00:00"/>
    <d v="2025-04-19T00:00:00"/>
    <d v="2025-05-08T00:00:00"/>
  </r>
  <r>
    <x v="4497"/>
    <n v="63105"/>
    <x v="9"/>
    <n v="51946"/>
    <n v="9751"/>
    <n v="3027"/>
    <n v="748"/>
    <n v="144054.79"/>
    <n v="489.53"/>
    <n v="0.65"/>
    <n v="192.59"/>
    <n v="16849"/>
    <n v="3720"/>
    <n v="775"/>
    <n v="1082.17"/>
    <n v="146634.84"/>
    <d v="2024-12-09T00:00:00"/>
    <d v="2025-05-12T00:00:00"/>
    <d v="2024-12-09T00:00:00"/>
    <d v="2025-05-12T00:00:00"/>
  </r>
  <r>
    <x v="4498"/>
    <n v="48606"/>
    <x v="690"/>
    <n v="84077"/>
    <n v="29829"/>
    <n v="1214"/>
    <n v="209"/>
    <n v="52428"/>
    <n v="651.39"/>
    <n v="3.12"/>
    <n v="250.85"/>
    <n v="34590"/>
    <n v="1986"/>
    <n v="537"/>
    <n v="3206.12"/>
    <n v="52908.7"/>
    <d v="2024-12-19T00:00:00"/>
    <d v="2025-05-11T00:00:00"/>
    <d v="2024-12-19T00:00:00"/>
    <d v="2025-05-11T00:00:00"/>
  </r>
  <r>
    <x v="4499"/>
    <n v="89126"/>
    <x v="699"/>
    <n v="94531"/>
    <n v="23723"/>
    <n v="512"/>
    <n v="363"/>
    <n v="7817.31"/>
    <n v="66.3"/>
    <n v="0.18"/>
    <n v="21.54"/>
    <n v="25322"/>
    <n v="1322"/>
    <n v="662"/>
    <n v="400.56"/>
    <n v="16374.55"/>
    <d v="2024-09-11T00:00:00"/>
    <d v="2025-05-25T00:00:00"/>
    <d v="2024-09-11T00:00:00"/>
    <d v="2025-05-25T00:00:00"/>
  </r>
  <r>
    <x v="4500"/>
    <n v="45325"/>
    <x v="382"/>
    <n v="61028"/>
    <n v="11101"/>
    <n v="4567"/>
    <n v="668"/>
    <n v="222373.18"/>
    <n v="731.2"/>
    <n v="1.0900000000000001"/>
    <n v="332.89"/>
    <n v="14647"/>
    <n v="5219"/>
    <n v="849"/>
    <n v="2383.27"/>
    <n v="229966.79"/>
    <d v="2025-01-21T00:00:00"/>
    <d v="2025-05-25T00:00:00"/>
    <d v="2025-01-21T00:00:00"/>
    <d v="2025-05-25T00:00:00"/>
  </r>
  <r>
    <x v="4501"/>
    <n v="76291"/>
    <x v="862"/>
    <n v="44190"/>
    <n v="9071"/>
    <n v="1865"/>
    <n v="790"/>
    <n v="69392.639999999999"/>
    <n v="438.83"/>
    <n v="0.56000000000000005"/>
    <n v="87.84"/>
    <n v="13738"/>
    <n v="2063"/>
    <n v="898"/>
    <n v="471.13"/>
    <n v="78426.2"/>
    <d v="2025-02-19T00:00:00"/>
    <d v="2025-05-14T00:00:00"/>
    <d v="2025-02-19T00:00:00"/>
    <d v="2025-05-14T00:00:00"/>
  </r>
  <r>
    <x v="4502"/>
    <n v="46891"/>
    <x v="477"/>
    <n v="89478"/>
    <n v="38988"/>
    <n v="4072"/>
    <n v="855"/>
    <n v="67452.350000000006"/>
    <n v="106.34"/>
    <n v="0.12"/>
    <n v="78.89"/>
    <n v="39458"/>
    <n v="4713"/>
    <n v="986"/>
    <n v="681.52"/>
    <n v="77292.28"/>
    <d v="2024-07-24T00:00:00"/>
    <d v="2025-05-23T00:00:00"/>
    <d v="2024-07-24T00:00:00"/>
    <d v="2025-05-23T00:00:00"/>
  </r>
  <r>
    <x v="4503"/>
    <n v="66283"/>
    <x v="0"/>
    <n v="92891"/>
    <n v="1459"/>
    <n v="1126"/>
    <n v="680"/>
    <n v="82259.91"/>
    <n v="378.94"/>
    <n v="0.56000000000000005"/>
    <n v="120.97"/>
    <n v="6450"/>
    <n v="2119"/>
    <n v="964"/>
    <n v="3261.51"/>
    <n v="91964.29"/>
    <d v="2024-12-10T00:00:00"/>
    <d v="2025-05-27T00:00:00"/>
    <d v="2024-12-10T00:00:00"/>
    <d v="2025-05-27T00:00:00"/>
  </r>
  <r>
    <x v="4504"/>
    <n v="38451"/>
    <x v="157"/>
    <n v="42027"/>
    <n v="10600"/>
    <n v="1381"/>
    <n v="49"/>
    <n v="2993.76"/>
    <n v="792.07"/>
    <n v="16.16"/>
    <n v="61.1"/>
    <n v="12592"/>
    <n v="2357"/>
    <n v="208"/>
    <n v="4219.43"/>
    <n v="10497.11"/>
    <d v="2024-08-10T00:00:00"/>
    <d v="2025-05-30T00:00:00"/>
    <d v="2024-08-10T00:00:00"/>
    <d v="2025-05-30T00:00:00"/>
  </r>
  <r>
    <x v="4505"/>
    <n v="38245"/>
    <x v="556"/>
    <n v="55797"/>
    <n v="22212"/>
    <n v="2323"/>
    <n v="769"/>
    <n v="321619.64"/>
    <n v="668.68"/>
    <n v="0.87"/>
    <n v="418.23"/>
    <n v="23571"/>
    <n v="3180"/>
    <n v="1001"/>
    <n v="790.24"/>
    <n v="329031.83"/>
    <d v="2025-03-06T00:00:00"/>
    <d v="2025-05-19T00:00:00"/>
    <d v="2025-03-06T00:00:00"/>
    <d v="2025-05-19T00:00:00"/>
  </r>
  <r>
    <x v="4506"/>
    <n v="29374"/>
    <x v="512"/>
    <n v="88583"/>
    <n v="2742"/>
    <n v="412"/>
    <n v="3"/>
    <n v="1362.88"/>
    <n v="886.64"/>
    <n v="295.55"/>
    <n v="454.29"/>
    <n v="11737"/>
    <n v="1360"/>
    <n v="108"/>
    <n v="4376.01"/>
    <n v="10959.39"/>
    <d v="2024-11-06T00:00:00"/>
    <d v="2025-05-10T00:00:00"/>
    <d v="2024-11-06T00:00:00"/>
    <d v="2025-05-10T00:00:00"/>
  </r>
  <r>
    <x v="4507"/>
    <n v="33552"/>
    <x v="926"/>
    <n v="33124"/>
    <n v="3695"/>
    <n v="1121"/>
    <n v="309"/>
    <n v="50607.08"/>
    <n v="229.39"/>
    <n v="0.74"/>
    <n v="163.78"/>
    <n v="10536"/>
    <n v="1133"/>
    <n v="517"/>
    <n v="4656.1400000000003"/>
    <n v="56797.919999999998"/>
    <d v="2025-04-09T00:00:00"/>
    <d v="2025-05-29T00:00:00"/>
    <d v="2025-04-09T00:00:00"/>
    <d v="2025-05-29T00:00:00"/>
  </r>
  <r>
    <x v="4508"/>
    <n v="44682"/>
    <x v="887"/>
    <n v="95032"/>
    <n v="25195"/>
    <n v="3044"/>
    <n v="81"/>
    <n v="17935.060000000001"/>
    <n v="332.04"/>
    <n v="4.0999999999999996"/>
    <n v="221.42"/>
    <n v="30983"/>
    <n v="3986"/>
    <n v="196"/>
    <n v="901.57"/>
    <n v="26543.27"/>
    <d v="2024-06-10T00:00:00"/>
    <d v="2025-05-14T00:00:00"/>
    <d v="2024-06-10T00:00:00"/>
    <d v="2025-05-14T00:00:00"/>
  </r>
  <r>
    <x v="4509"/>
    <n v="28423"/>
    <x v="497"/>
    <n v="61492"/>
    <n v="17445"/>
    <n v="1816"/>
    <n v="474"/>
    <n v="143677.1"/>
    <n v="256"/>
    <n v="0.54"/>
    <n v="303.12"/>
    <n v="21180"/>
    <n v="2348"/>
    <n v="731"/>
    <n v="2295.91"/>
    <n v="153224.66"/>
    <d v="2024-11-10T00:00:00"/>
    <d v="2025-05-14T00:00:00"/>
    <d v="2024-11-10T00:00:00"/>
    <d v="2025-05-14T00:00:00"/>
  </r>
  <r>
    <x v="4510"/>
    <n v="36300"/>
    <x v="531"/>
    <n v="96212"/>
    <n v="9116"/>
    <n v="1610"/>
    <n v="761"/>
    <n v="23475.49"/>
    <n v="43.97"/>
    <n v="0.06"/>
    <n v="30.85"/>
    <n v="12124"/>
    <n v="1627"/>
    <n v="1107"/>
    <n v="3537.59"/>
    <n v="29405.5"/>
    <d v="2024-12-02T00:00:00"/>
    <d v="2025-05-21T00:00:00"/>
    <d v="2024-12-02T00:00:00"/>
    <d v="2025-05-21T00:00:00"/>
  </r>
  <r>
    <x v="4511"/>
    <n v="93744"/>
    <x v="389"/>
    <n v="31545"/>
    <n v="18414"/>
    <n v="3823"/>
    <n v="473"/>
    <n v="205370.49"/>
    <n v="54.26"/>
    <n v="0.11"/>
    <n v="434.19"/>
    <n v="22849"/>
    <n v="3973"/>
    <n v="517"/>
    <n v="3111.74"/>
    <n v="213441.83"/>
    <d v="2025-02-08T00:00:00"/>
    <d v="2025-05-30T00:00:00"/>
    <d v="2025-02-08T00:00:00"/>
    <d v="2025-05-30T00:00:00"/>
  </r>
  <r>
    <x v="4512"/>
    <n v="23852"/>
    <x v="19"/>
    <n v="76948"/>
    <n v="11731"/>
    <n v="2067"/>
    <n v="349"/>
    <n v="93475.26"/>
    <n v="221.36"/>
    <n v="0.63"/>
    <n v="267.83999999999997"/>
    <n v="17878"/>
    <n v="2444"/>
    <n v="497"/>
    <n v="5055.49"/>
    <n v="100801.7"/>
    <d v="2025-01-25T00:00:00"/>
    <d v="2025-05-24T00:00:00"/>
    <d v="2025-01-25T00:00:00"/>
    <d v="2025-05-24T00:00:00"/>
  </r>
  <r>
    <x v="4513"/>
    <n v="78662"/>
    <x v="197"/>
    <n v="37256"/>
    <n v="32041"/>
    <n v="839"/>
    <n v="274"/>
    <n v="40822.47"/>
    <n v="824.12"/>
    <n v="3.01"/>
    <n v="148.99"/>
    <n v="37147"/>
    <n v="938"/>
    <n v="532"/>
    <n v="4508.42"/>
    <n v="43775.12"/>
    <d v="2024-09-12T00:00:00"/>
    <d v="2025-05-30T00:00:00"/>
    <d v="2024-09-12T00:00:00"/>
    <d v="2025-05-30T00:00:00"/>
  </r>
  <r>
    <x v="4514"/>
    <n v="34661"/>
    <x v="914"/>
    <n v="40152"/>
    <n v="18584"/>
    <n v="3030"/>
    <n v="0"/>
    <n v="0"/>
    <n v="342.39"/>
    <m/>
    <m/>
    <n v="19229"/>
    <n v="3481"/>
    <n v="455"/>
    <n v="2938.49"/>
    <n v="965.92"/>
    <d v="2024-10-22T00:00:00"/>
    <d v="2025-05-09T00:00:00"/>
    <d v="2024-10-22T00:00:00"/>
    <d v="2025-05-09T00:00:00"/>
  </r>
  <r>
    <x v="4515"/>
    <n v="24747"/>
    <x v="139"/>
    <n v="97182"/>
    <n v="32136"/>
    <n v="4329"/>
    <n v="223"/>
    <n v="30048.5"/>
    <n v="742.87"/>
    <n v="3.33"/>
    <n v="134.75"/>
    <n v="35550"/>
    <n v="4685"/>
    <n v="501"/>
    <n v="5713.88"/>
    <n v="37431.79"/>
    <d v="2024-09-07T00:00:00"/>
    <d v="2025-05-09T00:00:00"/>
    <d v="2024-09-07T00:00:00"/>
    <d v="2025-05-09T00:00:00"/>
  </r>
  <r>
    <x v="4516"/>
    <n v="40238"/>
    <x v="857"/>
    <n v="76467"/>
    <n v="46608"/>
    <n v="2752"/>
    <n v="999"/>
    <n v="329535.67"/>
    <n v="248.55"/>
    <n v="0.25"/>
    <n v="329.87"/>
    <n v="52217"/>
    <n v="3168"/>
    <n v="1220"/>
    <n v="3284.55"/>
    <n v="338917.34"/>
    <d v="2024-07-26T00:00:00"/>
    <d v="2025-05-17T00:00:00"/>
    <d v="2024-07-26T00:00:00"/>
    <d v="2025-05-17T00:00:00"/>
  </r>
  <r>
    <x v="4517"/>
    <n v="41558"/>
    <x v="45"/>
    <n v="83130"/>
    <n v="2770"/>
    <n v="2165"/>
    <n v="717"/>
    <n v="348471.32"/>
    <n v="270.86"/>
    <n v="0.38"/>
    <n v="486.01"/>
    <n v="3730"/>
    <n v="2170"/>
    <n v="1003"/>
    <n v="1350.56"/>
    <n v="354389.44"/>
    <d v="2024-06-20T00:00:00"/>
    <d v="2025-05-23T00:00:00"/>
    <d v="2024-06-20T00:00:00"/>
    <d v="2025-05-23T00:00:00"/>
  </r>
  <r>
    <x v="4518"/>
    <n v="90835"/>
    <x v="262"/>
    <n v="90151"/>
    <n v="43577"/>
    <n v="3200"/>
    <n v="716"/>
    <n v="342170.39"/>
    <n v="248.22"/>
    <n v="0.35"/>
    <n v="477.89"/>
    <n v="48130"/>
    <n v="3766"/>
    <n v="754"/>
    <n v="2171.84"/>
    <n v="351489.1"/>
    <d v="2024-11-27T00:00:00"/>
    <d v="2025-05-21T00:00:00"/>
    <d v="2024-11-27T00:00:00"/>
    <d v="2025-05-21T00:00:00"/>
  </r>
  <r>
    <x v="4519"/>
    <n v="67976"/>
    <x v="287"/>
    <n v="66367"/>
    <n v="20843"/>
    <n v="395"/>
    <n v="63"/>
    <n v="5505.71"/>
    <n v="823.21"/>
    <n v="13.07"/>
    <n v="87.39"/>
    <n v="22382"/>
    <n v="1037"/>
    <n v="333"/>
    <n v="4404.6899999999996"/>
    <n v="11732.85"/>
    <d v="2024-06-20T00:00:00"/>
    <d v="2025-05-29T00:00:00"/>
    <d v="2024-06-20T00:00:00"/>
    <d v="2025-05-29T00:00:00"/>
  </r>
  <r>
    <x v="3118"/>
    <n v="84577"/>
    <x v="656"/>
    <n v="67558"/>
    <n v="46752"/>
    <n v="810"/>
    <n v="21"/>
    <n v="1791.03"/>
    <n v="750.62"/>
    <n v="35.74"/>
    <n v="85.29"/>
    <n v="48237"/>
    <n v="887"/>
    <n v="124"/>
    <n v="2106.1799999999998"/>
    <n v="3573.44"/>
    <d v="2024-10-26T00:00:00"/>
    <d v="2025-05-21T00:00:00"/>
    <d v="2024-10-26T00:00:00"/>
    <d v="2025-05-21T00:00:00"/>
  </r>
  <r>
    <x v="4520"/>
    <n v="34048"/>
    <x v="653"/>
    <n v="58728"/>
    <n v="41798"/>
    <n v="283"/>
    <n v="167"/>
    <n v="31235.99"/>
    <n v="481.38"/>
    <n v="2.88"/>
    <n v="187.04"/>
    <n v="49862"/>
    <n v="892"/>
    <n v="557"/>
    <n v="4432.3500000000004"/>
    <n v="31799.59"/>
    <d v="2024-07-31T00:00:00"/>
    <d v="2025-05-18T00:00:00"/>
    <d v="2024-07-31T00:00:00"/>
    <d v="2025-05-18T00:00:00"/>
  </r>
  <r>
    <x v="4521"/>
    <n v="87757"/>
    <x v="910"/>
    <n v="39939"/>
    <n v="44726"/>
    <n v="3522"/>
    <n v="271"/>
    <n v="105983.8"/>
    <n v="700.62"/>
    <n v="2.59"/>
    <n v="391.08"/>
    <n v="52795"/>
    <n v="4077"/>
    <n v="477"/>
    <n v="3161.15"/>
    <n v="110597.81"/>
    <d v="2025-01-14T00:00:00"/>
    <d v="2025-05-06T00:00:00"/>
    <d v="2025-01-14T00:00:00"/>
    <d v="2025-05-06T00:00:00"/>
  </r>
  <r>
    <x v="4522"/>
    <n v="77114"/>
    <x v="699"/>
    <n v="93986"/>
    <n v="6245"/>
    <n v="1795"/>
    <n v="300"/>
    <n v="38419.629999999997"/>
    <n v="407.55"/>
    <n v="1.36"/>
    <n v="128.07"/>
    <n v="9860"/>
    <n v="2011"/>
    <n v="608"/>
    <n v="1569.83"/>
    <n v="48405.23"/>
    <d v="2025-01-18T00:00:00"/>
    <d v="2025-05-19T00:00:00"/>
    <d v="2025-01-18T00:00:00"/>
    <d v="2025-05-19T00:00:00"/>
  </r>
  <r>
    <x v="4523"/>
    <n v="37928"/>
    <x v="683"/>
    <n v="54484"/>
    <n v="13793"/>
    <n v="2723"/>
    <n v="82"/>
    <n v="32993.93"/>
    <n v="938.92"/>
    <n v="11.45"/>
    <n v="402.37"/>
    <n v="14073"/>
    <n v="3414"/>
    <n v="171"/>
    <n v="5514.33"/>
    <n v="38413"/>
    <d v="2025-02-25T00:00:00"/>
    <d v="2025-05-10T00:00:00"/>
    <d v="2025-02-25T00:00:00"/>
    <d v="2025-05-10T00:00:00"/>
  </r>
  <r>
    <x v="4524"/>
    <n v="72222"/>
    <x v="650"/>
    <n v="42570"/>
    <n v="1630"/>
    <n v="164"/>
    <n v="87"/>
    <n v="6073.51"/>
    <n v="708.72"/>
    <n v="8.15"/>
    <n v="69.81"/>
    <n v="8369"/>
    <n v="1033"/>
    <n v="506"/>
    <n v="4360.47"/>
    <n v="6208.4"/>
    <d v="2024-12-19T00:00:00"/>
    <d v="2025-05-29T00:00:00"/>
    <d v="2024-12-19T00:00:00"/>
    <d v="2025-05-29T00:00:00"/>
  </r>
  <r>
    <x v="4525"/>
    <n v="87465"/>
    <x v="946"/>
    <n v="40637"/>
    <n v="44304"/>
    <n v="4735"/>
    <n v="628"/>
    <n v="278915.25"/>
    <n v="812.74"/>
    <n v="1.29"/>
    <n v="444.13"/>
    <n v="54017"/>
    <n v="5350"/>
    <n v="801"/>
    <n v="2303.4899999999998"/>
    <n v="286878.27"/>
    <d v="2024-12-21T00:00:00"/>
    <d v="2025-05-17T00:00:00"/>
    <d v="2024-12-21T00:00:00"/>
    <d v="2025-05-17T00:00:00"/>
  </r>
  <r>
    <x v="4526"/>
    <n v="99688"/>
    <x v="898"/>
    <n v="68488"/>
    <n v="15013"/>
    <n v="1829"/>
    <n v="26"/>
    <n v="12275.89"/>
    <n v="659.24"/>
    <n v="25.36"/>
    <n v="472.15"/>
    <n v="19205"/>
    <n v="2506"/>
    <n v="161"/>
    <n v="4180.2299999999996"/>
    <n v="21001.3"/>
    <d v="2024-08-13T00:00:00"/>
    <d v="2025-05-04T00:00:00"/>
    <d v="2024-08-13T00:00:00"/>
    <d v="2025-05-04T00:00:00"/>
  </r>
  <r>
    <x v="4527"/>
    <n v="62398"/>
    <x v="789"/>
    <n v="62457"/>
    <n v="30116"/>
    <n v="4786"/>
    <n v="135"/>
    <n v="61323.81"/>
    <n v="966.05"/>
    <n v="7.16"/>
    <n v="454.25"/>
    <n v="39697"/>
    <n v="5087"/>
    <n v="585"/>
    <n v="3370.87"/>
    <n v="62832.87"/>
    <d v="2024-07-06T00:00:00"/>
    <d v="2025-05-19T00:00:00"/>
    <d v="2024-07-06T00:00:00"/>
    <d v="2025-05-19T00:00:00"/>
  </r>
  <r>
    <x v="4528"/>
    <n v="37921"/>
    <x v="523"/>
    <n v="75898"/>
    <n v="28222"/>
    <n v="1792"/>
    <n v="500"/>
    <n v="160203.89000000001"/>
    <n v="632.08000000000004"/>
    <n v="1.26"/>
    <n v="320.41000000000003"/>
    <n v="30457"/>
    <n v="2737"/>
    <n v="628"/>
    <n v="3006.81"/>
    <n v="165053.35"/>
    <d v="2024-08-27T00:00:00"/>
    <d v="2025-05-28T00:00:00"/>
    <d v="2024-08-27T00:00:00"/>
    <d v="2025-05-28T00:00:00"/>
  </r>
  <r>
    <x v="4529"/>
    <n v="43535"/>
    <x v="820"/>
    <n v="93185"/>
    <n v="1469"/>
    <n v="282"/>
    <n v="50"/>
    <n v="517.27"/>
    <n v="680.12"/>
    <n v="13.6"/>
    <n v="10.35"/>
    <n v="5489"/>
    <n v="510"/>
    <n v="398"/>
    <n v="4195.7"/>
    <n v="1825.11"/>
    <d v="2024-08-18T00:00:00"/>
    <d v="2025-05-21T00:00:00"/>
    <d v="2024-08-18T00:00:00"/>
    <d v="2025-05-21T00:00:00"/>
  </r>
  <r>
    <x v="4530"/>
    <n v="35429"/>
    <x v="906"/>
    <n v="62767"/>
    <n v="49996"/>
    <n v="4652"/>
    <n v="272"/>
    <n v="61192.82"/>
    <n v="247.71"/>
    <n v="0.91"/>
    <n v="224.97"/>
    <n v="50455"/>
    <n v="4758"/>
    <n v="645"/>
    <n v="625.34"/>
    <n v="61608.22"/>
    <d v="2024-12-20T00:00:00"/>
    <d v="2025-05-25T00:00:00"/>
    <d v="2024-12-20T00:00:00"/>
    <d v="2025-05-25T00:00:00"/>
  </r>
  <r>
    <x v="4531"/>
    <n v="67152"/>
    <x v="409"/>
    <n v="42864"/>
    <n v="11877"/>
    <n v="1804"/>
    <n v="348"/>
    <n v="154662.66"/>
    <n v="728.57"/>
    <n v="2.09"/>
    <n v="444.43"/>
    <n v="14473"/>
    <n v="1941"/>
    <n v="612"/>
    <n v="2205.79"/>
    <n v="155846.82999999999"/>
    <d v="2024-07-29T00:00:00"/>
    <d v="2025-05-17T00:00:00"/>
    <d v="2024-07-29T00:00:00"/>
    <d v="2025-05-17T00:00:00"/>
  </r>
  <r>
    <x v="4532"/>
    <n v="66353"/>
    <x v="958"/>
    <n v="70048"/>
    <n v="35724"/>
    <n v="2777"/>
    <n v="818"/>
    <n v="235546.22"/>
    <n v="407.36"/>
    <n v="0.5"/>
    <n v="287.95"/>
    <n v="43586"/>
    <n v="3048"/>
    <n v="1072"/>
    <n v="2927.62"/>
    <n v="235838.34"/>
    <d v="2025-03-27T00:00:00"/>
    <d v="2025-05-14T00:00:00"/>
    <d v="2025-03-27T00:00:00"/>
    <d v="2025-05-14T00:00:00"/>
  </r>
  <r>
    <x v="4533"/>
    <n v="75866"/>
    <x v="226"/>
    <n v="53151"/>
    <n v="12440"/>
    <n v="220"/>
    <n v="21"/>
    <n v="4603.1400000000003"/>
    <n v="50.05"/>
    <n v="2.38"/>
    <n v="219.2"/>
    <n v="12451"/>
    <n v="1197"/>
    <n v="25"/>
    <n v="4068.36"/>
    <n v="9448.67"/>
    <d v="2025-04-17T00:00:00"/>
    <d v="2025-05-30T00:00:00"/>
    <d v="2025-04-17T00:00:00"/>
    <d v="2025-05-30T00:00:00"/>
  </r>
  <r>
    <x v="4534"/>
    <n v="54951"/>
    <x v="745"/>
    <n v="83693"/>
    <n v="24489"/>
    <n v="182"/>
    <n v="4"/>
    <n v="1449.94"/>
    <n v="261.63"/>
    <n v="65.41"/>
    <n v="362.49"/>
    <n v="26164"/>
    <n v="185"/>
    <n v="296"/>
    <n v="3952.13"/>
    <n v="5197.08"/>
    <d v="2024-08-12T00:00:00"/>
    <d v="2025-05-18T00:00:00"/>
    <d v="2024-08-12T00:00:00"/>
    <d v="2025-05-18T00:00:00"/>
  </r>
  <r>
    <x v="4535"/>
    <n v="24377"/>
    <x v="288"/>
    <n v="40522"/>
    <n v="34768"/>
    <n v="4340"/>
    <n v="701"/>
    <n v="229833.22"/>
    <n v="306.86"/>
    <n v="0.44"/>
    <n v="327.86"/>
    <n v="40109"/>
    <n v="4795"/>
    <n v="1086"/>
    <n v="1840.24"/>
    <n v="233180.74"/>
    <d v="2025-04-01T00:00:00"/>
    <d v="2025-05-02T00:00:00"/>
    <d v="2025-04-01T00:00:00"/>
    <d v="2025-05-02T00:00:00"/>
  </r>
  <r>
    <x v="4536"/>
    <n v="42108"/>
    <x v="661"/>
    <n v="56564"/>
    <n v="1057"/>
    <n v="471"/>
    <n v="254"/>
    <n v="26605.439999999999"/>
    <n v="574.71"/>
    <n v="2.2599999999999998"/>
    <n v="104.75"/>
    <n v="2225"/>
    <n v="814"/>
    <n v="357"/>
    <n v="2178.9699999999998"/>
    <n v="33211.589999999997"/>
    <d v="2025-01-14T00:00:00"/>
    <d v="2025-05-27T00:00:00"/>
    <d v="2025-01-14T00:00:00"/>
    <d v="2025-05-27T00:00:00"/>
  </r>
  <r>
    <x v="4537"/>
    <n v="43679"/>
    <x v="396"/>
    <n v="63698"/>
    <n v="7842"/>
    <n v="1134"/>
    <n v="50"/>
    <n v="6070.95"/>
    <n v="520.07000000000005"/>
    <n v="10.4"/>
    <n v="121.42"/>
    <n v="12657"/>
    <n v="1286"/>
    <n v="129"/>
    <n v="2137.7399999999998"/>
    <n v="13982.3"/>
    <d v="2024-10-16T00:00:00"/>
    <d v="2025-05-15T00:00:00"/>
    <d v="2024-10-16T00:00:00"/>
    <d v="2025-05-15T00:00:00"/>
  </r>
  <r>
    <x v="4538"/>
    <n v="77523"/>
    <x v="95"/>
    <n v="59090"/>
    <n v="16356"/>
    <n v="1338"/>
    <n v="655"/>
    <n v="24632.99"/>
    <n v="670.81"/>
    <n v="1.02"/>
    <n v="37.61"/>
    <n v="24855"/>
    <n v="1377"/>
    <n v="897"/>
    <n v="5453.9"/>
    <n v="32593.52"/>
    <d v="2025-03-03T00:00:00"/>
    <d v="2025-05-18T00:00:00"/>
    <d v="2025-03-03T00:00:00"/>
    <d v="2025-05-18T00:00:00"/>
  </r>
  <r>
    <x v="4539"/>
    <n v="27312"/>
    <x v="619"/>
    <n v="61619"/>
    <n v="20931"/>
    <n v="1063"/>
    <n v="619"/>
    <n v="222078.62"/>
    <n v="434.77"/>
    <n v="0.7"/>
    <n v="358.77"/>
    <n v="26432"/>
    <n v="1515"/>
    <n v="1067"/>
    <n v="479.32"/>
    <n v="230642.27"/>
    <d v="2024-09-04T00:00:00"/>
    <d v="2025-05-09T00:00:00"/>
    <d v="2024-09-04T00:00:00"/>
    <d v="2025-05-09T00:00:00"/>
  </r>
  <r>
    <x v="4540"/>
    <n v="20032"/>
    <x v="845"/>
    <n v="69245"/>
    <n v="35549"/>
    <n v="539"/>
    <n v="427"/>
    <n v="27260.75"/>
    <n v="955.84"/>
    <n v="2.2400000000000002"/>
    <n v="63.84"/>
    <n v="37133"/>
    <n v="1108"/>
    <n v="758"/>
    <n v="5917.89"/>
    <n v="34657.1"/>
    <d v="2024-07-06T00:00:00"/>
    <d v="2025-05-04T00:00:00"/>
    <d v="2024-07-06T00:00:00"/>
    <d v="2025-05-04T00:00:00"/>
  </r>
  <r>
    <x v="4541"/>
    <n v="36728"/>
    <x v="872"/>
    <n v="97195"/>
    <n v="32426"/>
    <n v="943"/>
    <n v="146"/>
    <n v="14899.07"/>
    <n v="335.66"/>
    <n v="2.2999999999999998"/>
    <n v="102.05"/>
    <n v="38035"/>
    <n v="1073"/>
    <n v="292"/>
    <n v="4091.75"/>
    <n v="23719.01"/>
    <d v="2024-10-10T00:00:00"/>
    <d v="2025-05-01T00:00:00"/>
    <d v="2024-10-10T00:00:00"/>
    <d v="2025-05-01T00:00:00"/>
  </r>
  <r>
    <x v="4542"/>
    <n v="55319"/>
    <x v="69"/>
    <n v="87338"/>
    <n v="30690"/>
    <n v="1021"/>
    <n v="70"/>
    <n v="13988.89"/>
    <n v="513.9"/>
    <n v="7.34"/>
    <n v="199.84"/>
    <n v="36604"/>
    <n v="1881"/>
    <n v="480"/>
    <n v="2502.9699999999998"/>
    <n v="16439.11"/>
    <d v="2025-01-20T00:00:00"/>
    <d v="2025-05-25T00:00:00"/>
    <d v="2025-01-20T00:00:00"/>
    <d v="2025-05-25T00:00:00"/>
  </r>
  <r>
    <x v="4543"/>
    <n v="59528"/>
    <x v="843"/>
    <n v="76433"/>
    <n v="42921"/>
    <n v="171"/>
    <n v="126"/>
    <n v="26781.14"/>
    <n v="632.47"/>
    <n v="5.0199999999999996"/>
    <n v="212.55"/>
    <n v="49818"/>
    <n v="191"/>
    <n v="350"/>
    <n v="4675.51"/>
    <n v="27247.21"/>
    <d v="2024-11-12T00:00:00"/>
    <d v="2025-05-10T00:00:00"/>
    <d v="2024-11-12T00:00:00"/>
    <d v="2025-05-10T00:00:00"/>
  </r>
  <r>
    <x v="4544"/>
    <n v="24294"/>
    <x v="242"/>
    <n v="48481"/>
    <n v="32741"/>
    <n v="1475"/>
    <n v="329"/>
    <n v="137853.54999999999"/>
    <n v="313.13"/>
    <n v="0.95"/>
    <n v="419.01"/>
    <n v="36782"/>
    <n v="2045"/>
    <n v="501"/>
    <n v="691.21"/>
    <n v="143540.35999999999"/>
    <d v="2024-07-11T00:00:00"/>
    <d v="2025-05-25T00:00:00"/>
    <d v="2024-07-11T00:00:00"/>
    <d v="2025-05-25T00:00:00"/>
  </r>
  <r>
    <x v="4545"/>
    <n v="84480"/>
    <x v="208"/>
    <n v="94778"/>
    <n v="40357"/>
    <n v="707"/>
    <n v="417"/>
    <n v="153297.79999999999"/>
    <n v="319.68"/>
    <n v="0.77"/>
    <n v="367.62"/>
    <n v="41165"/>
    <n v="1118"/>
    <n v="431"/>
    <n v="1523.95"/>
    <n v="162002.46"/>
    <d v="2025-03-01T00:00:00"/>
    <d v="2025-05-14T00:00:00"/>
    <d v="2025-03-01T00:00:00"/>
    <d v="2025-05-14T00:00:00"/>
  </r>
  <r>
    <x v="4546"/>
    <n v="50280"/>
    <x v="431"/>
    <n v="56877"/>
    <n v="6782"/>
    <n v="719"/>
    <n v="289"/>
    <n v="84477.06"/>
    <n v="145.51"/>
    <n v="0.5"/>
    <n v="292.31"/>
    <n v="14127"/>
    <n v="1325"/>
    <n v="629"/>
    <n v="1831.32"/>
    <n v="94201.06"/>
    <d v="2024-12-03T00:00:00"/>
    <d v="2025-05-16T00:00:00"/>
    <d v="2024-12-03T00:00:00"/>
    <d v="2025-05-16T00:00:00"/>
  </r>
  <r>
    <x v="4547"/>
    <n v="84219"/>
    <x v="355"/>
    <n v="62179"/>
    <n v="31403"/>
    <n v="4732"/>
    <n v="123"/>
    <n v="48760.62"/>
    <n v="326.8"/>
    <n v="2.66"/>
    <n v="396.43"/>
    <n v="40816"/>
    <n v="5294"/>
    <n v="316"/>
    <n v="4117.84"/>
    <n v="49882.83"/>
    <d v="2024-07-01T00:00:00"/>
    <d v="2025-05-09T00:00:00"/>
    <d v="2024-07-01T00:00:00"/>
    <d v="2025-05-09T00:00:00"/>
  </r>
  <r>
    <x v="4548"/>
    <n v="96565"/>
    <x v="619"/>
    <n v="71704"/>
    <n v="49058"/>
    <n v="379"/>
    <n v="227"/>
    <n v="7047.35"/>
    <n v="185.79"/>
    <n v="0.82"/>
    <n v="31.05"/>
    <n v="54944"/>
    <n v="844"/>
    <n v="476"/>
    <n v="2302.81"/>
    <n v="16461"/>
    <d v="2024-12-27T00:00:00"/>
    <d v="2025-05-08T00:00:00"/>
    <d v="2024-12-27T00:00:00"/>
    <d v="2025-05-08T00:00:00"/>
  </r>
  <r>
    <x v="4549"/>
    <n v="36619"/>
    <x v="307"/>
    <n v="31678"/>
    <n v="21212"/>
    <n v="275"/>
    <n v="189"/>
    <n v="21078.76"/>
    <n v="919.17"/>
    <n v="4.8600000000000003"/>
    <n v="111.53"/>
    <n v="29542"/>
    <n v="821"/>
    <n v="670"/>
    <n v="1908.06"/>
    <n v="28470.560000000001"/>
    <d v="2024-06-18T00:00:00"/>
    <d v="2025-05-07T00:00:00"/>
    <d v="2024-06-18T00:00:00"/>
    <d v="2025-05-07T00:00:00"/>
  </r>
  <r>
    <x v="4550"/>
    <n v="61032"/>
    <x v="35"/>
    <n v="83024"/>
    <n v="1183"/>
    <n v="985"/>
    <n v="147"/>
    <n v="57240.46"/>
    <n v="791.7"/>
    <n v="5.39"/>
    <n v="389.39"/>
    <n v="8651"/>
    <n v="1145"/>
    <n v="207"/>
    <n v="4857.2700000000004"/>
    <n v="57678.77"/>
    <d v="2024-07-15T00:00:00"/>
    <d v="2025-05-13T00:00:00"/>
    <d v="2024-07-15T00:00:00"/>
    <d v="2025-05-13T00:00:00"/>
  </r>
  <r>
    <x v="4414"/>
    <n v="25325"/>
    <x v="70"/>
    <n v="59582"/>
    <n v="13341"/>
    <n v="3661"/>
    <n v="134"/>
    <n v="18848.21"/>
    <n v="957.43"/>
    <n v="7.14"/>
    <n v="140.66"/>
    <n v="19891"/>
    <n v="4395"/>
    <n v="623"/>
    <n v="2938.46"/>
    <n v="27101.94"/>
    <d v="2025-01-12T00:00:00"/>
    <d v="2025-05-01T00:00:00"/>
    <d v="2025-01-12T00:00:00"/>
    <d v="2025-05-01T00:00:00"/>
  </r>
  <r>
    <x v="4551"/>
    <n v="60318"/>
    <x v="805"/>
    <n v="83890"/>
    <n v="42001"/>
    <n v="207"/>
    <n v="90"/>
    <n v="32991.72"/>
    <n v="745.3"/>
    <n v="8.2799999999999994"/>
    <n v="366.57"/>
    <n v="42465"/>
    <n v="1203"/>
    <n v="374"/>
    <n v="4418.8599999999997"/>
    <n v="34646.870000000003"/>
    <d v="2025-01-28T00:00:00"/>
    <d v="2025-05-22T00:00:00"/>
    <d v="2025-01-28T00:00:00"/>
    <d v="2025-05-22T00:00:00"/>
  </r>
  <r>
    <x v="4552"/>
    <n v="76709"/>
    <x v="23"/>
    <n v="74360"/>
    <n v="2317"/>
    <n v="250"/>
    <n v="102"/>
    <n v="5112.63"/>
    <n v="322"/>
    <n v="3.16"/>
    <n v="50.12"/>
    <n v="9545"/>
    <n v="311"/>
    <n v="327"/>
    <n v="3028.19"/>
    <n v="5406.91"/>
    <d v="2025-04-23T00:00:00"/>
    <d v="2025-05-04T00:00:00"/>
    <d v="2025-04-23T00:00:00"/>
    <d v="2025-05-04T00:00:00"/>
  </r>
  <r>
    <x v="4553"/>
    <n v="79434"/>
    <x v="957"/>
    <n v="31940"/>
    <n v="33680"/>
    <n v="3233"/>
    <n v="812"/>
    <n v="241621.42"/>
    <n v="905.87"/>
    <n v="1.1200000000000001"/>
    <n v="297.56"/>
    <n v="43281"/>
    <n v="3909"/>
    <n v="1194"/>
    <n v="1038.4100000000001"/>
    <n v="243343.41"/>
    <d v="2025-04-02T00:00:00"/>
    <d v="2025-05-26T00:00:00"/>
    <d v="2025-04-02T00:00:00"/>
    <d v="2025-05-26T00:00:00"/>
  </r>
  <r>
    <x v="4554"/>
    <n v="37455"/>
    <x v="526"/>
    <n v="55726"/>
    <n v="7291"/>
    <n v="2564"/>
    <n v="612"/>
    <n v="6338.15"/>
    <n v="57.22"/>
    <n v="0.09"/>
    <n v="10.36"/>
    <n v="8342"/>
    <n v="3499"/>
    <n v="1011"/>
    <n v="2273.0500000000002"/>
    <n v="13240.75"/>
    <d v="2024-11-29T00:00:00"/>
    <d v="2025-05-29T00:00:00"/>
    <d v="2024-11-29T00:00:00"/>
    <d v="2025-05-29T00:00:00"/>
  </r>
  <r>
    <x v="4555"/>
    <n v="54042"/>
    <x v="554"/>
    <n v="36557"/>
    <n v="17755"/>
    <n v="1971"/>
    <n v="132"/>
    <n v="56817.01"/>
    <n v="161.19"/>
    <n v="1.22"/>
    <n v="430.43"/>
    <n v="19909"/>
    <n v="2036"/>
    <n v="626"/>
    <n v="760.79"/>
    <n v="66314.880000000005"/>
    <d v="2025-03-23T00:00:00"/>
    <d v="2025-05-28T00:00:00"/>
    <d v="2025-03-23T00:00:00"/>
    <d v="2025-05-28T00:00:00"/>
  </r>
  <r>
    <x v="4556"/>
    <n v="58128"/>
    <x v="855"/>
    <n v="63157"/>
    <n v="22025"/>
    <n v="4834"/>
    <n v="686"/>
    <n v="283831.75"/>
    <n v="944.69"/>
    <n v="1.38"/>
    <n v="413.75"/>
    <n v="26102"/>
    <n v="5354"/>
    <n v="1047"/>
    <n v="1228.8800000000001"/>
    <n v="287405.38"/>
    <d v="2024-07-20T00:00:00"/>
    <d v="2025-05-06T00:00:00"/>
    <d v="2024-07-20T00:00:00"/>
    <d v="2025-05-06T00:00:00"/>
  </r>
  <r>
    <x v="4557"/>
    <n v="39120"/>
    <x v="355"/>
    <n v="63807"/>
    <n v="40933"/>
    <n v="130"/>
    <n v="73"/>
    <n v="26942.720000000001"/>
    <n v="877.84"/>
    <n v="12.03"/>
    <n v="369.08"/>
    <n v="45476"/>
    <n v="1033"/>
    <n v="145"/>
    <n v="4030.9"/>
    <n v="30637.22"/>
    <d v="2024-10-05T00:00:00"/>
    <d v="2025-05-28T00:00:00"/>
    <d v="2024-10-05T00:00:00"/>
    <d v="2025-05-28T00:00:00"/>
  </r>
  <r>
    <x v="4558"/>
    <n v="60635"/>
    <x v="272"/>
    <n v="57937"/>
    <n v="16359"/>
    <n v="1785"/>
    <n v="884"/>
    <n v="204705.28"/>
    <n v="422.81"/>
    <n v="0.48"/>
    <n v="231.57"/>
    <n v="22504"/>
    <n v="2167"/>
    <n v="1061"/>
    <n v="4189.0200000000004"/>
    <n v="204926.3"/>
    <d v="2025-04-27T00:00:00"/>
    <d v="2025-05-25T00:00:00"/>
    <d v="2025-04-27T00:00:00"/>
    <d v="2025-05-25T00:00:00"/>
  </r>
  <r>
    <x v="2056"/>
    <n v="87412"/>
    <x v="823"/>
    <n v="97236"/>
    <n v="2090"/>
    <n v="877"/>
    <n v="273"/>
    <n v="132409.56"/>
    <n v="764.53"/>
    <n v="2.8"/>
    <n v="485.02"/>
    <n v="4435"/>
    <n v="1469"/>
    <n v="636"/>
    <n v="1828.44"/>
    <n v="133628.01"/>
    <d v="2024-09-03T00:00:00"/>
    <d v="2025-05-29T00:00:00"/>
    <d v="2024-09-03T00:00:00"/>
    <d v="2025-05-29T00:00:00"/>
  </r>
  <r>
    <x v="661"/>
    <n v="78951"/>
    <x v="123"/>
    <n v="76535"/>
    <n v="7231"/>
    <n v="4525"/>
    <n v="239"/>
    <n v="56999.53"/>
    <n v="740.6"/>
    <n v="3.1"/>
    <n v="238.49"/>
    <n v="16443"/>
    <n v="5047"/>
    <n v="297"/>
    <n v="4298.21"/>
    <n v="59098.43"/>
    <d v="2025-04-11T00:00:00"/>
    <d v="2025-05-16T00:00:00"/>
    <d v="2025-04-11T00:00:00"/>
    <d v="2025-05-16T00:00:00"/>
  </r>
  <r>
    <x v="4559"/>
    <n v="83381"/>
    <x v="781"/>
    <n v="82625"/>
    <n v="31455"/>
    <n v="3195"/>
    <n v="364"/>
    <n v="114883.04"/>
    <n v="964.97"/>
    <n v="2.65"/>
    <n v="315.61"/>
    <n v="37650"/>
    <n v="4082"/>
    <n v="663"/>
    <n v="3517.49"/>
    <n v="115552.92"/>
    <d v="2025-02-04T00:00:00"/>
    <d v="2025-05-27T00:00:00"/>
    <d v="2025-02-04T00:00:00"/>
    <d v="2025-05-27T00:00:00"/>
  </r>
  <r>
    <x v="4560"/>
    <n v="60594"/>
    <x v="866"/>
    <n v="43306"/>
    <n v="21869"/>
    <n v="1508"/>
    <n v="634"/>
    <n v="56500.95"/>
    <n v="801.29"/>
    <n v="1.26"/>
    <n v="89.12"/>
    <n v="23594"/>
    <n v="2417"/>
    <n v="939"/>
    <n v="2823.4"/>
    <n v="60224.02"/>
    <d v="2024-12-03T00:00:00"/>
    <d v="2025-05-23T00:00:00"/>
    <d v="2024-12-03T00:00:00"/>
    <d v="2025-05-23T00:00:00"/>
  </r>
  <r>
    <x v="4561"/>
    <n v="96040"/>
    <x v="651"/>
    <n v="71384"/>
    <n v="38158"/>
    <n v="2381"/>
    <n v="185"/>
    <n v="78766.740000000005"/>
    <n v="198.86"/>
    <n v="1.07"/>
    <n v="425.77"/>
    <n v="43216"/>
    <n v="2626"/>
    <n v="671"/>
    <n v="796.14"/>
    <n v="87416.71"/>
    <d v="2024-09-29T00:00:00"/>
    <d v="2025-05-20T00:00:00"/>
    <d v="2024-09-29T00:00:00"/>
    <d v="2025-05-20T00:00:00"/>
  </r>
  <r>
    <x v="4562"/>
    <n v="73864"/>
    <x v="790"/>
    <n v="40831"/>
    <n v="30636"/>
    <n v="4260"/>
    <n v="541"/>
    <n v="198892.9"/>
    <n v="34.47"/>
    <n v="0.06"/>
    <n v="367.64"/>
    <n v="40325"/>
    <n v="4658"/>
    <n v="892"/>
    <n v="1327.06"/>
    <n v="204367.43"/>
    <d v="2025-02-10T00:00:00"/>
    <d v="2025-05-15T00:00:00"/>
    <d v="2025-02-10T00:00:00"/>
    <d v="2025-05-15T00:00:00"/>
  </r>
  <r>
    <x v="4563"/>
    <n v="68560"/>
    <x v="120"/>
    <n v="61434"/>
    <n v="33706"/>
    <n v="546"/>
    <n v="174"/>
    <n v="35085.56"/>
    <n v="135.78"/>
    <n v="0.78"/>
    <n v="201.64"/>
    <n v="40454"/>
    <n v="1107"/>
    <n v="392"/>
    <n v="1733.05"/>
    <n v="36569.360000000001"/>
    <d v="2025-02-03T00:00:00"/>
    <d v="2025-05-07T00:00:00"/>
    <d v="2025-02-03T00:00:00"/>
    <d v="2025-05-07T00:00:00"/>
  </r>
  <r>
    <x v="4564"/>
    <n v="82735"/>
    <x v="940"/>
    <n v="60422"/>
    <n v="29143"/>
    <n v="311"/>
    <n v="66"/>
    <n v="5914.96"/>
    <n v="363.48"/>
    <n v="5.51"/>
    <n v="89.62"/>
    <n v="38944"/>
    <n v="683"/>
    <n v="370"/>
    <n v="4553.1000000000004"/>
    <n v="9647.58"/>
    <d v="2024-07-20T00:00:00"/>
    <d v="2025-05-11T00:00:00"/>
    <d v="2024-07-20T00:00:00"/>
    <d v="2025-05-11T00:00:00"/>
  </r>
  <r>
    <x v="4565"/>
    <n v="46114"/>
    <x v="545"/>
    <n v="72475"/>
    <n v="5101"/>
    <n v="3716"/>
    <n v="754"/>
    <n v="318405.73"/>
    <n v="354.08"/>
    <n v="0.47"/>
    <n v="422.29"/>
    <n v="12476"/>
    <n v="4696"/>
    <n v="902"/>
    <n v="1120.21"/>
    <n v="320892.40999999997"/>
    <d v="2024-08-25T00:00:00"/>
    <d v="2025-05-19T00:00:00"/>
    <d v="2024-08-25T00:00:00"/>
    <d v="2025-05-19T00:00:00"/>
  </r>
  <r>
    <x v="4566"/>
    <n v="61046"/>
    <x v="164"/>
    <n v="33297"/>
    <n v="14955"/>
    <n v="3329"/>
    <n v="504"/>
    <n v="116916.38"/>
    <n v="369.17"/>
    <n v="0.73"/>
    <n v="231.98"/>
    <n v="21448"/>
    <n v="3843"/>
    <n v="740"/>
    <n v="2067.0100000000002"/>
    <n v="118678.59"/>
    <d v="2025-04-13T00:00:00"/>
    <d v="2025-05-01T00:00:00"/>
    <d v="2025-04-13T00:00:00"/>
    <d v="2025-05-01T00:00:00"/>
  </r>
  <r>
    <x v="4567"/>
    <n v="83504"/>
    <x v="510"/>
    <n v="95431"/>
    <n v="8249"/>
    <n v="2993"/>
    <n v="921"/>
    <n v="189788.64"/>
    <n v="671"/>
    <n v="0.73"/>
    <n v="206.07"/>
    <n v="16968"/>
    <n v="2998"/>
    <n v="954"/>
    <n v="3444.43"/>
    <n v="195939.56"/>
    <d v="2025-01-16T00:00:00"/>
    <d v="2025-05-04T00:00:00"/>
    <d v="2025-01-16T00:00:00"/>
    <d v="2025-05-04T00:00:00"/>
  </r>
  <r>
    <x v="4568"/>
    <n v="46655"/>
    <x v="44"/>
    <n v="31727"/>
    <n v="40000"/>
    <n v="3237"/>
    <n v="26"/>
    <n v="12180.95"/>
    <n v="968.43"/>
    <n v="37.25"/>
    <n v="468.5"/>
    <n v="44723"/>
    <n v="3486"/>
    <n v="424"/>
    <n v="2384.5500000000002"/>
    <n v="15098.29"/>
    <d v="2025-02-24T00:00:00"/>
    <d v="2025-05-27T00:00:00"/>
    <d v="2025-02-24T00:00:00"/>
    <d v="2025-05-27T00:00:00"/>
  </r>
  <r>
    <x v="4569"/>
    <n v="90075"/>
    <x v="311"/>
    <n v="75343"/>
    <n v="27429"/>
    <n v="3152"/>
    <n v="162"/>
    <n v="45297.17"/>
    <n v="486.44"/>
    <n v="3"/>
    <n v="279.61"/>
    <n v="34703"/>
    <n v="3782"/>
    <n v="448"/>
    <n v="5353"/>
    <n v="52693.65"/>
    <d v="2024-07-29T00:00:00"/>
    <d v="2025-05-26T00:00:00"/>
    <d v="2024-07-29T00:00:00"/>
    <d v="2025-05-26T00:00:00"/>
  </r>
  <r>
    <x v="4570"/>
    <n v="70773"/>
    <x v="198"/>
    <n v="67339"/>
    <n v="16312"/>
    <n v="3021"/>
    <n v="64"/>
    <n v="26287.37"/>
    <n v="617.01"/>
    <n v="9.64"/>
    <n v="410.74"/>
    <n v="17316"/>
    <n v="3556"/>
    <n v="214"/>
    <n v="2231.19"/>
    <n v="35302.99"/>
    <d v="2024-12-16T00:00:00"/>
    <d v="2025-05-13T00:00:00"/>
    <d v="2024-12-16T00:00:00"/>
    <d v="2025-05-13T00:00:00"/>
  </r>
  <r>
    <x v="4571"/>
    <n v="44067"/>
    <x v="558"/>
    <n v="70698"/>
    <n v="4265"/>
    <n v="3547"/>
    <n v="103"/>
    <n v="27634.11"/>
    <n v="622.03"/>
    <n v="6.04"/>
    <n v="268.29000000000002"/>
    <n v="7160"/>
    <n v="4106"/>
    <n v="453"/>
    <n v="4514.74"/>
    <n v="36517.03"/>
    <d v="2025-04-28T00:00:00"/>
    <d v="2025-05-11T00:00:00"/>
    <d v="2025-04-28T00:00:00"/>
    <d v="2025-05-11T00:00:00"/>
  </r>
  <r>
    <x v="4572"/>
    <n v="63250"/>
    <x v="43"/>
    <n v="42507"/>
    <n v="30403"/>
    <n v="1901"/>
    <n v="428"/>
    <n v="102522.44"/>
    <n v="836.34"/>
    <n v="1.95"/>
    <n v="239.54"/>
    <n v="32303"/>
    <n v="2062"/>
    <n v="657"/>
    <n v="1337.6"/>
    <n v="106114.53"/>
    <d v="2024-11-10T00:00:00"/>
    <d v="2025-05-17T00:00:00"/>
    <d v="2024-11-10T00:00:00"/>
    <d v="2025-05-17T00:00:00"/>
  </r>
  <r>
    <x v="4573"/>
    <n v="39421"/>
    <x v="96"/>
    <n v="51861"/>
    <n v="22631"/>
    <n v="1899"/>
    <n v="35"/>
    <n v="12600.49"/>
    <n v="927.13"/>
    <n v="26.49"/>
    <n v="360.01"/>
    <n v="26026"/>
    <n v="2361"/>
    <n v="429"/>
    <n v="2006.44"/>
    <n v="16438.830000000002"/>
    <d v="2024-10-10T00:00:00"/>
    <d v="2025-05-02T00:00:00"/>
    <d v="2024-10-10T00:00:00"/>
    <d v="2025-05-02T00:00:00"/>
  </r>
  <r>
    <x v="4574"/>
    <n v="97111"/>
    <x v="402"/>
    <n v="91699"/>
    <n v="30048"/>
    <n v="924"/>
    <n v="87"/>
    <n v="3695.57"/>
    <n v="358.9"/>
    <n v="4.13"/>
    <n v="42.48"/>
    <n v="32365"/>
    <n v="1795"/>
    <n v="540"/>
    <n v="4063.79"/>
    <n v="4927.76"/>
    <d v="2025-03-13T00:00:00"/>
    <d v="2025-05-27T00:00:00"/>
    <d v="2025-03-13T00:00:00"/>
    <d v="2025-05-27T00:00:00"/>
  </r>
  <r>
    <x v="3408"/>
    <n v="56381"/>
    <x v="573"/>
    <n v="43007"/>
    <n v="1531"/>
    <n v="663"/>
    <n v="413"/>
    <n v="187231.24"/>
    <n v="706.07"/>
    <n v="1.71"/>
    <n v="453.34"/>
    <n v="5949"/>
    <n v="1568"/>
    <n v="514"/>
    <n v="1978.73"/>
    <n v="190764.61"/>
    <d v="2025-04-17T00:00:00"/>
    <d v="2025-05-05T00:00:00"/>
    <d v="2025-04-17T00:00:00"/>
    <d v="2025-05-05T00:00:00"/>
  </r>
  <r>
    <x v="4575"/>
    <n v="24839"/>
    <x v="697"/>
    <n v="36379"/>
    <n v="21867"/>
    <n v="3648"/>
    <n v="253"/>
    <n v="89788.75"/>
    <n v="891.04"/>
    <n v="3.52"/>
    <n v="354.9"/>
    <n v="27794"/>
    <n v="4017"/>
    <n v="411"/>
    <n v="5757.56"/>
    <n v="90628.93"/>
    <d v="2024-11-27T00:00:00"/>
    <d v="2025-05-15T00:00:00"/>
    <d v="2024-11-27T00:00:00"/>
    <d v="2025-05-15T00:00:00"/>
  </r>
  <r>
    <x v="4576"/>
    <n v="69860"/>
    <x v="199"/>
    <n v="83580"/>
    <n v="8070"/>
    <n v="2822"/>
    <n v="277"/>
    <n v="90671.92"/>
    <n v="575.23"/>
    <n v="2.08"/>
    <n v="327.33999999999997"/>
    <n v="17996"/>
    <n v="3073"/>
    <n v="772"/>
    <n v="5502.92"/>
    <n v="91030.93"/>
    <d v="2024-09-12T00:00:00"/>
    <d v="2025-05-18T00:00:00"/>
    <d v="2024-09-12T00:00:00"/>
    <d v="2025-05-18T00:00:00"/>
  </r>
  <r>
    <x v="4577"/>
    <n v="86812"/>
    <x v="554"/>
    <n v="64216"/>
    <n v="40160"/>
    <n v="1212"/>
    <n v="11"/>
    <n v="411.69"/>
    <n v="353.35"/>
    <n v="32.119999999999997"/>
    <n v="37.43"/>
    <n v="46900"/>
    <n v="1506"/>
    <n v="343"/>
    <n v="4163.25"/>
    <n v="9532.84"/>
    <d v="2024-10-25T00:00:00"/>
    <d v="2025-05-23T00:00:00"/>
    <d v="2024-10-25T00:00:00"/>
    <d v="2025-05-23T00:00:00"/>
  </r>
  <r>
    <x v="4578"/>
    <n v="79992"/>
    <x v="427"/>
    <n v="94100"/>
    <n v="10446"/>
    <n v="3296"/>
    <n v="966"/>
    <n v="241826.23"/>
    <n v="247.22"/>
    <n v="0.26"/>
    <n v="250.34"/>
    <n v="17923"/>
    <n v="3970"/>
    <n v="1117"/>
    <n v="3492.47"/>
    <n v="247855.39"/>
    <d v="2024-11-29T00:00:00"/>
    <d v="2025-05-14T00:00:00"/>
    <d v="2024-11-29T00:00:00"/>
    <d v="2025-05-14T00:00:00"/>
  </r>
  <r>
    <x v="4579"/>
    <n v="92241"/>
    <x v="770"/>
    <n v="52939"/>
    <n v="8911"/>
    <n v="1642"/>
    <n v="323"/>
    <n v="4361.71"/>
    <n v="172.42"/>
    <n v="0.53"/>
    <n v="13.5"/>
    <n v="13140"/>
    <n v="2469"/>
    <n v="659"/>
    <n v="4068.65"/>
    <n v="5208.95"/>
    <d v="2024-11-25T00:00:00"/>
    <d v="2025-05-02T00:00:00"/>
    <d v="2024-11-25T00:00:00"/>
    <d v="2025-05-02T00:00:00"/>
  </r>
  <r>
    <x v="4580"/>
    <n v="26530"/>
    <x v="538"/>
    <n v="82257"/>
    <n v="41521"/>
    <n v="4192"/>
    <n v="890"/>
    <n v="226388.24"/>
    <n v="645.30999999999995"/>
    <n v="0.73"/>
    <n v="254.37"/>
    <n v="51052"/>
    <n v="4363"/>
    <n v="1288"/>
    <n v="5253.39"/>
    <n v="235466.31"/>
    <d v="2025-04-23T00:00:00"/>
    <d v="2025-05-19T00:00:00"/>
    <d v="2025-04-23T00:00:00"/>
    <d v="2025-05-19T00:00:00"/>
  </r>
  <r>
    <x v="4581"/>
    <n v="90894"/>
    <x v="761"/>
    <n v="64850"/>
    <n v="25853"/>
    <n v="1416"/>
    <n v="668"/>
    <n v="144826.32"/>
    <n v="807.91"/>
    <n v="1.21"/>
    <n v="216.81"/>
    <n v="33221"/>
    <n v="1648"/>
    <n v="783"/>
    <n v="1163.52"/>
    <n v="150974.51"/>
    <d v="2025-04-02T00:00:00"/>
    <d v="2025-05-04T00:00:00"/>
    <d v="2025-04-02T00:00:00"/>
    <d v="2025-05-04T00:00:00"/>
  </r>
  <r>
    <x v="4582"/>
    <n v="42099"/>
    <x v="5"/>
    <n v="50737"/>
    <n v="2234"/>
    <n v="1820"/>
    <n v="866"/>
    <n v="370384.43"/>
    <n v="553.01"/>
    <n v="0.64"/>
    <n v="427.7"/>
    <n v="8446"/>
    <n v="2740"/>
    <n v="1007"/>
    <n v="4209.93"/>
    <n v="377399.48"/>
    <d v="2025-04-16T00:00:00"/>
    <d v="2025-05-28T00:00:00"/>
    <d v="2025-04-16T00:00:00"/>
    <d v="2025-05-28T00:00:00"/>
  </r>
  <r>
    <x v="4583"/>
    <n v="35633"/>
    <x v="666"/>
    <n v="48947"/>
    <n v="36607"/>
    <n v="4009"/>
    <n v="356"/>
    <n v="99825.1"/>
    <n v="263.58999999999997"/>
    <n v="0.74"/>
    <n v="280.41000000000003"/>
    <n v="46470"/>
    <n v="4740"/>
    <n v="641"/>
    <n v="3626.83"/>
    <n v="109525.11"/>
    <d v="2024-11-19T00:00:00"/>
    <d v="2025-05-17T00:00:00"/>
    <d v="2024-11-19T00:00:00"/>
    <d v="2025-05-17T00:00:00"/>
  </r>
  <r>
    <x v="4584"/>
    <n v="61616"/>
    <x v="373"/>
    <n v="44351"/>
    <n v="24676"/>
    <n v="2972"/>
    <n v="934"/>
    <n v="35267.69"/>
    <n v="74.67"/>
    <n v="0.08"/>
    <n v="37.76"/>
    <n v="33027"/>
    <n v="3472"/>
    <n v="1399"/>
    <n v="506.97"/>
    <n v="37403.879999999997"/>
    <d v="2024-12-24T00:00:00"/>
    <d v="2025-05-09T00:00:00"/>
    <d v="2024-12-24T00:00:00"/>
    <d v="2025-05-09T00:00:00"/>
  </r>
  <r>
    <x v="4585"/>
    <n v="42167"/>
    <x v="281"/>
    <n v="88651"/>
    <n v="6794"/>
    <n v="1031"/>
    <n v="574"/>
    <n v="142216.5"/>
    <n v="476.02"/>
    <n v="0.83"/>
    <n v="247.76"/>
    <n v="13522"/>
    <n v="1352"/>
    <n v="995"/>
    <n v="2300.73"/>
    <n v="151359.16"/>
    <d v="2024-06-19T00:00:00"/>
    <d v="2025-05-12T00:00:00"/>
    <d v="2024-06-19T00:00:00"/>
    <d v="2025-05-12T00:00:00"/>
  </r>
  <r>
    <x v="4586"/>
    <n v="94111"/>
    <x v="937"/>
    <n v="75080"/>
    <n v="49164"/>
    <n v="1347"/>
    <n v="37"/>
    <n v="8072.69"/>
    <n v="339.83"/>
    <n v="9.18"/>
    <n v="218.18"/>
    <n v="51311"/>
    <n v="1734"/>
    <n v="183"/>
    <n v="1592.56"/>
    <n v="11285.55"/>
    <d v="2024-11-19T00:00:00"/>
    <d v="2025-05-13T00:00:00"/>
    <d v="2024-11-19T00:00:00"/>
    <d v="2025-05-13T00:00:00"/>
  </r>
  <r>
    <x v="4587"/>
    <n v="26898"/>
    <x v="212"/>
    <n v="66819"/>
    <n v="3892"/>
    <n v="3847"/>
    <n v="67"/>
    <n v="13769.06"/>
    <n v="913.53"/>
    <n v="13.63"/>
    <n v="205.51"/>
    <n v="12309"/>
    <n v="4684"/>
    <n v="246"/>
    <n v="2488.5"/>
    <n v="18537.28"/>
    <d v="2025-04-19T00:00:00"/>
    <d v="2025-05-12T00:00:00"/>
    <d v="2025-04-19T00:00:00"/>
    <d v="2025-05-12T00:00:00"/>
  </r>
  <r>
    <x v="4588"/>
    <n v="57736"/>
    <x v="594"/>
    <n v="81968"/>
    <n v="49819"/>
    <n v="1708"/>
    <n v="336"/>
    <n v="116356.68"/>
    <n v="746.38"/>
    <n v="2.2200000000000002"/>
    <n v="346.3"/>
    <n v="51997"/>
    <n v="1912"/>
    <n v="771"/>
    <n v="2338.5500000000002"/>
    <n v="121851.11"/>
    <d v="2024-11-13T00:00:00"/>
    <d v="2025-05-16T00:00:00"/>
    <d v="2024-11-13T00:00:00"/>
    <d v="2025-05-16T00:00:00"/>
  </r>
  <r>
    <x v="4589"/>
    <n v="58177"/>
    <x v="164"/>
    <n v="54822"/>
    <n v="13199"/>
    <n v="2630"/>
    <n v="449"/>
    <n v="79239.399999999994"/>
    <n v="891.92"/>
    <n v="1.99"/>
    <n v="176.48"/>
    <n v="22870"/>
    <n v="3373"/>
    <n v="573"/>
    <n v="2887.83"/>
    <n v="87467.67"/>
    <d v="2025-04-26T00:00:00"/>
    <d v="2025-05-05T00:00:00"/>
    <d v="2025-04-26T00:00:00"/>
    <d v="2025-05-05T00:00:00"/>
  </r>
  <r>
    <x v="4590"/>
    <n v="99559"/>
    <x v="863"/>
    <n v="71039"/>
    <n v="21251"/>
    <n v="3646"/>
    <n v="777"/>
    <n v="170105.99"/>
    <n v="46.63"/>
    <n v="0.06"/>
    <n v="218.93"/>
    <n v="22146"/>
    <n v="3873"/>
    <n v="1222"/>
    <n v="493.88"/>
    <n v="171563.03"/>
    <d v="2025-01-16T00:00:00"/>
    <d v="2025-05-24T00:00:00"/>
    <d v="2025-01-16T00:00:00"/>
    <d v="2025-05-24T00:00:00"/>
  </r>
  <r>
    <x v="4591"/>
    <n v="37743"/>
    <x v="400"/>
    <n v="45589"/>
    <n v="2053"/>
    <n v="497"/>
    <n v="221"/>
    <n v="80410.61"/>
    <n v="77.36"/>
    <n v="0.35"/>
    <n v="363.85"/>
    <n v="9733"/>
    <n v="1345"/>
    <n v="568"/>
    <n v="1167.26"/>
    <n v="82326.460000000006"/>
    <d v="2024-11-04T00:00:00"/>
    <d v="2025-05-21T00:00:00"/>
    <d v="2024-11-04T00:00:00"/>
    <d v="2025-05-21T00:00:00"/>
  </r>
  <r>
    <x v="4592"/>
    <n v="47200"/>
    <x v="108"/>
    <n v="65929"/>
    <n v="26113"/>
    <n v="28"/>
    <n v="17"/>
    <n v="4595.3900000000003"/>
    <n v="35.979999999999997"/>
    <n v="2.12"/>
    <n v="270.32"/>
    <n v="31495"/>
    <n v="567"/>
    <n v="364"/>
    <n v="1282.55"/>
    <n v="6030.41"/>
    <d v="2025-03-05T00:00:00"/>
    <d v="2025-05-25T00:00:00"/>
    <d v="2025-03-05T00:00:00"/>
    <d v="2025-05-25T00:00:00"/>
  </r>
  <r>
    <x v="4593"/>
    <n v="35949"/>
    <x v="887"/>
    <n v="55213"/>
    <n v="34531"/>
    <n v="928"/>
    <n v="819"/>
    <n v="163800"/>
    <n v="400.92"/>
    <n v="0.49"/>
    <n v="200"/>
    <n v="35003"/>
    <n v="1696"/>
    <n v="1290"/>
    <n v="3314.43"/>
    <n v="170006.71"/>
    <d v="2024-12-14T00:00:00"/>
    <d v="2025-05-11T00:00:00"/>
    <d v="2024-12-14T00:00:00"/>
    <d v="2025-05-11T00:00:00"/>
  </r>
  <r>
    <x v="4594"/>
    <n v="76522"/>
    <x v="242"/>
    <n v="89051"/>
    <n v="28740"/>
    <n v="4154"/>
    <n v="726"/>
    <n v="303648.06"/>
    <n v="375.41"/>
    <n v="0.52"/>
    <n v="418.25"/>
    <n v="29837"/>
    <n v="4190"/>
    <n v="1055"/>
    <n v="1004.2"/>
    <n v="304632.39"/>
    <d v="2024-09-15T00:00:00"/>
    <d v="2025-05-13T00:00:00"/>
    <d v="2024-09-15T00:00:00"/>
    <d v="2025-05-13T00:00:00"/>
  </r>
  <r>
    <x v="1227"/>
    <n v="36106"/>
    <x v="748"/>
    <n v="88676"/>
    <n v="34717"/>
    <n v="3473"/>
    <n v="330"/>
    <n v="27420.04"/>
    <n v="256.77"/>
    <n v="0.78"/>
    <n v="83.09"/>
    <n v="38883"/>
    <n v="3916"/>
    <n v="478"/>
    <n v="1963.28"/>
    <n v="34585.75"/>
    <d v="2024-06-24T00:00:00"/>
    <d v="2025-05-24T00:00:00"/>
    <d v="2024-06-24T00:00:00"/>
    <d v="2025-05-24T00:00:00"/>
  </r>
  <r>
    <x v="4595"/>
    <n v="84264"/>
    <x v="242"/>
    <n v="43008"/>
    <n v="49254"/>
    <n v="3132"/>
    <n v="71"/>
    <n v="6093.82"/>
    <n v="269.72000000000003"/>
    <n v="3.8"/>
    <n v="85.83"/>
    <n v="58636"/>
    <n v="3201"/>
    <n v="550"/>
    <n v="4021.77"/>
    <n v="11220.66"/>
    <d v="2024-12-17T00:00:00"/>
    <d v="2025-05-13T00:00:00"/>
    <d v="2024-12-17T00:00:00"/>
    <d v="2025-05-13T00:00:00"/>
  </r>
  <r>
    <x v="4596"/>
    <n v="72510"/>
    <x v="556"/>
    <n v="94745"/>
    <n v="16589"/>
    <n v="3334"/>
    <n v="705"/>
    <n v="49255"/>
    <n v="514.28"/>
    <n v="0.73"/>
    <n v="69.87"/>
    <n v="24510"/>
    <n v="3804"/>
    <n v="993"/>
    <n v="3833.47"/>
    <n v="58265.08"/>
    <d v="2024-09-21T00:00:00"/>
    <d v="2025-05-04T00:00:00"/>
    <d v="2024-09-21T00:00:00"/>
    <d v="2025-05-04T00:00:00"/>
  </r>
  <r>
    <x v="4597"/>
    <n v="29738"/>
    <x v="623"/>
    <n v="40798"/>
    <n v="12725"/>
    <n v="354"/>
    <n v="131"/>
    <n v="10867.24"/>
    <n v="493.63"/>
    <n v="3.77"/>
    <n v="82.96"/>
    <n v="22080"/>
    <n v="481"/>
    <n v="196"/>
    <n v="3378.9"/>
    <n v="13805.92"/>
    <d v="2025-04-23T00:00:00"/>
    <d v="2025-05-20T00:00:00"/>
    <d v="2025-04-23T00:00:00"/>
    <d v="2025-05-20T00:00:00"/>
  </r>
  <r>
    <x v="4598"/>
    <n v="73719"/>
    <x v="199"/>
    <n v="98625"/>
    <n v="11263"/>
    <n v="4361"/>
    <n v="508"/>
    <n v="170834.14"/>
    <n v="668.49"/>
    <n v="1.32"/>
    <n v="336.29"/>
    <n v="15717"/>
    <n v="4412"/>
    <n v="524"/>
    <n v="3095.11"/>
    <n v="171165.5"/>
    <d v="2024-11-11T00:00:00"/>
    <d v="2025-05-08T00:00:00"/>
    <d v="2024-11-11T00:00:00"/>
    <d v="2025-05-08T00:00:00"/>
  </r>
  <r>
    <x v="4599"/>
    <n v="48563"/>
    <x v="639"/>
    <n v="51328"/>
    <n v="7223"/>
    <n v="1083"/>
    <n v="441"/>
    <n v="85372.74"/>
    <n v="905.66"/>
    <n v="2.0499999999999998"/>
    <n v="193.59"/>
    <n v="7599"/>
    <n v="1628"/>
    <n v="876"/>
    <n v="2457.25"/>
    <n v="93684.6"/>
    <d v="2024-12-28T00:00:00"/>
    <d v="2025-05-03T00:00:00"/>
    <d v="2024-12-28T00:00:00"/>
    <d v="2025-05-03T00:00:00"/>
  </r>
  <r>
    <x v="4600"/>
    <n v="93718"/>
    <x v="163"/>
    <n v="68263"/>
    <n v="21099"/>
    <n v="3395"/>
    <n v="347"/>
    <n v="29675.360000000001"/>
    <n v="60.38"/>
    <n v="0.17"/>
    <n v="85.52"/>
    <n v="23768"/>
    <n v="3765"/>
    <n v="805"/>
    <n v="4163.13"/>
    <n v="38240.49"/>
    <d v="2024-08-03T00:00:00"/>
    <d v="2025-05-21T00:00:00"/>
    <d v="2024-08-03T00:00:00"/>
    <d v="2025-05-21T00:00:00"/>
  </r>
  <r>
    <x v="4601"/>
    <n v="70464"/>
    <x v="492"/>
    <n v="73519"/>
    <n v="36897"/>
    <n v="4671"/>
    <n v="833"/>
    <n v="362651.92"/>
    <n v="643.37"/>
    <n v="0.77"/>
    <n v="435.36"/>
    <n v="38833"/>
    <n v="5422"/>
    <n v="912"/>
    <n v="4755.91"/>
    <n v="371159.27"/>
    <d v="2024-09-04T00:00:00"/>
    <d v="2025-05-02T00:00:00"/>
    <d v="2024-09-04T00:00:00"/>
    <d v="2025-05-02T00:00:00"/>
  </r>
  <r>
    <x v="4602"/>
    <n v="71887"/>
    <x v="357"/>
    <n v="89610"/>
    <n v="26835"/>
    <n v="1466"/>
    <n v="406"/>
    <n v="161116.59"/>
    <n v="880.47"/>
    <n v="2.17"/>
    <n v="396.84"/>
    <n v="27938"/>
    <n v="1673"/>
    <n v="497"/>
    <n v="4138.53"/>
    <n v="161344.73000000001"/>
    <d v="2025-03-29T00:00:00"/>
    <d v="2025-05-30T00:00:00"/>
    <d v="2025-03-29T00:00:00"/>
    <d v="2025-05-30T00:00:00"/>
  </r>
  <r>
    <x v="4603"/>
    <n v="79521"/>
    <x v="232"/>
    <n v="84018"/>
    <n v="20826"/>
    <n v="4289"/>
    <n v="577"/>
    <n v="276617.32"/>
    <n v="567.21"/>
    <n v="0.98"/>
    <n v="479.41"/>
    <n v="26329"/>
    <n v="4763"/>
    <n v="658"/>
    <n v="5469.89"/>
    <n v="285697.99"/>
    <d v="2024-09-05T00:00:00"/>
    <d v="2025-05-08T00:00:00"/>
    <d v="2024-09-05T00:00:00"/>
    <d v="2025-05-08T00:00:00"/>
  </r>
  <r>
    <x v="3410"/>
    <n v="98267"/>
    <x v="281"/>
    <n v="94800"/>
    <n v="2485"/>
    <n v="399"/>
    <n v="62"/>
    <n v="13003.1"/>
    <n v="872.9"/>
    <n v="14.08"/>
    <n v="209.73"/>
    <n v="5052"/>
    <n v="643"/>
    <n v="226"/>
    <n v="3607.86"/>
    <n v="17602.47"/>
    <d v="2024-12-05T00:00:00"/>
    <d v="2025-05-07T00:00:00"/>
    <d v="2024-12-05T00:00:00"/>
    <d v="2025-05-07T00:00:00"/>
  </r>
  <r>
    <x v="1275"/>
    <n v="38295"/>
    <x v="580"/>
    <n v="64358"/>
    <n v="30103"/>
    <n v="4760"/>
    <n v="821"/>
    <n v="192350.01"/>
    <n v="626.12"/>
    <n v="0.76"/>
    <n v="234.29"/>
    <n v="31719"/>
    <n v="4868"/>
    <n v="1103"/>
    <n v="1865.44"/>
    <n v="197964.86"/>
    <d v="2025-02-10T00:00:00"/>
    <d v="2025-05-30T00:00:00"/>
    <d v="2025-02-10T00:00:00"/>
    <d v="2025-05-30T00:00:00"/>
  </r>
  <r>
    <x v="4604"/>
    <n v="93521"/>
    <x v="874"/>
    <n v="86523"/>
    <n v="25742"/>
    <n v="3396"/>
    <n v="264"/>
    <n v="57356.14"/>
    <n v="524.59"/>
    <n v="1.99"/>
    <n v="217.26"/>
    <n v="27445"/>
    <n v="3401"/>
    <n v="395"/>
    <n v="3504.1"/>
    <n v="65596.37"/>
    <d v="2024-05-30T00:00:00"/>
    <d v="2025-05-25T00:00:00"/>
    <d v="2024-05-30T00:00:00"/>
    <d v="2025-05-25T00:00:00"/>
  </r>
  <r>
    <x v="4605"/>
    <n v="74830"/>
    <x v="761"/>
    <n v="49335"/>
    <n v="43839"/>
    <n v="1266"/>
    <n v="713"/>
    <n v="52130.67"/>
    <n v="578.58000000000004"/>
    <n v="0.81"/>
    <n v="73.11"/>
    <n v="51863"/>
    <n v="1848"/>
    <n v="1010"/>
    <n v="4176.71"/>
    <n v="56482.55"/>
    <d v="2025-04-18T00:00:00"/>
    <d v="2025-05-23T00:00:00"/>
    <d v="2025-04-18T00:00:00"/>
    <d v="2025-05-23T00:00:00"/>
  </r>
  <r>
    <x v="4606"/>
    <n v="76315"/>
    <x v="322"/>
    <n v="76131"/>
    <n v="42313"/>
    <n v="2066"/>
    <n v="179"/>
    <n v="87587.47"/>
    <n v="568.29"/>
    <n v="3.17"/>
    <n v="489.32"/>
    <n v="46575"/>
    <n v="2316"/>
    <n v="452"/>
    <n v="4345.04"/>
    <n v="90310.95"/>
    <d v="2024-07-01T00:00:00"/>
    <d v="2025-05-18T00:00:00"/>
    <d v="2024-07-01T00:00:00"/>
    <d v="2025-05-18T00:00:00"/>
  </r>
  <r>
    <x v="4607"/>
    <n v="45872"/>
    <x v="479"/>
    <n v="84673"/>
    <n v="15590"/>
    <n v="3610"/>
    <n v="695"/>
    <n v="93306.82"/>
    <n v="840.23"/>
    <n v="1.21"/>
    <n v="134.25"/>
    <n v="19366"/>
    <n v="3892"/>
    <n v="708"/>
    <n v="4449.0200000000004"/>
    <n v="98340.31"/>
    <d v="2024-07-15T00:00:00"/>
    <d v="2025-05-12T00:00:00"/>
    <d v="2024-07-15T00:00:00"/>
    <d v="2025-05-12T00:00:00"/>
  </r>
  <r>
    <x v="4608"/>
    <n v="32081"/>
    <x v="766"/>
    <n v="30735"/>
    <n v="12304"/>
    <n v="4058"/>
    <n v="539"/>
    <n v="164578.94"/>
    <n v="406.54"/>
    <n v="0.75"/>
    <n v="305.33999999999997"/>
    <n v="15435"/>
    <n v="4924"/>
    <n v="686"/>
    <n v="3922.32"/>
    <n v="165003.78"/>
    <d v="2025-03-02T00:00:00"/>
    <d v="2025-05-03T00:00:00"/>
    <d v="2025-03-02T00:00:00"/>
    <d v="2025-05-03T00:00:00"/>
  </r>
  <r>
    <x v="626"/>
    <n v="34507"/>
    <x v="210"/>
    <n v="65133"/>
    <n v="20616"/>
    <n v="4721"/>
    <n v="488"/>
    <n v="114058.7"/>
    <n v="830.18"/>
    <n v="1.7"/>
    <n v="233.73"/>
    <n v="22787"/>
    <n v="4998"/>
    <n v="699"/>
    <n v="2056.0500000000002"/>
    <n v="121420.37"/>
    <d v="2024-11-18T00:00:00"/>
    <d v="2025-05-11T00:00:00"/>
    <d v="2024-11-18T00:00:00"/>
    <d v="2025-05-11T00:00:00"/>
  </r>
  <r>
    <x v="4609"/>
    <n v="92995"/>
    <x v="623"/>
    <n v="51645"/>
    <n v="5272"/>
    <n v="4008"/>
    <n v="387"/>
    <n v="146598.01"/>
    <n v="832.62"/>
    <n v="2.15"/>
    <n v="378.81"/>
    <n v="12989"/>
    <n v="4342"/>
    <n v="775"/>
    <n v="4387.0200000000004"/>
    <n v="153670.60999999999"/>
    <d v="2024-12-30T00:00:00"/>
    <d v="2025-05-25T00:00:00"/>
    <d v="2024-12-30T00:00:00"/>
    <d v="2025-05-25T00:00:00"/>
  </r>
  <r>
    <x v="4610"/>
    <n v="23293"/>
    <x v="360"/>
    <n v="82057"/>
    <n v="27451"/>
    <n v="4706"/>
    <n v="669"/>
    <n v="269857.89"/>
    <n v="430.52"/>
    <n v="0.64"/>
    <n v="403.38"/>
    <n v="34797"/>
    <n v="5610"/>
    <n v="979"/>
    <n v="1458.49"/>
    <n v="275626.52"/>
    <d v="2025-01-28T00:00:00"/>
    <d v="2025-05-01T00:00:00"/>
    <d v="2025-01-28T00:00:00"/>
    <d v="2025-05-01T00:00:00"/>
  </r>
  <r>
    <x v="4611"/>
    <n v="68210"/>
    <x v="89"/>
    <n v="93925"/>
    <n v="24290"/>
    <n v="1099"/>
    <n v="659"/>
    <n v="305820.09999999998"/>
    <n v="853.75"/>
    <n v="1.3"/>
    <n v="464.07"/>
    <n v="30400"/>
    <n v="1902"/>
    <n v="742"/>
    <n v="5701.72"/>
    <n v="307104.44"/>
    <d v="2024-06-16T00:00:00"/>
    <d v="2025-05-29T00:00:00"/>
    <d v="2024-06-16T00:00:00"/>
    <d v="2025-05-29T00:00:00"/>
  </r>
  <r>
    <x v="4612"/>
    <n v="86321"/>
    <x v="508"/>
    <n v="83088"/>
    <n v="47549"/>
    <n v="2971"/>
    <n v="959"/>
    <n v="440016.49"/>
    <n v="850.39"/>
    <n v="0.89"/>
    <n v="458.83"/>
    <n v="52399"/>
    <n v="3621"/>
    <n v="1132"/>
    <n v="5665.06"/>
    <n v="447890.89"/>
    <d v="2025-04-17T00:00:00"/>
    <d v="2025-05-08T00:00:00"/>
    <d v="2025-04-17T00:00:00"/>
    <d v="2025-05-08T00:00:00"/>
  </r>
  <r>
    <x v="4613"/>
    <n v="44490"/>
    <x v="552"/>
    <n v="75447"/>
    <n v="17947"/>
    <n v="925"/>
    <n v="843"/>
    <n v="290371.13"/>
    <n v="169.65"/>
    <n v="0.2"/>
    <n v="344.45"/>
    <n v="20952"/>
    <n v="1772"/>
    <n v="1338"/>
    <n v="412.63"/>
    <n v="298903.64"/>
    <d v="2024-12-20T00:00:00"/>
    <d v="2025-05-27T00:00:00"/>
    <d v="2024-12-20T00:00:00"/>
    <d v="2025-05-27T00:00:00"/>
  </r>
  <r>
    <x v="4614"/>
    <n v="35383"/>
    <x v="590"/>
    <n v="47761"/>
    <n v="26908"/>
    <n v="4856"/>
    <n v="53"/>
    <n v="10769.01"/>
    <n v="76.84"/>
    <n v="1.45"/>
    <n v="203.19"/>
    <n v="31724"/>
    <n v="4900"/>
    <n v="380"/>
    <n v="1235.17"/>
    <n v="17713.87"/>
    <d v="2024-07-26T00:00:00"/>
    <d v="2025-05-15T00:00:00"/>
    <d v="2024-07-26T00:00:00"/>
    <d v="2025-05-15T00:00:00"/>
  </r>
  <r>
    <x v="4615"/>
    <n v="82382"/>
    <x v="851"/>
    <n v="75015"/>
    <n v="43962"/>
    <n v="4647"/>
    <n v="516"/>
    <n v="143834.1"/>
    <n v="250.1"/>
    <n v="0.48"/>
    <n v="278.75"/>
    <n v="49088"/>
    <n v="5325"/>
    <n v="901"/>
    <n v="3496.82"/>
    <n v="145633.89000000001"/>
    <d v="2025-02-21T00:00:00"/>
    <d v="2025-05-06T00:00:00"/>
    <d v="2025-02-21T00:00:00"/>
    <d v="2025-05-06T00:00:00"/>
  </r>
  <r>
    <x v="4616"/>
    <n v="86843"/>
    <x v="590"/>
    <n v="82827"/>
    <n v="18381"/>
    <n v="3823"/>
    <n v="709"/>
    <n v="96213.58"/>
    <n v="22.42"/>
    <n v="0.03"/>
    <n v="135.69999999999999"/>
    <n v="23381"/>
    <n v="4325"/>
    <n v="1133"/>
    <n v="2571.44"/>
    <n v="96823.23"/>
    <d v="2024-06-13T00:00:00"/>
    <d v="2025-05-26T00:00:00"/>
    <d v="2024-06-13T00:00:00"/>
    <d v="2025-05-26T00:00:00"/>
  </r>
  <r>
    <x v="4617"/>
    <n v="49574"/>
    <x v="270"/>
    <n v="41623"/>
    <n v="36243"/>
    <n v="4340"/>
    <n v="821"/>
    <n v="121571.15"/>
    <n v="291.61"/>
    <n v="0.36"/>
    <n v="148.08000000000001"/>
    <n v="41085"/>
    <n v="4885"/>
    <n v="863"/>
    <n v="3537.08"/>
    <n v="124614.89"/>
    <d v="2024-12-25T00:00:00"/>
    <d v="2025-05-23T00:00:00"/>
    <d v="2024-12-25T00:00:00"/>
    <d v="2025-05-23T00:00:00"/>
  </r>
  <r>
    <x v="4618"/>
    <n v="32341"/>
    <x v="27"/>
    <n v="48992"/>
    <n v="38142"/>
    <n v="168"/>
    <n v="137"/>
    <n v="4151.78"/>
    <n v="456.01"/>
    <n v="3.33"/>
    <n v="30.3"/>
    <n v="45020"/>
    <n v="882"/>
    <n v="243"/>
    <n v="2629.49"/>
    <n v="11837.93"/>
    <d v="2024-11-06T00:00:00"/>
    <d v="2025-05-27T00:00:00"/>
    <d v="2024-11-06T00:00:00"/>
    <d v="2025-05-27T00:00:00"/>
  </r>
  <r>
    <x v="4619"/>
    <n v="95832"/>
    <x v="797"/>
    <n v="47559"/>
    <n v="45743"/>
    <n v="1696"/>
    <n v="46"/>
    <n v="17568.21"/>
    <n v="300.70999999999998"/>
    <n v="6.54"/>
    <n v="381.92"/>
    <n v="45922"/>
    <n v="1836"/>
    <n v="544"/>
    <n v="1719.67"/>
    <n v="26854.49"/>
    <d v="2024-10-06T00:00:00"/>
    <d v="2025-05-12T00:00:00"/>
    <d v="2024-10-06T00:00:00"/>
    <d v="2025-05-12T00:00:00"/>
  </r>
  <r>
    <x v="4620"/>
    <n v="74928"/>
    <x v="591"/>
    <n v="50484"/>
    <n v="3387"/>
    <n v="390"/>
    <n v="93"/>
    <n v="19794.04"/>
    <n v="246.64"/>
    <n v="2.65"/>
    <n v="212.84"/>
    <n v="4359"/>
    <n v="1225"/>
    <n v="535"/>
    <n v="820.65"/>
    <n v="28010.27"/>
    <d v="2024-07-24T00:00:00"/>
    <d v="2025-05-13T00:00:00"/>
    <d v="2024-07-24T00:00:00"/>
    <d v="2025-05-13T00:00:00"/>
  </r>
  <r>
    <x v="4621"/>
    <n v="65327"/>
    <x v="197"/>
    <n v="42410"/>
    <n v="35594"/>
    <n v="3448"/>
    <n v="532"/>
    <n v="119244.98"/>
    <n v="906.9"/>
    <n v="1.7"/>
    <n v="224.14"/>
    <n v="41343"/>
    <n v="3570"/>
    <n v="732"/>
    <n v="2124.25"/>
    <n v="123911.55"/>
    <d v="2024-06-29T00:00:00"/>
    <d v="2025-05-30T00:00:00"/>
    <d v="2024-06-29T00:00:00"/>
    <d v="2025-05-30T00:00:00"/>
  </r>
  <r>
    <x v="4622"/>
    <n v="90234"/>
    <x v="899"/>
    <n v="36736"/>
    <n v="8456"/>
    <n v="10"/>
    <n v="9"/>
    <n v="1352.6"/>
    <n v="494.52"/>
    <n v="54.95"/>
    <n v="150.29"/>
    <n v="12007"/>
    <n v="633"/>
    <n v="258"/>
    <n v="4270.8999999999996"/>
    <n v="3246.71"/>
    <d v="2024-07-30T00:00:00"/>
    <d v="2025-05-11T00:00:00"/>
    <d v="2024-07-30T00:00:00"/>
    <d v="2025-05-11T00:00:00"/>
  </r>
  <r>
    <x v="4623"/>
    <n v="80144"/>
    <x v="671"/>
    <n v="94276"/>
    <n v="32023"/>
    <n v="1583"/>
    <n v="311"/>
    <n v="16409.2"/>
    <n v="868.99"/>
    <n v="2.79"/>
    <n v="52.76"/>
    <n v="33144"/>
    <n v="2139"/>
    <n v="464"/>
    <n v="3561.39"/>
    <n v="19479.689999999999"/>
    <d v="2025-01-04T00:00:00"/>
    <d v="2025-05-09T00:00:00"/>
    <d v="2025-01-04T00:00:00"/>
    <d v="2025-05-09T00:00:00"/>
  </r>
  <r>
    <x v="4624"/>
    <n v="47827"/>
    <x v="919"/>
    <n v="90349"/>
    <n v="44261"/>
    <n v="3926"/>
    <n v="628"/>
    <n v="89373.14"/>
    <n v="889.64"/>
    <n v="1.42"/>
    <n v="142.31"/>
    <n v="46356"/>
    <n v="4536"/>
    <n v="910"/>
    <n v="5157.34"/>
    <n v="94602.42"/>
    <d v="2025-03-03T00:00:00"/>
    <d v="2025-05-10T00:00:00"/>
    <d v="2025-03-03T00:00:00"/>
    <d v="2025-05-10T00:00:00"/>
  </r>
  <r>
    <x v="4625"/>
    <n v="90495"/>
    <x v="233"/>
    <n v="91595"/>
    <n v="10318"/>
    <n v="3291"/>
    <n v="323"/>
    <n v="61388.15"/>
    <n v="414.17"/>
    <n v="1.28"/>
    <n v="190.06"/>
    <n v="18871"/>
    <n v="3662"/>
    <n v="761"/>
    <n v="699.38"/>
    <n v="69089.210000000006"/>
    <d v="2024-07-14T00:00:00"/>
    <d v="2025-05-09T00:00:00"/>
    <d v="2024-07-14T00:00:00"/>
    <d v="2025-05-09T00:00:00"/>
  </r>
  <r>
    <x v="4626"/>
    <n v="86872"/>
    <x v="254"/>
    <n v="72261"/>
    <n v="2460"/>
    <n v="564"/>
    <n v="33"/>
    <n v="5823.98"/>
    <n v="433.45"/>
    <n v="13.13"/>
    <n v="176.48"/>
    <n v="10198"/>
    <n v="599"/>
    <n v="264"/>
    <n v="2061.87"/>
    <n v="9832.19"/>
    <d v="2024-05-30T00:00:00"/>
    <d v="2025-05-15T00:00:00"/>
    <d v="2024-05-30T00:00:00"/>
    <d v="2025-05-15T00:00:00"/>
  </r>
  <r>
    <x v="4627"/>
    <n v="45009"/>
    <x v="641"/>
    <n v="63385"/>
    <n v="48860"/>
    <n v="799"/>
    <n v="550"/>
    <n v="219655.93"/>
    <n v="733.04"/>
    <n v="1.33"/>
    <n v="399.37"/>
    <n v="58830"/>
    <n v="1677"/>
    <n v="831"/>
    <n v="2364.3200000000002"/>
    <n v="229297"/>
    <d v="2024-06-11T00:00:00"/>
    <d v="2025-05-04T00:00:00"/>
    <d v="2024-06-11T00:00:00"/>
    <d v="2025-05-04T00:00:00"/>
  </r>
  <r>
    <x v="4628"/>
    <n v="96968"/>
    <x v="81"/>
    <n v="61377"/>
    <n v="11445"/>
    <n v="4474"/>
    <n v="471"/>
    <n v="95016.48"/>
    <n v="214.25"/>
    <n v="0.45"/>
    <n v="201.73"/>
    <n v="16419"/>
    <n v="5402"/>
    <n v="942"/>
    <n v="3288.46"/>
    <n v="97099.21"/>
    <d v="2024-11-04T00:00:00"/>
    <d v="2025-05-24T00:00:00"/>
    <d v="2024-11-04T00:00:00"/>
    <d v="2025-05-24T00:00:00"/>
  </r>
  <r>
    <x v="4629"/>
    <n v="60760"/>
    <x v="323"/>
    <n v="66004"/>
    <n v="49775"/>
    <n v="4378"/>
    <n v="381"/>
    <n v="37619.449999999997"/>
    <n v="415.48"/>
    <n v="1.0900000000000001"/>
    <n v="98.74"/>
    <n v="58503"/>
    <n v="4738"/>
    <n v="441"/>
    <n v="2414.52"/>
    <n v="47465.01"/>
    <d v="2024-08-13T00:00:00"/>
    <d v="2025-05-24T00:00:00"/>
    <d v="2024-08-13T00:00:00"/>
    <d v="2025-05-24T00:00:00"/>
  </r>
  <r>
    <x v="4630"/>
    <n v="44204"/>
    <x v="575"/>
    <n v="64556"/>
    <n v="34587"/>
    <n v="691"/>
    <n v="169"/>
    <n v="70754.820000000007"/>
    <n v="175.97"/>
    <n v="1.04"/>
    <n v="418.67"/>
    <n v="38554"/>
    <n v="1547"/>
    <n v="324"/>
    <n v="3559.44"/>
    <n v="79981.03"/>
    <d v="2024-10-04T00:00:00"/>
    <d v="2025-05-12T00:00:00"/>
    <d v="2024-10-04T00:00:00"/>
    <d v="2025-05-12T00:00:00"/>
  </r>
  <r>
    <x v="4379"/>
    <n v="27812"/>
    <x v="784"/>
    <n v="54416"/>
    <n v="43134"/>
    <n v="273"/>
    <n v="148"/>
    <n v="41534.370000000003"/>
    <n v="202.74"/>
    <n v="1.37"/>
    <n v="280.64"/>
    <n v="49798"/>
    <n v="1078"/>
    <n v="190"/>
    <n v="1963.44"/>
    <n v="44634.66"/>
    <d v="2024-11-01T00:00:00"/>
    <d v="2025-05-18T00:00:00"/>
    <d v="2024-11-01T00:00:00"/>
    <d v="2025-05-18T00:00:00"/>
  </r>
  <r>
    <x v="4631"/>
    <n v="87030"/>
    <x v="817"/>
    <n v="98235"/>
    <n v="48914"/>
    <n v="3860"/>
    <n v="865"/>
    <n v="207829.18"/>
    <n v="780.35"/>
    <n v="0.9"/>
    <n v="240.26"/>
    <n v="55819"/>
    <n v="4416"/>
    <n v="1039"/>
    <n v="2598.1"/>
    <n v="217724.02"/>
    <d v="2024-10-31T00:00:00"/>
    <d v="2025-05-19T00:00:00"/>
    <d v="2024-10-31T00:00:00"/>
    <d v="2025-05-19T00:00:00"/>
  </r>
  <r>
    <x v="4632"/>
    <n v="66334"/>
    <x v="427"/>
    <n v="64707"/>
    <n v="42439"/>
    <n v="434"/>
    <n v="3"/>
    <n v="97.9"/>
    <n v="637.44000000000005"/>
    <n v="212.48"/>
    <n v="32.630000000000003"/>
    <n v="47191"/>
    <n v="1334"/>
    <n v="59"/>
    <n v="3519.87"/>
    <n v="356.13"/>
    <d v="2024-10-03T00:00:00"/>
    <d v="2025-05-05T00:00:00"/>
    <d v="2024-10-03T00:00:00"/>
    <d v="2025-05-05T00:00:00"/>
  </r>
  <r>
    <x v="878"/>
    <n v="68647"/>
    <x v="960"/>
    <n v="85217"/>
    <n v="47215"/>
    <n v="1984"/>
    <n v="269"/>
    <n v="69391.44"/>
    <n v="609.78"/>
    <n v="2.27"/>
    <n v="257.95999999999998"/>
    <n v="52676"/>
    <n v="2123"/>
    <n v="758"/>
    <n v="1425.44"/>
    <n v="73379.11"/>
    <d v="2024-08-02T00:00:00"/>
    <d v="2025-05-27T00:00:00"/>
    <d v="2024-08-02T00:00:00"/>
    <d v="2025-05-27T00:00:00"/>
  </r>
  <r>
    <x v="4633"/>
    <n v="96879"/>
    <x v="546"/>
    <n v="51558"/>
    <n v="37363"/>
    <n v="2663"/>
    <n v="426"/>
    <n v="200961.25"/>
    <n v="971.34"/>
    <n v="2.2799999999999998"/>
    <n v="471.74"/>
    <n v="42822"/>
    <n v="2769"/>
    <n v="432"/>
    <n v="4008.18"/>
    <n v="205096.24"/>
    <d v="2024-07-16T00:00:00"/>
    <d v="2025-05-26T00:00:00"/>
    <d v="2024-07-16T00:00:00"/>
    <d v="2025-05-26T00:00:00"/>
  </r>
  <r>
    <x v="4634"/>
    <n v="41035"/>
    <x v="680"/>
    <n v="45703"/>
    <n v="26825"/>
    <n v="2808"/>
    <n v="427"/>
    <n v="30536.73"/>
    <n v="320.36"/>
    <n v="0.75"/>
    <n v="71.510000000000005"/>
    <n v="29166"/>
    <n v="3028"/>
    <n v="853"/>
    <n v="2150.0500000000002"/>
    <n v="39690.57"/>
    <d v="2024-07-01T00:00:00"/>
    <d v="2025-05-29T00:00:00"/>
    <d v="2024-07-01T00:00:00"/>
    <d v="2025-05-29T00:00:00"/>
  </r>
  <r>
    <x v="4635"/>
    <n v="20251"/>
    <x v="78"/>
    <n v="30279"/>
    <n v="38902"/>
    <n v="4284"/>
    <n v="188"/>
    <n v="15489.48"/>
    <n v="735.11"/>
    <n v="3.91"/>
    <n v="82.39"/>
    <n v="45771"/>
    <n v="4713"/>
    <n v="297"/>
    <n v="2041.31"/>
    <n v="23546.75"/>
    <d v="2024-12-29T00:00:00"/>
    <d v="2025-05-10T00:00:00"/>
    <d v="2024-12-29T00:00:00"/>
    <d v="2025-05-10T00:00:00"/>
  </r>
  <r>
    <x v="4636"/>
    <n v="78138"/>
    <x v="565"/>
    <n v="48867"/>
    <n v="24600"/>
    <n v="1244"/>
    <n v="913"/>
    <n v="242922.17"/>
    <n v="465.89"/>
    <n v="0.51"/>
    <n v="266.07"/>
    <n v="26891"/>
    <n v="2005"/>
    <n v="1055"/>
    <n v="1223.73"/>
    <n v="250745.17"/>
    <d v="2025-02-04T00:00:00"/>
    <d v="2025-05-14T00:00:00"/>
    <d v="2025-02-04T00:00:00"/>
    <d v="2025-05-14T00:00:00"/>
  </r>
  <r>
    <x v="4637"/>
    <n v="72802"/>
    <x v="485"/>
    <n v="92233"/>
    <n v="36047"/>
    <n v="4855"/>
    <n v="543"/>
    <n v="214452.82"/>
    <n v="259.98"/>
    <n v="0.48"/>
    <n v="394.94"/>
    <n v="44082"/>
    <n v="5844"/>
    <n v="930"/>
    <n v="2316.83"/>
    <n v="222788.72"/>
    <d v="2025-04-30T00:00:00"/>
    <d v="2025-05-25T00:00:00"/>
    <d v="2025-04-30T00:00:00"/>
    <d v="2025-05-25T00:00:00"/>
  </r>
  <r>
    <x v="4638"/>
    <n v="20717"/>
    <x v="667"/>
    <n v="53197"/>
    <n v="41004"/>
    <n v="136"/>
    <n v="17"/>
    <n v="4907.54"/>
    <n v="352.02"/>
    <n v="20.71"/>
    <n v="288.68"/>
    <n v="43822"/>
    <n v="1092"/>
    <n v="40"/>
    <n v="3175.74"/>
    <n v="5563.39"/>
    <d v="2024-09-04T00:00:00"/>
    <d v="2025-05-27T00:00:00"/>
    <d v="2024-09-04T00:00:00"/>
    <d v="2025-05-27T00:00:00"/>
  </r>
  <r>
    <x v="4639"/>
    <n v="78488"/>
    <x v="825"/>
    <n v="82642"/>
    <n v="37138"/>
    <n v="1789"/>
    <n v="75"/>
    <n v="21484.37"/>
    <n v="610.99"/>
    <n v="8.15"/>
    <n v="286.45999999999998"/>
    <n v="44085"/>
    <n v="2095"/>
    <n v="519"/>
    <n v="3389.62"/>
    <n v="29180.84"/>
    <d v="2024-11-08T00:00:00"/>
    <d v="2025-05-10T00:00:00"/>
    <d v="2024-11-08T00:00:00"/>
    <d v="2025-05-10T00:00:00"/>
  </r>
  <r>
    <x v="4640"/>
    <n v="36484"/>
    <x v="76"/>
    <n v="36060"/>
    <n v="35415"/>
    <n v="2230"/>
    <n v="431"/>
    <n v="155671.49"/>
    <n v="405.92"/>
    <n v="0.94"/>
    <n v="361.19"/>
    <n v="40267"/>
    <n v="2494"/>
    <n v="745"/>
    <n v="5153.8999999999996"/>
    <n v="156815.66"/>
    <d v="2024-11-18T00:00:00"/>
    <d v="2025-05-13T00:00:00"/>
    <d v="2024-11-18T00:00:00"/>
    <d v="2025-05-13T00:00:00"/>
  </r>
  <r>
    <x v="4641"/>
    <n v="59826"/>
    <x v="217"/>
    <n v="68301"/>
    <n v="9461"/>
    <n v="1372"/>
    <n v="268"/>
    <n v="130192.81"/>
    <n v="792.5"/>
    <n v="2.96"/>
    <n v="485.79"/>
    <n v="11993"/>
    <n v="2083"/>
    <n v="596"/>
    <n v="3879.73"/>
    <n v="137329.63"/>
    <d v="2024-10-11T00:00:00"/>
    <d v="2025-05-17T00:00:00"/>
    <d v="2024-10-11T00:00:00"/>
    <d v="2025-05-17T00:00:00"/>
  </r>
  <r>
    <x v="4642"/>
    <n v="33706"/>
    <x v="452"/>
    <n v="48769"/>
    <n v="2966"/>
    <n v="1243"/>
    <n v="362"/>
    <n v="180428.23"/>
    <n v="17.899999999999999"/>
    <n v="0.05"/>
    <n v="498.42"/>
    <n v="9681"/>
    <n v="1565"/>
    <n v="390"/>
    <n v="4229.41"/>
    <n v="182071.49"/>
    <d v="2024-11-04T00:00:00"/>
    <d v="2025-05-19T00:00:00"/>
    <d v="2024-11-04T00:00:00"/>
    <d v="2025-05-19T00:00:00"/>
  </r>
  <r>
    <x v="4643"/>
    <n v="89871"/>
    <x v="673"/>
    <n v="43360"/>
    <n v="31245"/>
    <n v="848"/>
    <n v="413"/>
    <n v="33646.85"/>
    <n v="770.65"/>
    <n v="1.87"/>
    <n v="81.47"/>
    <n v="32581"/>
    <n v="1083"/>
    <n v="621"/>
    <n v="2950.71"/>
    <n v="33948.18"/>
    <d v="2025-03-22T00:00:00"/>
    <d v="2025-05-08T00:00:00"/>
    <d v="2025-03-22T00:00:00"/>
    <d v="2025-05-08T00:00:00"/>
  </r>
  <r>
    <x v="2660"/>
    <n v="91925"/>
    <x v="893"/>
    <n v="81962"/>
    <n v="5036"/>
    <n v="477"/>
    <n v="266"/>
    <n v="29909.93"/>
    <n v="142.97"/>
    <n v="0.54"/>
    <n v="112.44"/>
    <n v="13454"/>
    <n v="1237"/>
    <n v="546"/>
    <n v="3114.32"/>
    <n v="32139.07"/>
    <d v="2024-11-05T00:00:00"/>
    <d v="2025-05-29T00:00:00"/>
    <d v="2024-11-05T00:00:00"/>
    <d v="2025-05-29T00:00:00"/>
  </r>
  <r>
    <x v="4644"/>
    <n v="43915"/>
    <x v="242"/>
    <n v="87774"/>
    <n v="48718"/>
    <n v="3268"/>
    <n v="259"/>
    <n v="63111.11"/>
    <n v="711.87"/>
    <n v="2.75"/>
    <n v="243.67"/>
    <n v="49594"/>
    <n v="4254"/>
    <n v="616"/>
    <n v="5107.2"/>
    <n v="64799.08"/>
    <d v="2024-06-27T00:00:00"/>
    <d v="2025-05-18T00:00:00"/>
    <d v="2024-06-27T00:00:00"/>
    <d v="2025-05-18T00:00:00"/>
  </r>
  <r>
    <x v="4645"/>
    <n v="33549"/>
    <x v="478"/>
    <n v="61510"/>
    <n v="30932"/>
    <n v="343"/>
    <n v="43"/>
    <n v="13147.3"/>
    <n v="370.8"/>
    <n v="8.6199999999999992"/>
    <n v="305.75"/>
    <n v="32095"/>
    <n v="1251"/>
    <n v="453"/>
    <n v="5308.95"/>
    <n v="19415.72"/>
    <d v="2024-08-07T00:00:00"/>
    <d v="2025-05-17T00:00:00"/>
    <d v="2024-08-07T00:00:00"/>
    <d v="2025-05-17T00:00:00"/>
  </r>
  <r>
    <x v="4646"/>
    <n v="60453"/>
    <x v="641"/>
    <n v="36023"/>
    <n v="24328"/>
    <n v="3696"/>
    <n v="916"/>
    <n v="185658.95"/>
    <n v="72.099999999999994"/>
    <n v="0.08"/>
    <n v="202.68"/>
    <n v="27827"/>
    <n v="3882"/>
    <n v="1073"/>
    <n v="2013.32"/>
    <n v="186754.66"/>
    <d v="2024-09-28T00:00:00"/>
    <d v="2025-05-15T00:00:00"/>
    <d v="2024-09-28T00:00:00"/>
    <d v="2025-05-15T00:00:00"/>
  </r>
  <r>
    <x v="4647"/>
    <n v="92143"/>
    <x v="888"/>
    <n v="56706"/>
    <n v="41021"/>
    <n v="4119"/>
    <n v="130"/>
    <n v="58287.33"/>
    <n v="158.16999999999999"/>
    <n v="1.22"/>
    <n v="448.36"/>
    <n v="46275"/>
    <n v="4226"/>
    <n v="388"/>
    <n v="1611.8"/>
    <n v="63904.14"/>
    <d v="2024-06-05T00:00:00"/>
    <d v="2025-05-15T00:00:00"/>
    <d v="2024-06-05T00:00:00"/>
    <d v="2025-05-15T00:00:00"/>
  </r>
  <r>
    <x v="4648"/>
    <n v="40826"/>
    <x v="966"/>
    <n v="47432"/>
    <n v="18843"/>
    <n v="1588"/>
    <n v="626"/>
    <n v="7882.35"/>
    <n v="116.43"/>
    <n v="0.19"/>
    <n v="12.59"/>
    <n v="20663"/>
    <n v="2337"/>
    <n v="851"/>
    <n v="4334.8100000000004"/>
    <n v="16566.12"/>
    <d v="2024-12-29T00:00:00"/>
    <d v="2025-05-17T00:00:00"/>
    <d v="2024-12-29T00:00:00"/>
    <d v="2025-05-17T00:00:00"/>
  </r>
  <r>
    <x v="4649"/>
    <n v="31912"/>
    <x v="867"/>
    <n v="85755"/>
    <n v="16441"/>
    <n v="1551"/>
    <n v="666"/>
    <n v="66114.899999999994"/>
    <n v="486.06"/>
    <n v="0.73"/>
    <n v="99.27"/>
    <n v="25452"/>
    <n v="2388"/>
    <n v="1098"/>
    <n v="748.82"/>
    <n v="73774.81"/>
    <d v="2025-02-18T00:00:00"/>
    <d v="2025-05-20T00:00:00"/>
    <d v="2025-02-18T00:00:00"/>
    <d v="2025-05-20T00:00:00"/>
  </r>
  <r>
    <x v="4650"/>
    <n v="27497"/>
    <x v="403"/>
    <n v="38298"/>
    <n v="11387"/>
    <n v="2495"/>
    <n v="13"/>
    <n v="2210.66"/>
    <n v="719.11"/>
    <n v="55.32"/>
    <n v="170.05"/>
    <n v="15992"/>
    <n v="2925"/>
    <n v="106"/>
    <n v="1976.9"/>
    <n v="11587.9"/>
    <d v="2025-04-03T00:00:00"/>
    <d v="2025-05-12T00:00:00"/>
    <d v="2025-04-03T00:00:00"/>
    <d v="2025-05-12T00:00:00"/>
  </r>
  <r>
    <x v="4651"/>
    <n v="37880"/>
    <x v="606"/>
    <n v="76365"/>
    <n v="28177"/>
    <n v="2516"/>
    <n v="303"/>
    <n v="72099.19"/>
    <n v="985.01"/>
    <n v="3.25"/>
    <n v="237.95"/>
    <n v="34224"/>
    <n v="3440"/>
    <n v="738"/>
    <n v="1453.9"/>
    <n v="73237.36"/>
    <d v="2025-02-15T00:00:00"/>
    <d v="2025-05-20T00:00:00"/>
    <d v="2025-02-15T00:00:00"/>
    <d v="2025-05-20T00:00:00"/>
  </r>
  <r>
    <x v="4652"/>
    <n v="86607"/>
    <x v="786"/>
    <n v="83361"/>
    <n v="47472"/>
    <n v="4631"/>
    <n v="968"/>
    <n v="342295.69"/>
    <n v="773.87"/>
    <n v="0.8"/>
    <n v="353.61"/>
    <n v="48924"/>
    <n v="5036"/>
    <n v="1347"/>
    <n v="2584.4499999999998"/>
    <n v="349359.81"/>
    <d v="2024-10-08T00:00:00"/>
    <d v="2025-05-22T00:00:00"/>
    <d v="2024-10-08T00:00:00"/>
    <d v="2025-05-22T00:00:00"/>
  </r>
  <r>
    <x v="4653"/>
    <n v="60593"/>
    <x v="352"/>
    <n v="52584"/>
    <n v="14920"/>
    <n v="792"/>
    <n v="712"/>
    <n v="276331.67"/>
    <n v="180.01"/>
    <n v="0.25"/>
    <n v="388.11"/>
    <n v="20572"/>
    <n v="1730"/>
    <n v="756"/>
    <n v="4973.9399999999996"/>
    <n v="279406.51"/>
    <d v="2024-09-04T00:00:00"/>
    <d v="2025-05-24T00:00:00"/>
    <d v="2024-09-04T00:00:00"/>
    <d v="2025-05-24T00:00:00"/>
  </r>
  <r>
    <x v="4654"/>
    <n v="79142"/>
    <x v="261"/>
    <n v="92574"/>
    <n v="38234"/>
    <n v="1279"/>
    <n v="982"/>
    <n v="69301.66"/>
    <n v="473.71"/>
    <n v="0.48"/>
    <n v="70.569999999999993"/>
    <n v="43675"/>
    <n v="2097"/>
    <n v="1182"/>
    <n v="982.03"/>
    <n v="76782.649999999994"/>
    <d v="2025-01-07T00:00:00"/>
    <d v="2025-05-05T00:00:00"/>
    <d v="2025-01-07T00:00:00"/>
    <d v="2025-05-05T00:00:00"/>
  </r>
  <r>
    <x v="4655"/>
    <n v="91819"/>
    <x v="443"/>
    <n v="66604"/>
    <n v="35696"/>
    <n v="3384"/>
    <n v="165"/>
    <n v="10199.549999999999"/>
    <n v="921.34"/>
    <n v="5.58"/>
    <n v="61.82"/>
    <n v="39320"/>
    <n v="3438"/>
    <n v="393"/>
    <n v="2374.15"/>
    <n v="12217.51"/>
    <d v="2024-07-09T00:00:00"/>
    <d v="2025-05-21T00:00:00"/>
    <d v="2024-07-09T00:00:00"/>
    <d v="2025-05-21T00:00:00"/>
  </r>
  <r>
    <x v="4656"/>
    <n v="23324"/>
    <x v="456"/>
    <n v="98138"/>
    <n v="22681"/>
    <n v="164"/>
    <n v="31"/>
    <n v="10770.5"/>
    <n v="823.74"/>
    <n v="26.57"/>
    <n v="347.44"/>
    <n v="27184"/>
    <n v="667"/>
    <n v="212"/>
    <n v="3952.45"/>
    <n v="11585.8"/>
    <d v="2024-10-15T00:00:00"/>
    <d v="2025-05-08T00:00:00"/>
    <d v="2024-10-15T00:00:00"/>
    <d v="2025-05-08T00:00:00"/>
  </r>
  <r>
    <x v="4657"/>
    <n v="41593"/>
    <x v="222"/>
    <n v="42428"/>
    <n v="17753"/>
    <n v="3087"/>
    <n v="741"/>
    <n v="155193.48000000001"/>
    <n v="940.41"/>
    <n v="1.27"/>
    <n v="209.44"/>
    <n v="19775"/>
    <n v="3305"/>
    <n v="807"/>
    <n v="2830.72"/>
    <n v="161174.88"/>
    <d v="2024-09-22T00:00:00"/>
    <d v="2025-05-13T00:00:00"/>
    <d v="2024-09-22T00:00:00"/>
    <d v="2025-05-13T00:00:00"/>
  </r>
  <r>
    <x v="4658"/>
    <n v="87092"/>
    <x v="292"/>
    <n v="57136"/>
    <n v="17620"/>
    <n v="788"/>
    <n v="450"/>
    <n v="159605.32999999999"/>
    <n v="668.7"/>
    <n v="1.49"/>
    <n v="354.68"/>
    <n v="27226"/>
    <n v="1156"/>
    <n v="626"/>
    <n v="5363.95"/>
    <n v="161475.29999999999"/>
    <d v="2024-10-27T00:00:00"/>
    <d v="2025-05-29T00:00:00"/>
    <d v="2024-10-27T00:00:00"/>
    <d v="2025-05-29T00:00:00"/>
  </r>
  <r>
    <x v="4659"/>
    <n v="51682"/>
    <x v="343"/>
    <n v="98383"/>
    <n v="4611"/>
    <n v="2425"/>
    <n v="250"/>
    <n v="101016.51"/>
    <n v="266.31"/>
    <n v="1.07"/>
    <n v="404.07"/>
    <n v="12031"/>
    <n v="3376"/>
    <n v="349"/>
    <n v="2645.27"/>
    <n v="107977.66"/>
    <d v="2024-06-19T00:00:00"/>
    <d v="2025-05-29T00:00:00"/>
    <d v="2024-06-19T00:00:00"/>
    <d v="2025-05-29T00:00:00"/>
  </r>
  <r>
    <x v="4660"/>
    <n v="30458"/>
    <x v="930"/>
    <n v="66619"/>
    <n v="46787"/>
    <n v="4281"/>
    <n v="711"/>
    <n v="45437.55"/>
    <n v="769.32"/>
    <n v="1.08"/>
    <n v="63.91"/>
    <n v="55744"/>
    <n v="4960"/>
    <n v="999"/>
    <n v="2431.0700000000002"/>
    <n v="53387.58"/>
    <d v="2024-08-12T00:00:00"/>
    <d v="2025-05-04T00:00:00"/>
    <d v="2024-08-12T00:00:00"/>
    <d v="2025-05-04T00:00:00"/>
  </r>
  <r>
    <x v="4661"/>
    <n v="76244"/>
    <x v="410"/>
    <n v="93670"/>
    <n v="46681"/>
    <n v="4437"/>
    <n v="78"/>
    <n v="4977.51"/>
    <n v="633.41"/>
    <n v="8.1199999999999992"/>
    <n v="63.81"/>
    <n v="56484"/>
    <n v="4868"/>
    <n v="121"/>
    <n v="2010.26"/>
    <n v="7567.34"/>
    <d v="2025-04-03T00:00:00"/>
    <d v="2025-05-29T00:00:00"/>
    <d v="2025-04-03T00:00:00"/>
    <d v="2025-05-29T00:00:00"/>
  </r>
  <r>
    <x v="4662"/>
    <n v="84790"/>
    <x v="171"/>
    <n v="76897"/>
    <n v="48692"/>
    <n v="4360"/>
    <n v="271"/>
    <n v="116998.06"/>
    <n v="790.45"/>
    <n v="2.92"/>
    <n v="431.73"/>
    <n v="53123"/>
    <n v="5117"/>
    <n v="478"/>
    <n v="4404.79"/>
    <n v="126248.09"/>
    <d v="2024-12-16T00:00:00"/>
    <d v="2025-05-05T00:00:00"/>
    <d v="2024-12-16T00:00:00"/>
    <d v="2025-05-05T00:00:00"/>
  </r>
  <r>
    <x v="4663"/>
    <n v="54730"/>
    <x v="864"/>
    <n v="93643"/>
    <n v="3565"/>
    <n v="843"/>
    <n v="352"/>
    <n v="124350.76"/>
    <n v="577.29999999999995"/>
    <n v="1.64"/>
    <n v="353.27"/>
    <n v="6480"/>
    <n v="1162"/>
    <n v="569"/>
    <n v="982.88"/>
    <n v="127747.15"/>
    <d v="2025-01-27T00:00:00"/>
    <d v="2025-05-02T00:00:00"/>
    <d v="2025-01-27T00:00:00"/>
    <d v="2025-05-02T00:00:00"/>
  </r>
  <r>
    <x v="4664"/>
    <n v="81194"/>
    <x v="487"/>
    <n v="39048"/>
    <n v="32046"/>
    <n v="3180"/>
    <n v="404"/>
    <n v="85746.2"/>
    <n v="113.91"/>
    <n v="0.28000000000000003"/>
    <n v="212.24"/>
    <n v="32891"/>
    <n v="3326"/>
    <n v="615"/>
    <n v="1452.98"/>
    <n v="93852.62"/>
    <d v="2025-03-22T00:00:00"/>
    <d v="2025-05-04T00:00:00"/>
    <d v="2025-03-22T00:00:00"/>
    <d v="2025-05-04T00:00:00"/>
  </r>
  <r>
    <x v="4665"/>
    <n v="68715"/>
    <x v="228"/>
    <n v="91154"/>
    <n v="30996"/>
    <n v="151"/>
    <n v="103"/>
    <n v="44311.29"/>
    <n v="421.07"/>
    <n v="4.09"/>
    <n v="430.21"/>
    <n v="34527"/>
    <n v="960"/>
    <n v="394"/>
    <n v="2480.41"/>
    <n v="50873.08"/>
    <d v="2025-03-01T00:00:00"/>
    <d v="2025-05-21T00:00:00"/>
    <d v="2025-03-01T00:00:00"/>
    <d v="2025-05-21T00:00:00"/>
  </r>
  <r>
    <x v="4666"/>
    <n v="59877"/>
    <x v="850"/>
    <n v="87551"/>
    <n v="15537"/>
    <n v="4832"/>
    <n v="520"/>
    <n v="162647.79999999999"/>
    <n v="554.98"/>
    <n v="1.07"/>
    <n v="312.77999999999997"/>
    <n v="16965"/>
    <n v="5012"/>
    <n v="845"/>
    <n v="2435.15"/>
    <n v="172022.27"/>
    <d v="2024-10-02T00:00:00"/>
    <d v="2025-05-23T00:00:00"/>
    <d v="2024-10-02T00:00:00"/>
    <d v="2025-05-23T00:00:00"/>
  </r>
  <r>
    <x v="4667"/>
    <n v="35461"/>
    <x v="301"/>
    <n v="38662"/>
    <n v="22683"/>
    <n v="4109"/>
    <n v="197"/>
    <n v="12022.97"/>
    <n v="770.82"/>
    <n v="3.91"/>
    <n v="61.03"/>
    <n v="32372"/>
    <n v="4796"/>
    <n v="587"/>
    <n v="5201.1400000000003"/>
    <n v="18703.46"/>
    <d v="2024-08-15T00:00:00"/>
    <d v="2025-05-04T00:00:00"/>
    <d v="2024-08-15T00:00:00"/>
    <d v="2025-05-04T00:00:00"/>
  </r>
  <r>
    <x v="4668"/>
    <n v="34282"/>
    <x v="764"/>
    <n v="71702"/>
    <n v="22666"/>
    <n v="4280"/>
    <n v="832"/>
    <n v="341696.68"/>
    <n v="950.55"/>
    <n v="1.1399999999999999"/>
    <n v="410.69"/>
    <n v="28525"/>
    <n v="4315"/>
    <n v="845"/>
    <n v="5060.1099999999997"/>
    <n v="351001.01"/>
    <d v="2025-01-19T00:00:00"/>
    <d v="2025-05-05T00:00:00"/>
    <d v="2025-01-19T00:00:00"/>
    <d v="2025-05-05T00:00:00"/>
  </r>
  <r>
    <x v="4669"/>
    <n v="67349"/>
    <x v="726"/>
    <n v="51407"/>
    <n v="11147"/>
    <n v="4119"/>
    <n v="430"/>
    <n v="170258.48"/>
    <n v="502.76"/>
    <n v="1.17"/>
    <n v="395.95"/>
    <n v="18077"/>
    <n v="5007"/>
    <n v="743"/>
    <n v="3040.04"/>
    <n v="175724.6"/>
    <d v="2024-10-21T00:00:00"/>
    <d v="2025-05-30T00:00:00"/>
    <d v="2024-10-21T00:00:00"/>
    <d v="2025-05-30T00:00:00"/>
  </r>
  <r>
    <x v="4670"/>
    <n v="47199"/>
    <x v="253"/>
    <n v="57921"/>
    <n v="47026"/>
    <n v="717"/>
    <n v="305"/>
    <n v="31488.720000000001"/>
    <n v="89.12"/>
    <n v="0.28999999999999998"/>
    <n v="103.24"/>
    <n v="50687"/>
    <n v="1107"/>
    <n v="541"/>
    <n v="1746.38"/>
    <n v="32751.59"/>
    <d v="2024-12-20T00:00:00"/>
    <d v="2025-05-16T00:00:00"/>
    <d v="2024-12-20T00:00:00"/>
    <d v="2025-05-16T00:00:00"/>
  </r>
  <r>
    <x v="4671"/>
    <n v="46981"/>
    <x v="754"/>
    <n v="75530"/>
    <n v="34366"/>
    <n v="1960"/>
    <n v="306"/>
    <n v="105544.99"/>
    <n v="854.84"/>
    <n v="2.79"/>
    <n v="344.92"/>
    <n v="40589"/>
    <n v="2643"/>
    <n v="780"/>
    <n v="3530.55"/>
    <n v="112464.05"/>
    <d v="2024-07-29T00:00:00"/>
    <d v="2025-05-30T00:00:00"/>
    <d v="2024-07-29T00:00:00"/>
    <d v="2025-05-30T00:00:00"/>
  </r>
  <r>
    <x v="4672"/>
    <n v="24943"/>
    <x v="211"/>
    <n v="40350"/>
    <n v="47401"/>
    <n v="4646"/>
    <n v="783"/>
    <n v="24080.79"/>
    <n v="672.04"/>
    <n v="0.86"/>
    <n v="30.75"/>
    <n v="57011"/>
    <n v="5400"/>
    <n v="1262"/>
    <n v="2609.65"/>
    <n v="29114.79"/>
    <d v="2024-09-30T00:00:00"/>
    <d v="2025-05-08T00:00:00"/>
    <d v="2024-09-30T00:00:00"/>
    <d v="2025-05-08T00:00:00"/>
  </r>
  <r>
    <x v="4673"/>
    <n v="33663"/>
    <x v="145"/>
    <n v="32400"/>
    <n v="24401"/>
    <n v="103"/>
    <n v="70"/>
    <n v="21263.1"/>
    <n v="299.64"/>
    <n v="4.28"/>
    <n v="303.76"/>
    <n v="28369"/>
    <n v="196"/>
    <n v="167"/>
    <n v="1056.43"/>
    <n v="26823.23"/>
    <d v="2025-02-12T00:00:00"/>
    <d v="2025-05-05T00:00:00"/>
    <d v="2025-02-12T00:00:00"/>
    <d v="2025-05-05T00:00:00"/>
  </r>
  <r>
    <x v="4674"/>
    <n v="30300"/>
    <x v="219"/>
    <n v="54030"/>
    <n v="18159"/>
    <n v="4865"/>
    <n v="775"/>
    <n v="70027.31"/>
    <n v="172.56"/>
    <n v="0.22"/>
    <n v="90.36"/>
    <n v="19300"/>
    <n v="4957"/>
    <n v="805"/>
    <n v="3172.75"/>
    <n v="70708.66"/>
    <d v="2024-12-16T00:00:00"/>
    <d v="2025-05-15T00:00:00"/>
    <d v="2024-12-16T00:00:00"/>
    <d v="2025-05-15T00:00:00"/>
  </r>
  <r>
    <x v="4675"/>
    <n v="74584"/>
    <x v="861"/>
    <n v="34536"/>
    <n v="31835"/>
    <n v="3866"/>
    <n v="856"/>
    <n v="94808.16"/>
    <n v="486.98"/>
    <n v="0.56999999999999995"/>
    <n v="110.76"/>
    <n v="37491"/>
    <n v="4747"/>
    <n v="1121"/>
    <n v="642.66999999999996"/>
    <n v="101997.7"/>
    <d v="2024-11-03T00:00:00"/>
    <d v="2025-05-19T00:00:00"/>
    <d v="2024-11-03T00:00:00"/>
    <d v="2025-05-19T00:00:00"/>
  </r>
  <r>
    <x v="4676"/>
    <n v="58861"/>
    <x v="130"/>
    <n v="52841"/>
    <n v="18502"/>
    <n v="603"/>
    <n v="22"/>
    <n v="6330.76"/>
    <n v="318.91000000000003"/>
    <n v="14.5"/>
    <n v="287.76"/>
    <n v="24432"/>
    <n v="954"/>
    <n v="390"/>
    <n v="4011.61"/>
    <n v="9523.74"/>
    <d v="2025-03-10T00:00:00"/>
    <d v="2025-05-01T00:00:00"/>
    <d v="2025-03-10T00:00:00"/>
    <d v="2025-05-01T00:00:00"/>
  </r>
  <r>
    <x v="4677"/>
    <n v="70608"/>
    <x v="154"/>
    <n v="68247"/>
    <n v="3330"/>
    <n v="1082"/>
    <n v="660"/>
    <n v="167641.74"/>
    <n v="669.33"/>
    <n v="1.01"/>
    <n v="254"/>
    <n v="4408"/>
    <n v="1932"/>
    <n v="1123"/>
    <n v="2766.86"/>
    <n v="173961.05"/>
    <d v="2024-11-09T00:00:00"/>
    <d v="2025-05-25T00:00:00"/>
    <d v="2024-11-09T00:00:00"/>
    <d v="2025-05-25T00:00:00"/>
  </r>
  <r>
    <x v="4678"/>
    <n v="24914"/>
    <x v="536"/>
    <n v="79239"/>
    <n v="21335"/>
    <n v="1098"/>
    <n v="272"/>
    <n v="64128.93"/>
    <n v="232.14"/>
    <n v="0.85"/>
    <n v="235.77"/>
    <n v="26095"/>
    <n v="1477"/>
    <n v="308"/>
    <n v="2929.18"/>
    <n v="64652.14"/>
    <d v="2024-10-14T00:00:00"/>
    <d v="2025-05-23T00:00:00"/>
    <d v="2024-10-14T00:00:00"/>
    <d v="2025-05-23T00:00:00"/>
  </r>
  <r>
    <x v="4679"/>
    <n v="47782"/>
    <x v="554"/>
    <n v="91450"/>
    <n v="32445"/>
    <n v="4439"/>
    <n v="418"/>
    <n v="66059.350000000006"/>
    <n v="194.92"/>
    <n v="0.47"/>
    <n v="158.04"/>
    <n v="40395"/>
    <n v="4587"/>
    <n v="499"/>
    <n v="939.37"/>
    <n v="74286.48"/>
    <d v="2024-06-08T00:00:00"/>
    <d v="2025-05-22T00:00:00"/>
    <d v="2024-06-08T00:00:00"/>
    <d v="2025-05-22T00:00:00"/>
  </r>
  <r>
    <x v="4680"/>
    <n v="61399"/>
    <x v="898"/>
    <n v="88229"/>
    <n v="25373"/>
    <n v="2866"/>
    <n v="893"/>
    <n v="128781.7"/>
    <n v="633.09"/>
    <n v="0.71"/>
    <n v="144.21"/>
    <n v="25620"/>
    <n v="3327"/>
    <n v="1274"/>
    <n v="3581.38"/>
    <n v="133157.85"/>
    <d v="2025-01-16T00:00:00"/>
    <d v="2025-05-01T00:00:00"/>
    <d v="2025-01-16T00:00:00"/>
    <d v="2025-05-01T00:00:00"/>
  </r>
  <r>
    <x v="4681"/>
    <n v="51856"/>
    <x v="224"/>
    <n v="85865"/>
    <n v="35795"/>
    <n v="478"/>
    <n v="365"/>
    <n v="49566.21"/>
    <n v="554.29999999999995"/>
    <n v="1.52"/>
    <n v="135.80000000000001"/>
    <n v="37713"/>
    <n v="816"/>
    <n v="540"/>
    <n v="944.88"/>
    <n v="50478.879999999997"/>
    <d v="2024-12-24T00:00:00"/>
    <d v="2025-05-19T00:00:00"/>
    <d v="2024-12-24T00:00:00"/>
    <d v="2025-05-19T00:00:00"/>
  </r>
  <r>
    <x v="4682"/>
    <n v="36629"/>
    <x v="898"/>
    <n v="84947"/>
    <n v="15597"/>
    <n v="996"/>
    <n v="646"/>
    <n v="72741.509999999995"/>
    <n v="460.76"/>
    <n v="0.71"/>
    <n v="112.6"/>
    <n v="22436"/>
    <n v="1212"/>
    <n v="982"/>
    <n v="3583.19"/>
    <n v="73232.759999999995"/>
    <d v="2024-07-09T00:00:00"/>
    <d v="2025-05-11T00:00:00"/>
    <d v="2024-07-09T00:00:00"/>
    <d v="2025-05-11T00:00:00"/>
  </r>
  <r>
    <x v="4683"/>
    <n v="50369"/>
    <x v="703"/>
    <n v="47258"/>
    <n v="35834"/>
    <n v="3696"/>
    <n v="306"/>
    <n v="119873.52"/>
    <n v="634.91"/>
    <n v="2.0699999999999998"/>
    <n v="391.74"/>
    <n v="43925"/>
    <n v="4377"/>
    <n v="716"/>
    <n v="729.58"/>
    <n v="126934.47"/>
    <d v="2024-10-08T00:00:00"/>
    <d v="2025-05-15T00:00:00"/>
    <d v="2024-10-08T00:00:00"/>
    <d v="2025-05-15T00:00:00"/>
  </r>
  <r>
    <x v="4684"/>
    <n v="83579"/>
    <x v="196"/>
    <n v="67532"/>
    <n v="39075"/>
    <n v="3153"/>
    <n v="76"/>
    <n v="1386.36"/>
    <n v="892.06"/>
    <n v="11.74"/>
    <n v="18.239999999999998"/>
    <n v="41858"/>
    <n v="4135"/>
    <n v="324"/>
    <n v="3438.92"/>
    <n v="6771.05"/>
    <d v="2024-09-10T00:00:00"/>
    <d v="2025-05-02T00:00:00"/>
    <d v="2024-09-10T00:00:00"/>
    <d v="2025-05-02T00:00:00"/>
  </r>
  <r>
    <x v="2855"/>
    <n v="91786"/>
    <x v="386"/>
    <n v="79849"/>
    <n v="8466"/>
    <n v="1040"/>
    <n v="824"/>
    <n v="188652.9"/>
    <n v="825.88"/>
    <n v="1"/>
    <n v="228.95"/>
    <n v="10190"/>
    <n v="1530"/>
    <n v="900"/>
    <n v="1187.79"/>
    <n v="193802.15"/>
    <d v="2025-02-09T00:00:00"/>
    <d v="2025-05-07T00:00:00"/>
    <d v="2025-02-09T00:00:00"/>
    <d v="2025-05-07T00:00:00"/>
  </r>
  <r>
    <x v="4685"/>
    <n v="34817"/>
    <x v="40"/>
    <n v="54439"/>
    <n v="35383"/>
    <n v="2135"/>
    <n v="145"/>
    <n v="16922.400000000001"/>
    <n v="903.57"/>
    <n v="6.23"/>
    <n v="116.71"/>
    <n v="41401"/>
    <n v="2803"/>
    <n v="231"/>
    <n v="4210.4399999999996"/>
    <n v="17142.71"/>
    <d v="2025-04-10T00:00:00"/>
    <d v="2025-05-13T00:00:00"/>
    <d v="2025-04-10T00:00:00"/>
    <d v="2025-05-13T00:00:00"/>
  </r>
  <r>
    <x v="4686"/>
    <n v="89765"/>
    <x v="617"/>
    <n v="53354"/>
    <n v="48196"/>
    <n v="3100"/>
    <n v="875"/>
    <n v="270979.8"/>
    <n v="728.33"/>
    <n v="0.83"/>
    <n v="309.69"/>
    <n v="51602"/>
    <n v="4018"/>
    <n v="893"/>
    <n v="1457.89"/>
    <n v="275542.19"/>
    <d v="2024-07-16T00:00:00"/>
    <d v="2025-05-25T00:00:00"/>
    <d v="2024-07-16T00:00:00"/>
    <d v="2025-05-25T00:00:00"/>
  </r>
  <r>
    <x v="4687"/>
    <n v="54397"/>
    <x v="751"/>
    <n v="52660"/>
    <n v="8758"/>
    <n v="2864"/>
    <n v="230"/>
    <n v="27782.44"/>
    <n v="576.44000000000005"/>
    <n v="2.5099999999999998"/>
    <n v="120.79"/>
    <n v="16420"/>
    <n v="3682"/>
    <n v="332"/>
    <n v="2688.58"/>
    <n v="28135.65"/>
    <d v="2024-09-24T00:00:00"/>
    <d v="2025-05-08T00:00:00"/>
    <d v="2024-09-24T00:00:00"/>
    <d v="2025-05-08T00:00:00"/>
  </r>
  <r>
    <x v="4688"/>
    <n v="21821"/>
    <x v="390"/>
    <n v="78615"/>
    <n v="48635"/>
    <n v="484"/>
    <n v="253"/>
    <n v="21881.71"/>
    <n v="535.79"/>
    <n v="2.12"/>
    <n v="86.49"/>
    <n v="56007"/>
    <n v="1285"/>
    <n v="419"/>
    <n v="2339.3200000000002"/>
    <n v="27578.27"/>
    <d v="2025-04-14T00:00:00"/>
    <d v="2025-05-23T00:00:00"/>
    <d v="2025-04-14T00:00:00"/>
    <d v="2025-05-23T00:00:00"/>
  </r>
  <r>
    <x v="4689"/>
    <n v="25598"/>
    <x v="574"/>
    <n v="56732"/>
    <n v="20372"/>
    <n v="2813"/>
    <n v="277"/>
    <n v="75043.63"/>
    <n v="184.32"/>
    <n v="0.67"/>
    <n v="270.92"/>
    <n v="26166"/>
    <n v="3062"/>
    <n v="323"/>
    <n v="3188.15"/>
    <n v="81743.240000000005"/>
    <d v="2025-01-17T00:00:00"/>
    <d v="2025-05-04T00:00:00"/>
    <d v="2025-01-17T00:00:00"/>
    <d v="2025-05-04T00:00:00"/>
  </r>
  <r>
    <x v="4690"/>
    <n v="98567"/>
    <x v="774"/>
    <n v="80876"/>
    <n v="5336"/>
    <n v="1915"/>
    <n v="441"/>
    <n v="158417.34"/>
    <n v="545.86"/>
    <n v="1.24"/>
    <n v="359.22"/>
    <n v="11941"/>
    <n v="2056"/>
    <n v="732"/>
    <n v="3482.15"/>
    <n v="160868.79999999999"/>
    <d v="2024-09-10T00:00:00"/>
    <d v="2025-05-16T00:00:00"/>
    <d v="2024-09-10T00:00:00"/>
    <d v="2025-05-16T00:00:00"/>
  </r>
  <r>
    <x v="4691"/>
    <n v="50751"/>
    <x v="149"/>
    <n v="71257"/>
    <n v="3732"/>
    <n v="1920"/>
    <n v="781"/>
    <n v="269272.88"/>
    <n v="258.01"/>
    <n v="0.33"/>
    <n v="344.78"/>
    <n v="12346"/>
    <n v="2013"/>
    <n v="811"/>
    <n v="2867.85"/>
    <n v="277903.78000000003"/>
    <d v="2024-11-21T00:00:00"/>
    <d v="2025-05-17T00:00:00"/>
    <d v="2024-11-21T00:00:00"/>
    <d v="2025-05-17T00:00:00"/>
  </r>
  <r>
    <x v="4692"/>
    <n v="76675"/>
    <x v="741"/>
    <n v="73845"/>
    <n v="2765"/>
    <n v="1387"/>
    <n v="576"/>
    <n v="43774.25"/>
    <n v="949.18"/>
    <n v="1.65"/>
    <n v="76"/>
    <n v="10238"/>
    <n v="1636"/>
    <n v="1004"/>
    <n v="4110.78"/>
    <n v="47572.4"/>
    <d v="2024-12-19T00:00:00"/>
    <d v="2025-05-06T00:00:00"/>
    <d v="2024-12-19T00:00:00"/>
    <d v="2025-05-06T00:00:00"/>
  </r>
  <r>
    <x v="4693"/>
    <n v="41754"/>
    <x v="771"/>
    <n v="51739"/>
    <n v="3117"/>
    <n v="109"/>
    <n v="43"/>
    <n v="15882.91"/>
    <n v="625.91999999999996"/>
    <n v="14.56"/>
    <n v="369.37"/>
    <n v="11553"/>
    <n v="489"/>
    <n v="94"/>
    <n v="3668.05"/>
    <n v="19122.12"/>
    <d v="2024-07-02T00:00:00"/>
    <d v="2025-05-07T00:00:00"/>
    <d v="2024-07-02T00:00:00"/>
    <d v="2025-05-07T00:00:00"/>
  </r>
  <r>
    <x v="4694"/>
    <n v="24389"/>
    <x v="277"/>
    <n v="30245"/>
    <n v="45527"/>
    <n v="1217"/>
    <n v="448"/>
    <n v="82516.350000000006"/>
    <n v="193.49"/>
    <n v="0.43"/>
    <n v="184.19"/>
    <n v="53110"/>
    <n v="1817"/>
    <n v="459"/>
    <n v="3296.6"/>
    <n v="83751.679999999993"/>
    <d v="2025-04-15T00:00:00"/>
    <d v="2025-05-14T00:00:00"/>
    <d v="2025-04-15T00:00:00"/>
    <d v="2025-05-14T00:00:00"/>
  </r>
  <r>
    <x v="4695"/>
    <n v="99341"/>
    <x v="310"/>
    <n v="40913"/>
    <n v="32100"/>
    <n v="2769"/>
    <n v="986"/>
    <n v="233250.58"/>
    <n v="978.66"/>
    <n v="0.99"/>
    <n v="236.56"/>
    <n v="37634"/>
    <n v="3599"/>
    <n v="1284"/>
    <n v="1158.25"/>
    <n v="239054.37"/>
    <d v="2025-02-27T00:00:00"/>
    <d v="2025-05-24T00:00:00"/>
    <d v="2025-02-27T00:00:00"/>
    <d v="2025-05-24T00:00:00"/>
  </r>
  <r>
    <x v="4696"/>
    <n v="51023"/>
    <x v="689"/>
    <n v="62109"/>
    <n v="18036"/>
    <n v="1308"/>
    <n v="256"/>
    <n v="72392.289999999994"/>
    <n v="498.58"/>
    <n v="1.95"/>
    <n v="282.77999999999997"/>
    <n v="24395"/>
    <n v="1666"/>
    <n v="595"/>
    <n v="3615.53"/>
    <n v="77545.27"/>
    <d v="2025-01-19T00:00:00"/>
    <d v="2025-05-19T00:00:00"/>
    <d v="2025-01-19T00:00:00"/>
    <d v="2025-05-19T00:00:00"/>
  </r>
  <r>
    <x v="4697"/>
    <n v="90699"/>
    <x v="415"/>
    <n v="85373"/>
    <n v="10882"/>
    <n v="4621"/>
    <n v="211"/>
    <n v="46488.2"/>
    <n v="236.82"/>
    <n v="1.1200000000000001"/>
    <n v="220.32"/>
    <n v="12616"/>
    <n v="5133"/>
    <n v="535"/>
    <n v="2884.29"/>
    <n v="50182.95"/>
    <d v="2024-07-09T00:00:00"/>
    <d v="2025-05-23T00:00:00"/>
    <d v="2024-07-09T00:00:00"/>
    <d v="2025-05-23T00:00:00"/>
  </r>
  <r>
    <x v="4698"/>
    <n v="94859"/>
    <x v="848"/>
    <n v="57535"/>
    <n v="16368"/>
    <n v="1783"/>
    <n v="353"/>
    <n v="10314.799999999999"/>
    <n v="544.63"/>
    <n v="1.54"/>
    <n v="29.22"/>
    <n v="26221"/>
    <n v="2429"/>
    <n v="665"/>
    <n v="5281.8"/>
    <n v="10835.69"/>
    <d v="2024-11-30T00:00:00"/>
    <d v="2025-05-01T00:00:00"/>
    <d v="2024-11-30T00:00:00"/>
    <d v="2025-05-01T00:00:00"/>
  </r>
  <r>
    <x v="4699"/>
    <n v="23489"/>
    <x v="608"/>
    <n v="94915"/>
    <n v="35868"/>
    <n v="2499"/>
    <n v="365"/>
    <n v="146396.72"/>
    <n v="994.74"/>
    <n v="2.73"/>
    <n v="401.09"/>
    <n v="36683"/>
    <n v="3496"/>
    <n v="715"/>
    <n v="1527.75"/>
    <n v="154357.17000000001"/>
    <d v="2024-09-24T00:00:00"/>
    <d v="2025-05-19T00:00:00"/>
    <d v="2024-09-24T00:00:00"/>
    <d v="2025-05-19T00:00:00"/>
  </r>
  <r>
    <x v="4700"/>
    <n v="57252"/>
    <x v="125"/>
    <n v="64099"/>
    <n v="34548"/>
    <n v="2431"/>
    <n v="551"/>
    <n v="245233.53"/>
    <n v="866.03"/>
    <n v="1.57"/>
    <n v="445.07"/>
    <n v="42918"/>
    <n v="2651"/>
    <n v="772"/>
    <n v="5133.5600000000004"/>
    <n v="249512.98"/>
    <d v="2024-12-24T00:00:00"/>
    <d v="2025-05-16T00:00:00"/>
    <d v="2024-12-24T00:00:00"/>
    <d v="2025-05-16T00:00:00"/>
  </r>
  <r>
    <x v="4701"/>
    <n v="74584"/>
    <x v="265"/>
    <n v="74326"/>
    <n v="22663"/>
    <n v="4262"/>
    <n v="813"/>
    <n v="368741.76"/>
    <n v="508.27"/>
    <n v="0.63"/>
    <n v="453.56"/>
    <n v="26558"/>
    <n v="4584"/>
    <n v="1157"/>
    <n v="744.95"/>
    <n v="373495.81"/>
    <d v="2024-08-03T00:00:00"/>
    <d v="2025-05-18T00:00:00"/>
    <d v="2024-08-03T00:00:00"/>
    <d v="2025-05-18T00:00:00"/>
  </r>
  <r>
    <x v="4702"/>
    <n v="56648"/>
    <x v="714"/>
    <n v="47516"/>
    <n v="32693"/>
    <n v="964"/>
    <n v="94"/>
    <n v="44860.31"/>
    <n v="903.54"/>
    <n v="9.61"/>
    <n v="477.24"/>
    <n v="34093"/>
    <n v="1158"/>
    <n v="351"/>
    <n v="2963.41"/>
    <n v="47900.23"/>
    <d v="2025-01-10T00:00:00"/>
    <d v="2025-05-29T00:00:00"/>
    <d v="2025-01-10T00:00:00"/>
    <d v="2025-05-29T00:00:00"/>
  </r>
  <r>
    <x v="4703"/>
    <n v="67683"/>
    <x v="122"/>
    <n v="93677"/>
    <n v="22643"/>
    <n v="1895"/>
    <n v="338"/>
    <n v="129859.59"/>
    <n v="24.24"/>
    <n v="7.0000000000000007E-2"/>
    <n v="384.2"/>
    <n v="23553"/>
    <n v="2819"/>
    <n v="404"/>
    <n v="1603.38"/>
    <n v="133502.34"/>
    <d v="2025-01-01T00:00:00"/>
    <d v="2025-05-15T00:00:00"/>
    <d v="2025-01-01T00:00:00"/>
    <d v="2025-05-15T00:00:00"/>
  </r>
  <r>
    <x v="4704"/>
    <n v="48662"/>
    <x v="619"/>
    <n v="67382"/>
    <n v="34164"/>
    <n v="242"/>
    <n v="198"/>
    <n v="15064.79"/>
    <n v="885.89"/>
    <n v="4.47"/>
    <n v="76.08"/>
    <n v="42480"/>
    <n v="826"/>
    <n v="383"/>
    <n v="4454.72"/>
    <n v="20947.37"/>
    <d v="2025-03-04T00:00:00"/>
    <d v="2025-05-18T00:00:00"/>
    <d v="2025-03-04T00:00:00"/>
    <d v="2025-05-18T00:00:00"/>
  </r>
  <r>
    <x v="4705"/>
    <n v="21611"/>
    <x v="461"/>
    <n v="54716"/>
    <n v="37460"/>
    <n v="3673"/>
    <n v="255"/>
    <n v="118558.53"/>
    <n v="662.06"/>
    <n v="2.6"/>
    <n v="464.94"/>
    <n v="44078"/>
    <n v="4488"/>
    <n v="269"/>
    <n v="3630.4"/>
    <n v="120746.72"/>
    <d v="2024-06-03T00:00:00"/>
    <d v="2025-05-30T00:00:00"/>
    <d v="2024-06-03T00:00:00"/>
    <d v="2025-05-30T00:00:00"/>
  </r>
  <r>
    <x v="4706"/>
    <n v="22312"/>
    <x v="507"/>
    <n v="95314"/>
    <n v="8996"/>
    <n v="2486"/>
    <n v="783"/>
    <n v="13249.27"/>
    <n v="396.8"/>
    <n v="0.51"/>
    <n v="16.920000000000002"/>
    <n v="16838"/>
    <n v="2786"/>
    <n v="918"/>
    <n v="2963.79"/>
    <n v="16856.240000000002"/>
    <d v="2025-04-05T00:00:00"/>
    <d v="2025-05-20T00:00:00"/>
    <d v="2025-04-05T00:00:00"/>
    <d v="2025-05-20T00:00:00"/>
  </r>
  <r>
    <x v="4707"/>
    <n v="39416"/>
    <x v="684"/>
    <n v="61057"/>
    <n v="19290"/>
    <n v="3987"/>
    <n v="256"/>
    <n v="41801.910000000003"/>
    <n v="949.15"/>
    <n v="3.71"/>
    <n v="163.29"/>
    <n v="27176"/>
    <n v="4334"/>
    <n v="342"/>
    <n v="3787.16"/>
    <n v="43394.29"/>
    <d v="2024-09-17T00:00:00"/>
    <d v="2025-05-29T00:00:00"/>
    <d v="2024-09-17T00:00:00"/>
    <d v="2025-05-29T00:00:00"/>
  </r>
  <r>
    <x v="4708"/>
    <n v="87639"/>
    <x v="499"/>
    <n v="89391"/>
    <n v="35649"/>
    <n v="1644"/>
    <n v="871"/>
    <n v="190470.85"/>
    <n v="710.13"/>
    <n v="0.82"/>
    <n v="218.68"/>
    <n v="44527"/>
    <n v="2307"/>
    <n v="1167"/>
    <n v="1268.06"/>
    <n v="195924.97"/>
    <d v="2024-12-24T00:00:00"/>
    <d v="2025-05-05T00:00:00"/>
    <d v="2024-12-24T00:00:00"/>
    <d v="2025-05-05T00:00:00"/>
  </r>
  <r>
    <x v="4709"/>
    <n v="40446"/>
    <x v="450"/>
    <n v="68281"/>
    <n v="41300"/>
    <n v="1004"/>
    <n v="377"/>
    <n v="167602.03"/>
    <n v="388.36"/>
    <n v="1.03"/>
    <n v="444.57"/>
    <n v="44870"/>
    <n v="1012"/>
    <n v="528"/>
    <n v="4817.3500000000004"/>
    <n v="168329.88"/>
    <d v="2025-04-12T00:00:00"/>
    <d v="2025-05-07T00:00:00"/>
    <d v="2025-04-12T00:00:00"/>
    <d v="2025-05-07T00:00:00"/>
  </r>
  <r>
    <x v="4710"/>
    <n v="92902"/>
    <x v="903"/>
    <n v="74174"/>
    <n v="42736"/>
    <n v="2154"/>
    <n v="870"/>
    <n v="397467.95"/>
    <n v="242.05"/>
    <n v="0.28000000000000003"/>
    <n v="456.86"/>
    <n v="43754"/>
    <n v="2350"/>
    <n v="1354"/>
    <n v="2940.44"/>
    <n v="398991.06"/>
    <d v="2024-07-31T00:00:00"/>
    <d v="2025-05-15T00:00:00"/>
    <d v="2024-07-31T00:00:00"/>
    <d v="2025-05-15T00:00:00"/>
  </r>
  <r>
    <x v="4711"/>
    <n v="67562"/>
    <x v="260"/>
    <n v="62307"/>
    <n v="16728"/>
    <n v="3114"/>
    <n v="776"/>
    <n v="339245.92"/>
    <n v="297.51"/>
    <n v="0.38"/>
    <n v="437.17"/>
    <n v="21835"/>
    <n v="3167"/>
    <n v="1106"/>
    <n v="1402.38"/>
    <n v="342644.5"/>
    <d v="2024-10-07T00:00:00"/>
    <d v="2025-05-08T00:00:00"/>
    <d v="2024-10-07T00:00:00"/>
    <d v="2025-05-08T00:00:00"/>
  </r>
  <r>
    <x v="4712"/>
    <n v="63287"/>
    <x v="814"/>
    <n v="50895"/>
    <n v="14825"/>
    <n v="565"/>
    <n v="205"/>
    <n v="92258.67"/>
    <n v="603.04"/>
    <n v="2.94"/>
    <n v="450.04"/>
    <n v="17352"/>
    <n v="1344"/>
    <n v="382"/>
    <n v="1199.8699999999999"/>
    <n v="92961.5"/>
    <d v="2024-10-18T00:00:00"/>
    <d v="2025-05-18T00:00:00"/>
    <d v="2024-10-18T00:00:00"/>
    <d v="2025-05-18T00:00:00"/>
  </r>
  <r>
    <x v="4713"/>
    <n v="58471"/>
    <x v="144"/>
    <n v="72008"/>
    <n v="30382"/>
    <n v="3010"/>
    <n v="254"/>
    <n v="46965.21"/>
    <n v="304.89999999999998"/>
    <n v="1.2"/>
    <n v="184.9"/>
    <n v="36369"/>
    <n v="3441"/>
    <n v="687"/>
    <n v="4250.8999999999996"/>
    <n v="51098.43"/>
    <d v="2024-09-24T00:00:00"/>
    <d v="2025-05-04T00:00:00"/>
    <d v="2024-09-24T00:00:00"/>
    <d v="2025-05-04T00:00:00"/>
  </r>
  <r>
    <x v="4714"/>
    <n v="43912"/>
    <x v="744"/>
    <n v="99318"/>
    <n v="43592"/>
    <n v="1202"/>
    <n v="949"/>
    <n v="284554.86"/>
    <n v="909.88"/>
    <n v="0.96"/>
    <n v="299.85000000000002"/>
    <n v="47775"/>
    <n v="1503"/>
    <n v="1264"/>
    <n v="1161.42"/>
    <n v="287667.20000000001"/>
    <d v="2024-10-23T00:00:00"/>
    <d v="2025-05-17T00:00:00"/>
    <d v="2024-10-23T00:00:00"/>
    <d v="2025-05-17T00:00:00"/>
  </r>
  <r>
    <x v="4715"/>
    <n v="25333"/>
    <x v="112"/>
    <n v="94806"/>
    <n v="48291"/>
    <n v="2649"/>
    <n v="749"/>
    <n v="241922.99"/>
    <n v="846.91"/>
    <n v="1.1299999999999999"/>
    <n v="322.99"/>
    <n v="50786"/>
    <n v="2829"/>
    <n v="802"/>
    <n v="4286.76"/>
    <n v="250033.1"/>
    <d v="2024-11-01T00:00:00"/>
    <d v="2025-05-29T00:00:00"/>
    <d v="2024-11-01T00:00:00"/>
    <d v="2025-05-29T00:00:00"/>
  </r>
  <r>
    <x v="4716"/>
    <n v="95584"/>
    <x v="464"/>
    <n v="64768"/>
    <n v="5072"/>
    <n v="4462"/>
    <n v="422"/>
    <n v="201182.84"/>
    <n v="55.29"/>
    <n v="0.13"/>
    <n v="476.74"/>
    <n v="11918"/>
    <n v="5427"/>
    <n v="684"/>
    <n v="2471.0100000000002"/>
    <n v="203943.21"/>
    <d v="2025-04-04T00:00:00"/>
    <d v="2025-05-30T00:00:00"/>
    <d v="2025-04-04T00:00:00"/>
    <d v="2025-05-30T00:00:00"/>
  </r>
  <r>
    <x v="4717"/>
    <n v="64186"/>
    <x v="782"/>
    <n v="85589"/>
    <n v="7413"/>
    <n v="1570"/>
    <n v="705"/>
    <n v="266656.5"/>
    <n v="773.94"/>
    <n v="1.1000000000000001"/>
    <n v="378.24"/>
    <n v="9979"/>
    <n v="2258"/>
    <n v="900"/>
    <n v="1579.97"/>
    <n v="275679.96000000002"/>
    <d v="2025-02-17T00:00:00"/>
    <d v="2025-05-24T00:00:00"/>
    <d v="2025-02-17T00:00:00"/>
    <d v="2025-05-24T00:00:00"/>
  </r>
  <r>
    <x v="4718"/>
    <n v="62715"/>
    <x v="124"/>
    <n v="74823"/>
    <n v="46403"/>
    <n v="4586"/>
    <n v="905"/>
    <n v="68756.87"/>
    <n v="232.04"/>
    <n v="0.26"/>
    <n v="75.97"/>
    <n v="51095"/>
    <n v="4804"/>
    <n v="1384"/>
    <n v="3098.7"/>
    <n v="70757.990000000005"/>
    <d v="2024-11-24T00:00:00"/>
    <d v="2025-05-20T00:00:00"/>
    <d v="2024-11-24T00:00:00"/>
    <d v="2025-05-20T00:00:00"/>
  </r>
  <r>
    <x v="4719"/>
    <n v="50537"/>
    <x v="198"/>
    <n v="38481"/>
    <n v="25639"/>
    <n v="4607"/>
    <n v="508"/>
    <n v="16395.07"/>
    <n v="235.66"/>
    <n v="0.46"/>
    <n v="32.270000000000003"/>
    <n v="35486"/>
    <n v="4643"/>
    <n v="693"/>
    <n v="1172.6500000000001"/>
    <n v="25424.34"/>
    <d v="2025-02-25T00:00:00"/>
    <d v="2025-05-03T00:00:00"/>
    <d v="2025-02-25T00:00:00"/>
    <d v="2025-05-03T00:00:00"/>
  </r>
  <r>
    <x v="4720"/>
    <n v="68464"/>
    <x v="814"/>
    <n v="54252"/>
    <n v="2527"/>
    <n v="1977"/>
    <n v="846"/>
    <n v="190741.43"/>
    <n v="932.47"/>
    <n v="1.1000000000000001"/>
    <n v="225.46"/>
    <n v="8816"/>
    <n v="2352"/>
    <n v="1321"/>
    <n v="2680.04"/>
    <n v="193039.22"/>
    <d v="2024-09-03T00:00:00"/>
    <d v="2025-05-25T00:00:00"/>
    <d v="2024-09-03T00:00:00"/>
    <d v="2025-05-25T00:00:00"/>
  </r>
  <r>
    <x v="4721"/>
    <n v="79130"/>
    <x v="265"/>
    <n v="88091"/>
    <n v="48819"/>
    <n v="1632"/>
    <n v="751"/>
    <n v="92135.13"/>
    <n v="204"/>
    <n v="0.27"/>
    <n v="122.68"/>
    <n v="51967"/>
    <n v="1686"/>
    <n v="954"/>
    <n v="5011.3999999999996"/>
    <n v="93991.31"/>
    <d v="2025-01-22T00:00:00"/>
    <d v="2025-05-18T00:00:00"/>
    <d v="2025-01-22T00:00:00"/>
    <d v="2025-05-18T00:00:00"/>
  </r>
  <r>
    <x v="4722"/>
    <n v="32517"/>
    <x v="512"/>
    <n v="90737"/>
    <n v="45622"/>
    <n v="1692"/>
    <n v="948"/>
    <n v="165874.23000000001"/>
    <n v="770.38"/>
    <n v="0.81"/>
    <n v="174.97"/>
    <n v="49932"/>
    <n v="1835"/>
    <n v="1437"/>
    <n v="3682.15"/>
    <n v="166385.14000000001"/>
    <d v="2024-06-14T00:00:00"/>
    <d v="2025-05-21T00:00:00"/>
    <d v="2024-06-14T00:00:00"/>
    <d v="2025-05-21T00:00:00"/>
  </r>
  <r>
    <x v="4723"/>
    <n v="49773"/>
    <x v="509"/>
    <n v="82889"/>
    <n v="4681"/>
    <n v="4466"/>
    <n v="483"/>
    <n v="185894.64"/>
    <n v="333.2"/>
    <n v="0.69"/>
    <n v="384.88"/>
    <n v="12208"/>
    <n v="4789"/>
    <n v="650"/>
    <n v="4946.3"/>
    <n v="190770.9"/>
    <d v="2024-12-08T00:00:00"/>
    <d v="2025-05-27T00:00:00"/>
    <d v="2024-12-08T00:00:00"/>
    <d v="2025-05-27T00:00:00"/>
  </r>
  <r>
    <x v="4724"/>
    <n v="87271"/>
    <x v="65"/>
    <n v="37280"/>
    <n v="10240"/>
    <n v="4677"/>
    <n v="846"/>
    <n v="239340.95"/>
    <n v="184.74"/>
    <n v="0.22"/>
    <n v="282.91000000000003"/>
    <n v="16747"/>
    <n v="4964"/>
    <n v="1315"/>
    <n v="2360.5500000000002"/>
    <n v="239863.15"/>
    <d v="2024-06-07T00:00:00"/>
    <d v="2025-05-11T00:00:00"/>
    <d v="2024-06-07T00:00:00"/>
    <d v="2025-05-11T00:00:00"/>
  </r>
  <r>
    <x v="4725"/>
    <n v="74172"/>
    <x v="820"/>
    <n v="82095"/>
    <n v="30533"/>
    <n v="3946"/>
    <n v="339"/>
    <n v="18480.810000000001"/>
    <n v="60.64"/>
    <n v="0.18"/>
    <n v="54.52"/>
    <n v="34275"/>
    <n v="4684"/>
    <n v="498"/>
    <n v="4167.87"/>
    <n v="21462.23"/>
    <d v="2024-08-15T00:00:00"/>
    <d v="2025-05-06T00:00:00"/>
    <d v="2024-08-15T00:00:00"/>
    <d v="2025-05-06T00:00:00"/>
  </r>
  <r>
    <x v="4726"/>
    <n v="41466"/>
    <x v="527"/>
    <n v="71303"/>
    <n v="24363"/>
    <n v="644"/>
    <n v="213"/>
    <n v="84363.92"/>
    <n v="411.76"/>
    <n v="1.93"/>
    <n v="396.07"/>
    <n v="26540"/>
    <n v="1005"/>
    <n v="576"/>
    <n v="2507.2199999999998"/>
    <n v="92668.13"/>
    <d v="2024-09-30T00:00:00"/>
    <d v="2025-05-07T00:00:00"/>
    <d v="2024-09-30T00:00:00"/>
    <d v="2025-05-07T00:00:00"/>
  </r>
  <r>
    <x v="4727"/>
    <n v="94964"/>
    <x v="237"/>
    <n v="31433"/>
    <n v="29163"/>
    <n v="2011"/>
    <n v="832"/>
    <n v="26118.080000000002"/>
    <n v="753.07"/>
    <n v="0.91"/>
    <n v="31.39"/>
    <n v="39082"/>
    <n v="2330"/>
    <n v="1187"/>
    <n v="4523.2299999999996"/>
    <n v="32167.68"/>
    <d v="2025-02-15T00:00:00"/>
    <d v="2025-05-20T00:00:00"/>
    <d v="2025-02-15T00:00:00"/>
    <d v="2025-05-20T00:00:00"/>
  </r>
  <r>
    <x v="4728"/>
    <n v="78382"/>
    <x v="721"/>
    <n v="41428"/>
    <n v="30622"/>
    <n v="1877"/>
    <n v="474"/>
    <n v="170717.26"/>
    <n v="596.54"/>
    <n v="1.26"/>
    <n v="360.16"/>
    <n v="40256"/>
    <n v="2710"/>
    <n v="883"/>
    <n v="5157.18"/>
    <n v="179265.15"/>
    <d v="2024-10-10T00:00:00"/>
    <d v="2025-05-27T00:00:00"/>
    <d v="2024-10-10T00:00:00"/>
    <d v="2025-05-27T00:00:00"/>
  </r>
  <r>
    <x v="4729"/>
    <n v="48507"/>
    <x v="40"/>
    <n v="71396"/>
    <n v="41433"/>
    <n v="4310"/>
    <n v="29"/>
    <n v="12903.05"/>
    <n v="291.83"/>
    <n v="10.06"/>
    <n v="444.93"/>
    <n v="41717"/>
    <n v="5146"/>
    <n v="420"/>
    <n v="4808.13"/>
    <n v="16196.38"/>
    <d v="2024-10-24T00:00:00"/>
    <d v="2025-05-29T00:00:00"/>
    <d v="2024-10-24T00:00:00"/>
    <d v="2025-05-29T00:00:00"/>
  </r>
  <r>
    <x v="4730"/>
    <n v="98600"/>
    <x v="186"/>
    <n v="77633"/>
    <n v="14972"/>
    <n v="399"/>
    <n v="197"/>
    <n v="11357.77"/>
    <n v="616.64"/>
    <n v="3.13"/>
    <n v="57.65"/>
    <n v="17476"/>
    <n v="852"/>
    <n v="283"/>
    <n v="4366.79"/>
    <n v="17426.560000000001"/>
    <d v="2024-11-27T00:00:00"/>
    <d v="2025-05-02T00:00:00"/>
    <d v="2024-11-27T00:00:00"/>
    <d v="2025-05-02T00:00:00"/>
  </r>
  <r>
    <x v="4731"/>
    <n v="95128"/>
    <x v="250"/>
    <n v="36287"/>
    <n v="37493"/>
    <n v="2045"/>
    <n v="450"/>
    <n v="75468.67"/>
    <n v="491"/>
    <n v="1.0900000000000001"/>
    <n v="167.71"/>
    <n v="47141"/>
    <n v="2583"/>
    <n v="786"/>
    <n v="2610.8000000000002"/>
    <n v="81627.41"/>
    <d v="2024-11-15T00:00:00"/>
    <d v="2025-05-16T00:00:00"/>
    <d v="2024-11-15T00:00:00"/>
    <d v="2025-05-16T00:00:00"/>
  </r>
  <r>
    <x v="4732"/>
    <n v="55715"/>
    <x v="279"/>
    <n v="50564"/>
    <n v="38232"/>
    <n v="4312"/>
    <n v="411"/>
    <n v="95878.8"/>
    <n v="727.73"/>
    <n v="1.77"/>
    <n v="233.28"/>
    <n v="46432"/>
    <n v="4952"/>
    <n v="722"/>
    <n v="2314.62"/>
    <n v="96028.64"/>
    <d v="2025-02-25T00:00:00"/>
    <d v="2025-05-27T00:00:00"/>
    <d v="2025-02-25T00:00:00"/>
    <d v="2025-05-27T00:00:00"/>
  </r>
  <r>
    <x v="4733"/>
    <n v="63657"/>
    <x v="797"/>
    <n v="67008"/>
    <n v="37764"/>
    <n v="2984"/>
    <n v="685"/>
    <n v="304238.96000000002"/>
    <n v="56.17"/>
    <n v="0.08"/>
    <n v="444.14"/>
    <n v="43086"/>
    <n v="3191"/>
    <n v="777"/>
    <n v="3315.75"/>
    <n v="307482.65000000002"/>
    <d v="2024-11-30T00:00:00"/>
    <d v="2025-05-28T00:00:00"/>
    <d v="2024-11-30T00:00:00"/>
    <d v="2025-05-28T00:00:00"/>
  </r>
  <r>
    <x v="4734"/>
    <n v="65016"/>
    <x v="60"/>
    <n v="48681"/>
    <n v="5034"/>
    <n v="3689"/>
    <n v="737"/>
    <n v="58105.9"/>
    <n v="755.46"/>
    <n v="1.03"/>
    <n v="78.84"/>
    <n v="12162"/>
    <n v="4344"/>
    <n v="1220"/>
    <n v="4401.71"/>
    <n v="59974.94"/>
    <d v="2025-04-18T00:00:00"/>
    <d v="2025-05-18T00:00:00"/>
    <d v="2025-04-18T00:00:00"/>
    <d v="2025-05-18T00:00:00"/>
  </r>
  <r>
    <x v="4735"/>
    <n v="81937"/>
    <x v="499"/>
    <n v="80295"/>
    <n v="3337"/>
    <n v="3022"/>
    <n v="944"/>
    <n v="312472.34999999998"/>
    <n v="111.38"/>
    <n v="0.12"/>
    <n v="331.01"/>
    <n v="9663"/>
    <n v="3537"/>
    <n v="1001"/>
    <n v="740.05"/>
    <n v="316007.63"/>
    <d v="2024-09-07T00:00:00"/>
    <d v="2025-05-09T00:00:00"/>
    <d v="2024-09-07T00:00:00"/>
    <d v="2025-05-09T00:00:00"/>
  </r>
  <r>
    <x v="4736"/>
    <n v="81350"/>
    <x v="805"/>
    <n v="84656"/>
    <n v="24149"/>
    <n v="721"/>
    <n v="20"/>
    <n v="8829.42"/>
    <n v="450.18"/>
    <n v="22.51"/>
    <n v="441.47"/>
    <n v="32548"/>
    <n v="1323"/>
    <n v="282"/>
    <n v="4979.5600000000004"/>
    <n v="12817.65"/>
    <d v="2024-12-10T00:00:00"/>
    <d v="2025-05-14T00:00:00"/>
    <d v="2024-12-10T00:00:00"/>
    <d v="2025-05-14T00:00:00"/>
  </r>
  <r>
    <x v="4737"/>
    <n v="56194"/>
    <x v="227"/>
    <n v="89422"/>
    <n v="8816"/>
    <n v="4536"/>
    <n v="860"/>
    <n v="195798.6"/>
    <n v="916.61"/>
    <n v="1.07"/>
    <n v="227.67"/>
    <n v="15702"/>
    <n v="5489"/>
    <n v="874"/>
    <n v="3778.96"/>
    <n v="200355.07"/>
    <d v="2024-10-30T00:00:00"/>
    <d v="2025-05-18T00:00:00"/>
    <d v="2024-10-30T00:00:00"/>
    <d v="2025-05-18T00:00:00"/>
  </r>
  <r>
    <x v="4738"/>
    <n v="62129"/>
    <x v="147"/>
    <n v="64341"/>
    <n v="9011"/>
    <n v="4479"/>
    <n v="370"/>
    <n v="161752.85"/>
    <n v="431.51"/>
    <n v="1.17"/>
    <n v="437.17"/>
    <n v="15238"/>
    <n v="5071"/>
    <n v="799"/>
    <n v="640.82000000000005"/>
    <n v="169000.72"/>
    <d v="2024-12-11T00:00:00"/>
    <d v="2025-05-26T00:00:00"/>
    <d v="2024-12-11T00:00:00"/>
    <d v="2025-05-26T00:00:00"/>
  </r>
  <r>
    <x v="4739"/>
    <n v="22269"/>
    <x v="478"/>
    <n v="39125"/>
    <n v="37596"/>
    <n v="2235"/>
    <n v="73"/>
    <n v="12908.46"/>
    <n v="221.93"/>
    <n v="3.04"/>
    <n v="176.83"/>
    <n v="39051"/>
    <n v="2699"/>
    <n v="329"/>
    <n v="2560.17"/>
    <n v="21808.39"/>
    <d v="2024-10-18T00:00:00"/>
    <d v="2025-05-20T00:00:00"/>
    <d v="2024-10-18T00:00:00"/>
    <d v="2025-05-20T00:00:00"/>
  </r>
  <r>
    <x v="4740"/>
    <n v="44857"/>
    <x v="538"/>
    <n v="57945"/>
    <n v="7965"/>
    <n v="947"/>
    <n v="815"/>
    <n v="265749.90000000002"/>
    <n v="281.08"/>
    <n v="0.34"/>
    <n v="326.07"/>
    <n v="13241"/>
    <n v="1861"/>
    <n v="1024"/>
    <n v="1571.85"/>
    <n v="272179.19"/>
    <d v="2024-11-28T00:00:00"/>
    <d v="2025-05-10T00:00:00"/>
    <d v="2024-11-28T00:00:00"/>
    <d v="2025-05-10T00:00:00"/>
  </r>
  <r>
    <x v="4741"/>
    <n v="30690"/>
    <x v="334"/>
    <n v="31167"/>
    <n v="31319"/>
    <n v="266"/>
    <n v="117"/>
    <n v="17539"/>
    <n v="96.32"/>
    <n v="0.82"/>
    <n v="149.91"/>
    <n v="39642"/>
    <n v="892"/>
    <n v="520"/>
    <n v="2068.39"/>
    <n v="23412.04"/>
    <d v="2024-06-10T00:00:00"/>
    <d v="2025-05-30T00:00:00"/>
    <d v="2024-06-10T00:00:00"/>
    <d v="2025-05-30T00:00:00"/>
  </r>
  <r>
    <x v="821"/>
    <n v="34611"/>
    <x v="677"/>
    <n v="71457"/>
    <n v="22927"/>
    <n v="2562"/>
    <n v="165"/>
    <n v="38859.24"/>
    <n v="731.01"/>
    <n v="4.43"/>
    <n v="235.51"/>
    <n v="24052"/>
    <n v="2944"/>
    <n v="538"/>
    <n v="2188.02"/>
    <n v="43183.21"/>
    <d v="2025-03-15T00:00:00"/>
    <d v="2025-05-20T00:00:00"/>
    <d v="2025-03-15T00:00:00"/>
    <d v="2025-05-20T00:00:00"/>
  </r>
  <r>
    <x v="4742"/>
    <n v="29668"/>
    <x v="598"/>
    <n v="79424"/>
    <n v="32813"/>
    <n v="3997"/>
    <n v="513"/>
    <n v="20276.89"/>
    <n v="280.74"/>
    <n v="0.55000000000000004"/>
    <n v="39.53"/>
    <n v="37012"/>
    <n v="4079"/>
    <n v="621"/>
    <n v="1064.5"/>
    <n v="27978.95"/>
    <d v="2025-01-25T00:00:00"/>
    <d v="2025-05-06T00:00:00"/>
    <d v="2025-01-25T00:00:00"/>
    <d v="2025-05-06T00:00:00"/>
  </r>
  <r>
    <x v="4743"/>
    <n v="45492"/>
    <x v="963"/>
    <n v="81134"/>
    <n v="23523"/>
    <n v="4322"/>
    <n v="639"/>
    <n v="301200.21999999997"/>
    <n v="978.4"/>
    <n v="1.53"/>
    <n v="471.36"/>
    <n v="32375"/>
    <n v="4984"/>
    <n v="699"/>
    <n v="2432.98"/>
    <n v="308704.31"/>
    <d v="2024-11-08T00:00:00"/>
    <d v="2025-05-28T00:00:00"/>
    <d v="2024-11-08T00:00:00"/>
    <d v="2025-05-28T00:00:00"/>
  </r>
  <r>
    <x v="4744"/>
    <n v="79665"/>
    <x v="839"/>
    <n v="42019"/>
    <n v="27808"/>
    <n v="1862"/>
    <n v="58"/>
    <n v="13381.34"/>
    <n v="645.45000000000005"/>
    <n v="11.13"/>
    <n v="230.71"/>
    <n v="28727"/>
    <n v="2076"/>
    <n v="364"/>
    <n v="3706.57"/>
    <n v="21075.43"/>
    <d v="2024-08-31T00:00:00"/>
    <d v="2025-05-01T00:00:00"/>
    <d v="2024-08-31T00:00:00"/>
    <d v="2025-05-01T00:00:00"/>
  </r>
  <r>
    <x v="4745"/>
    <n v="81737"/>
    <x v="834"/>
    <n v="60716"/>
    <n v="36126"/>
    <n v="1230"/>
    <n v="242"/>
    <n v="52114.39"/>
    <n v="34.909999999999997"/>
    <n v="0.14000000000000001"/>
    <n v="215.35"/>
    <n v="45758"/>
    <n v="1529"/>
    <n v="478"/>
    <n v="3450.7"/>
    <n v="52237.99"/>
    <d v="2024-07-26T00:00:00"/>
    <d v="2025-05-21T00:00:00"/>
    <d v="2024-07-26T00:00:00"/>
    <d v="2025-05-21T00:00:00"/>
  </r>
  <r>
    <x v="4746"/>
    <n v="71358"/>
    <x v="967"/>
    <n v="46283"/>
    <n v="43390"/>
    <n v="2379"/>
    <n v="59"/>
    <n v="16632.810000000001"/>
    <n v="253.85"/>
    <n v="4.3"/>
    <n v="281.91000000000003"/>
    <n v="50958"/>
    <n v="2493"/>
    <n v="312"/>
    <n v="1031.0899999999999"/>
    <n v="23217.360000000001"/>
    <d v="2025-02-22T00:00:00"/>
    <d v="2025-05-16T00:00:00"/>
    <d v="2025-02-22T00:00:00"/>
    <d v="2025-05-16T00:00:00"/>
  </r>
  <r>
    <x v="4747"/>
    <n v="37261"/>
    <x v="190"/>
    <n v="58618"/>
    <n v="29771"/>
    <n v="3641"/>
    <n v="802"/>
    <n v="288395.62"/>
    <n v="188.88"/>
    <n v="0.24"/>
    <n v="359.6"/>
    <n v="31925"/>
    <n v="3877"/>
    <n v="1113"/>
    <n v="1542.95"/>
    <n v="293783.57"/>
    <d v="2024-08-07T00:00:00"/>
    <d v="2025-05-21T00:00:00"/>
    <d v="2024-08-07T00:00:00"/>
    <d v="2025-05-21T00:00:00"/>
  </r>
  <r>
    <x v="4748"/>
    <n v="40093"/>
    <x v="696"/>
    <n v="94866"/>
    <n v="9225"/>
    <n v="749"/>
    <n v="203"/>
    <n v="58911.199999999997"/>
    <n v="777.85"/>
    <n v="3.83"/>
    <n v="290.2"/>
    <n v="17790"/>
    <n v="1625"/>
    <n v="301"/>
    <n v="5117.05"/>
    <n v="64077.57"/>
    <d v="2024-07-07T00:00:00"/>
    <d v="2025-05-30T00:00:00"/>
    <d v="2024-07-07T00:00:00"/>
    <d v="2025-05-30T00:00:00"/>
  </r>
  <r>
    <x v="4749"/>
    <n v="54780"/>
    <x v="714"/>
    <n v="95506"/>
    <n v="36592"/>
    <n v="1962"/>
    <n v="735"/>
    <n v="84174.86"/>
    <n v="932.93"/>
    <n v="1.27"/>
    <n v="114.52"/>
    <n v="41855"/>
    <n v="1972"/>
    <n v="753"/>
    <n v="2162.67"/>
    <n v="90080.2"/>
    <d v="2024-08-02T00:00:00"/>
    <d v="2025-05-21T00:00:00"/>
    <d v="2024-08-02T00:00:00"/>
    <d v="2025-05-21T00:00:00"/>
  </r>
  <r>
    <x v="4750"/>
    <n v="50051"/>
    <x v="553"/>
    <n v="31631"/>
    <n v="27462"/>
    <n v="856"/>
    <n v="677"/>
    <n v="142101.74"/>
    <n v="947.58"/>
    <n v="1.4"/>
    <n v="209.9"/>
    <n v="29081"/>
    <n v="1672"/>
    <n v="1011"/>
    <n v="1837.05"/>
    <n v="151345.07999999999"/>
    <d v="2025-04-15T00:00:00"/>
    <d v="2025-05-11T00:00:00"/>
    <d v="2025-04-15T00:00:00"/>
    <d v="2025-05-11T00:00:00"/>
  </r>
  <r>
    <x v="4751"/>
    <n v="61818"/>
    <x v="871"/>
    <n v="95095"/>
    <n v="28293"/>
    <n v="787"/>
    <n v="49"/>
    <n v="10923.82"/>
    <n v="984.96"/>
    <n v="20.100000000000001"/>
    <n v="222.94"/>
    <n v="28668"/>
    <n v="809"/>
    <n v="124"/>
    <n v="4587.6899999999996"/>
    <n v="20820.87"/>
    <d v="2025-01-18T00:00:00"/>
    <d v="2025-05-06T00:00:00"/>
    <d v="2025-01-18T00:00:00"/>
    <d v="2025-05-06T00:00:00"/>
  </r>
  <r>
    <x v="4752"/>
    <n v="68962"/>
    <x v="892"/>
    <n v="73817"/>
    <n v="5423"/>
    <n v="3932"/>
    <n v="175"/>
    <n v="57358.1"/>
    <n v="862.67"/>
    <n v="4.93"/>
    <n v="327.76"/>
    <n v="7066"/>
    <n v="4650"/>
    <n v="396"/>
    <n v="4520.8599999999997"/>
    <n v="59933.79"/>
    <d v="2024-12-01T00:00:00"/>
    <d v="2025-05-28T00:00:00"/>
    <d v="2024-12-01T00:00:00"/>
    <d v="2025-05-28T00:00:00"/>
  </r>
  <r>
    <x v="4753"/>
    <n v="87784"/>
    <x v="706"/>
    <n v="46966"/>
    <n v="37387"/>
    <n v="882"/>
    <n v="501"/>
    <n v="219355.09"/>
    <n v="83.88"/>
    <n v="0.17"/>
    <n v="437.83"/>
    <n v="44703"/>
    <n v="1792"/>
    <n v="564"/>
    <n v="3645.62"/>
    <n v="227152.47"/>
    <d v="2024-10-10T00:00:00"/>
    <d v="2025-05-03T00:00:00"/>
    <d v="2024-10-10T00:00:00"/>
    <d v="2025-05-03T00:00:00"/>
  </r>
  <r>
    <x v="4754"/>
    <n v="90023"/>
    <x v="632"/>
    <n v="44314"/>
    <n v="42588"/>
    <n v="2315"/>
    <n v="484"/>
    <n v="91347.98"/>
    <n v="412.21"/>
    <n v="0.85"/>
    <n v="188.74"/>
    <n v="52367"/>
    <n v="2681"/>
    <n v="490"/>
    <n v="4674.8100000000004"/>
    <n v="97884"/>
    <d v="2024-12-20T00:00:00"/>
    <d v="2025-05-30T00:00:00"/>
    <d v="2024-12-20T00:00:00"/>
    <d v="2025-05-30T00:00:00"/>
  </r>
  <r>
    <x v="4755"/>
    <n v="60641"/>
    <x v="697"/>
    <n v="64870"/>
    <n v="31848"/>
    <n v="3862"/>
    <n v="795"/>
    <n v="316107.44"/>
    <n v="741.73"/>
    <n v="0.93"/>
    <n v="397.62"/>
    <n v="33301"/>
    <n v="4740"/>
    <n v="1171"/>
    <n v="3498.22"/>
    <n v="324243.45"/>
    <d v="2024-10-09T00:00:00"/>
    <d v="2025-05-10T00:00:00"/>
    <d v="2024-10-09T00:00:00"/>
    <d v="2025-05-10T00:00:00"/>
  </r>
  <r>
    <x v="4756"/>
    <n v="53554"/>
    <x v="584"/>
    <n v="98755"/>
    <n v="15695"/>
    <n v="1848"/>
    <n v="90"/>
    <n v="2991.02"/>
    <n v="556.83000000000004"/>
    <n v="6.19"/>
    <n v="33.229999999999997"/>
    <n v="25511"/>
    <n v="1849"/>
    <n v="260"/>
    <n v="2551.9"/>
    <n v="12708.06"/>
    <d v="2024-11-18T00:00:00"/>
    <d v="2025-05-28T00:00:00"/>
    <d v="2024-11-18T00:00:00"/>
    <d v="2025-05-28T00:00:00"/>
  </r>
  <r>
    <x v="4757"/>
    <n v="74701"/>
    <x v="823"/>
    <n v="91096"/>
    <n v="18230"/>
    <n v="1124"/>
    <n v="13"/>
    <n v="3507.49"/>
    <n v="510.02"/>
    <n v="39.229999999999997"/>
    <n v="269.81"/>
    <n v="23737"/>
    <n v="1180"/>
    <n v="14"/>
    <n v="791.86"/>
    <n v="9160.01"/>
    <d v="2025-04-01T00:00:00"/>
    <d v="2025-05-27T00:00:00"/>
    <d v="2025-04-01T00:00:00"/>
    <d v="2025-05-27T00:00:00"/>
  </r>
  <r>
    <x v="4758"/>
    <n v="74872"/>
    <x v="757"/>
    <n v="80010"/>
    <n v="14887"/>
    <n v="2007"/>
    <n v="208"/>
    <n v="76861.600000000006"/>
    <n v="901.7"/>
    <n v="4.34"/>
    <n v="369.53"/>
    <n v="16709"/>
    <n v="2580"/>
    <n v="241"/>
    <n v="5069.54"/>
    <n v="83380.38"/>
    <d v="2025-03-17T00:00:00"/>
    <d v="2025-05-20T00:00:00"/>
    <d v="2025-03-17T00:00:00"/>
    <d v="2025-05-20T00:00:00"/>
  </r>
  <r>
    <x v="4759"/>
    <n v="36630"/>
    <x v="319"/>
    <n v="89921"/>
    <n v="39712"/>
    <n v="629"/>
    <n v="537"/>
    <n v="9742.91"/>
    <n v="357.39"/>
    <n v="0.67"/>
    <n v="18.14"/>
    <n v="43063"/>
    <n v="1513"/>
    <n v="978"/>
    <n v="3004.05"/>
    <n v="12190.14"/>
    <d v="2024-06-22T00:00:00"/>
    <d v="2025-05-30T00:00:00"/>
    <d v="2024-06-22T00:00:00"/>
    <d v="2025-05-30T00:00:00"/>
  </r>
  <r>
    <x v="4760"/>
    <n v="28391"/>
    <x v="81"/>
    <n v="82894"/>
    <n v="29510"/>
    <n v="1453"/>
    <n v="678"/>
    <n v="27985.87"/>
    <n v="248.12"/>
    <n v="0.37"/>
    <n v="41.28"/>
    <n v="29673"/>
    <n v="2107"/>
    <n v="1063"/>
    <n v="4006.25"/>
    <n v="29620.09"/>
    <d v="2024-08-24T00:00:00"/>
    <d v="2025-05-07T00:00:00"/>
    <d v="2024-08-24T00:00:00"/>
    <d v="2025-05-07T00:00:00"/>
  </r>
  <r>
    <x v="4761"/>
    <n v="95057"/>
    <x v="519"/>
    <n v="68127"/>
    <n v="49482"/>
    <n v="1090"/>
    <n v="658"/>
    <n v="199382.27"/>
    <n v="447.56"/>
    <n v="0.68"/>
    <n v="303.01"/>
    <n v="50330"/>
    <n v="1555"/>
    <n v="711"/>
    <n v="5230.34"/>
    <n v="206715.27"/>
    <d v="2025-03-31T00:00:00"/>
    <d v="2025-05-12T00:00:00"/>
    <d v="2025-03-31T00:00:00"/>
    <d v="2025-05-12T00:00:00"/>
  </r>
  <r>
    <x v="4762"/>
    <n v="99172"/>
    <x v="199"/>
    <n v="59212"/>
    <n v="6015"/>
    <n v="1816"/>
    <n v="78"/>
    <n v="31710.19"/>
    <n v="652.16999999999996"/>
    <n v="8.36"/>
    <n v="406.54"/>
    <n v="7474"/>
    <n v="2252"/>
    <n v="475"/>
    <n v="4192.3100000000004"/>
    <n v="34682.53"/>
    <d v="2024-06-18T00:00:00"/>
    <d v="2025-05-02T00:00:00"/>
    <d v="2024-06-18T00:00:00"/>
    <d v="2025-05-02T00:00:00"/>
  </r>
  <r>
    <x v="4763"/>
    <n v="91064"/>
    <x v="526"/>
    <n v="83901"/>
    <n v="546"/>
    <n v="104"/>
    <n v="88"/>
    <n v="33995.32"/>
    <n v="850.37"/>
    <n v="9.66"/>
    <n v="386.31"/>
    <n v="1832"/>
    <n v="536"/>
    <n v="229"/>
    <n v="2863.7"/>
    <n v="41625.26"/>
    <d v="2024-10-09T00:00:00"/>
    <d v="2025-05-08T00:00:00"/>
    <d v="2024-10-09T00:00:00"/>
    <d v="2025-05-08T00:00:00"/>
  </r>
  <r>
    <x v="4764"/>
    <n v="38674"/>
    <x v="540"/>
    <n v="58301"/>
    <n v="46410"/>
    <n v="913"/>
    <n v="332"/>
    <n v="161117.41"/>
    <n v="369.06"/>
    <n v="1.1100000000000001"/>
    <n v="485.29"/>
    <n v="49954"/>
    <n v="1379"/>
    <n v="735"/>
    <n v="3033.96"/>
    <n v="164321.47"/>
    <d v="2025-01-15T00:00:00"/>
    <d v="2025-05-30T00:00:00"/>
    <d v="2025-01-15T00:00:00"/>
    <d v="2025-05-30T00:00:00"/>
  </r>
  <r>
    <x v="4765"/>
    <n v="29670"/>
    <x v="531"/>
    <n v="35572"/>
    <n v="14993"/>
    <n v="669"/>
    <n v="185"/>
    <n v="23889.64"/>
    <n v="250.09"/>
    <n v="1.35"/>
    <n v="129.13"/>
    <n v="18827"/>
    <n v="1201"/>
    <n v="585"/>
    <n v="4470.6000000000004"/>
    <n v="26934.799999999999"/>
    <d v="2024-09-22T00:00:00"/>
    <d v="2025-05-24T00:00:00"/>
    <d v="2024-09-22T00:00:00"/>
    <d v="2025-05-24T00:00:00"/>
  </r>
  <r>
    <x v="4766"/>
    <n v="76574"/>
    <x v="934"/>
    <n v="82245"/>
    <n v="3363"/>
    <n v="2443"/>
    <n v="900"/>
    <n v="120718.11"/>
    <n v="941.54"/>
    <n v="1.05"/>
    <n v="134.13"/>
    <n v="4003"/>
    <n v="3033"/>
    <n v="1360"/>
    <n v="2215.7399999999998"/>
    <n v="122462.31"/>
    <d v="2025-01-08T00:00:00"/>
    <d v="2025-05-30T00:00:00"/>
    <d v="2025-01-08T00:00:00"/>
    <d v="2025-05-30T00:00:00"/>
  </r>
  <r>
    <x v="4767"/>
    <n v="79604"/>
    <x v="622"/>
    <n v="45895"/>
    <n v="32457"/>
    <n v="2150"/>
    <n v="407"/>
    <n v="38508.18"/>
    <n v="818.03"/>
    <n v="2.0099999999999998"/>
    <n v="94.61"/>
    <n v="38359"/>
    <n v="2968"/>
    <n v="651"/>
    <n v="1754.86"/>
    <n v="41328.01"/>
    <d v="2025-04-29T00:00:00"/>
    <d v="2025-05-09T00:00:00"/>
    <d v="2025-04-29T00:00:00"/>
    <d v="2025-05-09T00:00:00"/>
  </r>
  <r>
    <x v="4768"/>
    <n v="26193"/>
    <x v="746"/>
    <n v="30318"/>
    <n v="9253"/>
    <n v="2817"/>
    <n v="329"/>
    <n v="154319.34"/>
    <n v="681.55"/>
    <n v="2.0699999999999998"/>
    <n v="469.06"/>
    <n v="11912"/>
    <n v="3300"/>
    <n v="762"/>
    <n v="1709.35"/>
    <n v="159904.41"/>
    <d v="2024-07-16T00:00:00"/>
    <d v="2025-05-14T00:00:00"/>
    <d v="2024-07-16T00:00:00"/>
    <d v="2025-05-14T00:00:00"/>
  </r>
  <r>
    <x v="4769"/>
    <n v="77885"/>
    <x v="851"/>
    <n v="58831"/>
    <n v="7878"/>
    <n v="4895"/>
    <n v="724"/>
    <n v="151552.28"/>
    <n v="725.99"/>
    <n v="1"/>
    <n v="209.33"/>
    <n v="10777"/>
    <n v="5636"/>
    <n v="882"/>
    <n v="2560.15"/>
    <n v="161496.09"/>
    <d v="2024-10-27T00:00:00"/>
    <d v="2025-05-21T00:00:00"/>
    <d v="2024-10-27T00:00:00"/>
    <d v="2025-05-21T00:00:00"/>
  </r>
  <r>
    <x v="4770"/>
    <n v="86218"/>
    <x v="87"/>
    <n v="73223"/>
    <n v="1961"/>
    <n v="1791"/>
    <n v="145"/>
    <n v="6138.38"/>
    <n v="258.51"/>
    <n v="1.78"/>
    <n v="42.33"/>
    <n v="9829"/>
    <n v="2609"/>
    <n v="476"/>
    <n v="460.84"/>
    <n v="13546.36"/>
    <d v="2024-12-15T00:00:00"/>
    <d v="2025-05-05T00:00:00"/>
    <d v="2024-12-15T00:00:00"/>
    <d v="2025-05-05T00:00:00"/>
  </r>
  <r>
    <x v="4771"/>
    <n v="26973"/>
    <x v="119"/>
    <n v="65540"/>
    <n v="10077"/>
    <n v="3653"/>
    <n v="848"/>
    <n v="38334.5"/>
    <n v="782.66"/>
    <n v="0.92"/>
    <n v="45.21"/>
    <n v="19214"/>
    <n v="3934"/>
    <n v="1271"/>
    <n v="865.06"/>
    <n v="44553.33"/>
    <d v="2025-02-13T00:00:00"/>
    <d v="2025-05-04T00:00:00"/>
    <d v="2025-02-13T00:00:00"/>
    <d v="2025-05-04T00:00:00"/>
  </r>
  <r>
    <x v="4772"/>
    <n v="36012"/>
    <x v="430"/>
    <n v="42625"/>
    <n v="8485"/>
    <n v="3040"/>
    <n v="675"/>
    <n v="107214.62"/>
    <n v="600.52"/>
    <n v="0.89"/>
    <n v="158.84"/>
    <n v="11845"/>
    <n v="3487"/>
    <n v="1129"/>
    <n v="5233.7"/>
    <n v="109017.76"/>
    <d v="2024-08-14T00:00:00"/>
    <d v="2025-05-26T00:00:00"/>
    <d v="2024-08-14T00:00:00"/>
    <d v="2025-05-26T00:00:00"/>
  </r>
  <r>
    <x v="4773"/>
    <n v="91263"/>
    <x v="482"/>
    <n v="32008"/>
    <n v="17710"/>
    <n v="2321"/>
    <n v="449"/>
    <n v="9784.5300000000007"/>
    <n v="166.81"/>
    <n v="0.37"/>
    <n v="21.79"/>
    <n v="21379"/>
    <n v="2385"/>
    <n v="551"/>
    <n v="2161.36"/>
    <n v="17347.310000000001"/>
    <d v="2025-04-12T00:00:00"/>
    <d v="2025-05-14T00:00:00"/>
    <d v="2025-04-12T00:00:00"/>
    <d v="2025-05-14T00:00:00"/>
  </r>
  <r>
    <x v="4774"/>
    <n v="86543"/>
    <x v="315"/>
    <n v="37664"/>
    <n v="31069"/>
    <n v="2810"/>
    <n v="309"/>
    <n v="106743.59"/>
    <n v="296.10000000000002"/>
    <n v="0.96"/>
    <n v="345.45"/>
    <n v="39416"/>
    <n v="3422"/>
    <n v="758"/>
    <n v="2894.99"/>
    <n v="112446.91"/>
    <d v="2025-03-04T00:00:00"/>
    <d v="2025-05-30T00:00:00"/>
    <d v="2025-03-04T00:00:00"/>
    <d v="2025-05-30T00:00:00"/>
  </r>
  <r>
    <x v="4775"/>
    <n v="78604"/>
    <x v="923"/>
    <n v="45869"/>
    <n v="13125"/>
    <n v="4577"/>
    <n v="414"/>
    <n v="67173.3"/>
    <n v="719.78"/>
    <n v="1.74"/>
    <n v="162.25"/>
    <n v="22462"/>
    <n v="4923"/>
    <n v="534"/>
    <n v="2053.23"/>
    <n v="75671.95"/>
    <d v="2024-08-27T00:00:00"/>
    <d v="2025-05-10T00:00:00"/>
    <d v="2024-08-27T00:00:00"/>
    <d v="2025-05-10T00:00:00"/>
  </r>
  <r>
    <x v="4776"/>
    <n v="53658"/>
    <x v="83"/>
    <n v="96936"/>
    <n v="30768"/>
    <n v="1036"/>
    <n v="5"/>
    <n v="173.98"/>
    <n v="708.32"/>
    <n v="141.66"/>
    <n v="34.799999999999997"/>
    <n v="36726"/>
    <n v="1993"/>
    <n v="469"/>
    <n v="5472.13"/>
    <n v="7943.91"/>
    <d v="2024-06-18T00:00:00"/>
    <d v="2025-05-24T00:00:00"/>
    <d v="2024-06-18T00:00:00"/>
    <d v="2025-05-24T00:00:00"/>
  </r>
  <r>
    <x v="4777"/>
    <n v="59873"/>
    <x v="587"/>
    <n v="91329"/>
    <n v="23517"/>
    <n v="2596"/>
    <n v="550"/>
    <n v="123358.27"/>
    <n v="625.37"/>
    <n v="1.1399999999999999"/>
    <n v="224.29"/>
    <n v="31870"/>
    <n v="3196"/>
    <n v="796"/>
    <n v="5411.54"/>
    <n v="130460.71"/>
    <d v="2024-10-05T00:00:00"/>
    <d v="2025-05-25T00:00:00"/>
    <d v="2024-10-05T00:00:00"/>
    <d v="2025-05-25T00:00:00"/>
  </r>
  <r>
    <x v="4778"/>
    <n v="42557"/>
    <x v="413"/>
    <n v="40231"/>
    <n v="5076"/>
    <n v="3800"/>
    <n v="220"/>
    <n v="34969.620000000003"/>
    <n v="928.53"/>
    <n v="4.22"/>
    <n v="158.94999999999999"/>
    <n v="15040"/>
    <n v="4309"/>
    <n v="600"/>
    <n v="3502.33"/>
    <n v="41951.82"/>
    <d v="2024-08-23T00:00:00"/>
    <d v="2025-05-07T00:00:00"/>
    <d v="2024-08-23T00:00:00"/>
    <d v="2025-05-07T00:00:00"/>
  </r>
  <r>
    <x v="4779"/>
    <n v="57054"/>
    <x v="72"/>
    <n v="76715"/>
    <n v="18841"/>
    <n v="1669"/>
    <n v="16"/>
    <n v="4666.54"/>
    <n v="886.94"/>
    <n v="55.43"/>
    <n v="291.66000000000003"/>
    <n v="24030"/>
    <n v="2472"/>
    <n v="407"/>
    <n v="3897.85"/>
    <n v="7535.66"/>
    <d v="2024-07-11T00:00:00"/>
    <d v="2025-05-10T00:00:00"/>
    <d v="2024-07-11T00:00:00"/>
    <d v="2025-05-10T00:00:00"/>
  </r>
  <r>
    <x v="4780"/>
    <n v="99123"/>
    <x v="919"/>
    <n v="92943"/>
    <n v="27561"/>
    <n v="3374"/>
    <n v="727"/>
    <n v="106979.68"/>
    <n v="232.94"/>
    <n v="0.32"/>
    <n v="147.15"/>
    <n v="36937"/>
    <n v="4269"/>
    <n v="1032"/>
    <n v="616.22"/>
    <n v="116829.82"/>
    <d v="2024-07-25T00:00:00"/>
    <d v="2025-05-03T00:00:00"/>
    <d v="2024-07-25T00:00:00"/>
    <d v="2025-05-03T00:00:00"/>
  </r>
  <r>
    <x v="4781"/>
    <n v="36338"/>
    <x v="278"/>
    <n v="54910"/>
    <n v="20297"/>
    <n v="188"/>
    <n v="155"/>
    <n v="40470.36"/>
    <n v="275.06"/>
    <n v="1.77"/>
    <n v="261.10000000000002"/>
    <n v="23937"/>
    <n v="853"/>
    <n v="179"/>
    <n v="3780.19"/>
    <n v="49973.15"/>
    <d v="2024-08-22T00:00:00"/>
    <d v="2025-05-26T00:00:00"/>
    <d v="2024-08-22T00:00:00"/>
    <d v="2025-05-26T00:00:00"/>
  </r>
  <r>
    <x v="4782"/>
    <n v="26732"/>
    <x v="195"/>
    <n v="91876"/>
    <n v="46427"/>
    <n v="3560"/>
    <n v="832"/>
    <n v="404385.37"/>
    <n v="542.33000000000004"/>
    <n v="0.65"/>
    <n v="486.04"/>
    <n v="52624"/>
    <n v="4030"/>
    <n v="1037"/>
    <n v="3486.58"/>
    <n v="411837.66"/>
    <d v="2025-02-18T00:00:00"/>
    <d v="2025-05-21T00:00:00"/>
    <d v="2025-02-18T00:00:00"/>
    <d v="2025-05-21T00:00:00"/>
  </r>
  <r>
    <x v="4783"/>
    <n v="84088"/>
    <x v="170"/>
    <n v="51514"/>
    <n v="42023"/>
    <n v="734"/>
    <n v="53"/>
    <n v="21099.9"/>
    <n v="329.72"/>
    <n v="6.22"/>
    <n v="398.11"/>
    <n v="50619"/>
    <n v="1239"/>
    <n v="276"/>
    <n v="2506.91"/>
    <n v="28049.18"/>
    <d v="2024-09-26T00:00:00"/>
    <d v="2025-05-15T00:00:00"/>
    <d v="2024-09-26T00:00:00"/>
    <d v="2025-05-15T00:00:00"/>
  </r>
  <r>
    <x v="4784"/>
    <n v="94360"/>
    <x v="106"/>
    <n v="36435"/>
    <n v="23304"/>
    <n v="3390"/>
    <n v="253"/>
    <n v="103620.53"/>
    <n v="813.24"/>
    <n v="3.21"/>
    <n v="409.57"/>
    <n v="30808"/>
    <n v="3739"/>
    <n v="352"/>
    <n v="5049.25"/>
    <n v="112493.24"/>
    <d v="2024-07-21T00:00:00"/>
    <d v="2025-05-28T00:00:00"/>
    <d v="2024-07-21T00:00:00"/>
    <d v="2025-05-28T00:00:00"/>
  </r>
  <r>
    <x v="4785"/>
    <n v="61656"/>
    <x v="652"/>
    <n v="43617"/>
    <n v="9406"/>
    <n v="3999"/>
    <n v="241"/>
    <n v="82504.53"/>
    <n v="775.07"/>
    <n v="3.22"/>
    <n v="342.34"/>
    <n v="16430"/>
    <n v="4956"/>
    <n v="479"/>
    <n v="5485.71"/>
    <n v="91808.41"/>
    <d v="2025-04-22T00:00:00"/>
    <d v="2025-05-12T00:00:00"/>
    <d v="2025-04-22T00:00:00"/>
    <d v="2025-05-12T00:00:00"/>
  </r>
  <r>
    <x v="4786"/>
    <n v="96406"/>
    <x v="123"/>
    <n v="88804"/>
    <n v="23570"/>
    <n v="4454"/>
    <n v="518"/>
    <n v="42871.44"/>
    <n v="561.52"/>
    <n v="1.08"/>
    <n v="82.76"/>
    <n v="25011"/>
    <n v="5254"/>
    <n v="612"/>
    <n v="3317.29"/>
    <n v="49702.92"/>
    <d v="2024-06-09T00:00:00"/>
    <d v="2025-05-08T00:00:00"/>
    <d v="2024-06-09T00:00:00"/>
    <d v="2025-05-08T00:00:00"/>
  </r>
  <r>
    <x v="4787"/>
    <n v="83235"/>
    <x v="776"/>
    <n v="34041"/>
    <n v="9676"/>
    <n v="1134"/>
    <n v="828"/>
    <n v="385546.92"/>
    <n v="866.46"/>
    <n v="1.05"/>
    <n v="465.64"/>
    <n v="13320"/>
    <n v="1262"/>
    <n v="833"/>
    <n v="2152.9299999999998"/>
    <n v="392582.55"/>
    <d v="2025-04-15T00:00:00"/>
    <d v="2025-05-16T00:00:00"/>
    <d v="2025-04-15T00:00:00"/>
    <d v="2025-05-16T00:00:00"/>
  </r>
  <r>
    <x v="4788"/>
    <n v="67954"/>
    <x v="264"/>
    <n v="87371"/>
    <n v="11189"/>
    <n v="3573"/>
    <n v="927"/>
    <n v="364515.08"/>
    <n v="796.32"/>
    <n v="0.86"/>
    <n v="393.22"/>
    <n v="16445"/>
    <n v="3654"/>
    <n v="1244"/>
    <n v="2919.81"/>
    <n v="371769.65"/>
    <d v="2025-01-04T00:00:00"/>
    <d v="2025-05-08T00:00:00"/>
    <d v="2025-01-04T00:00:00"/>
    <d v="2025-05-08T00:00:00"/>
  </r>
  <r>
    <x v="4789"/>
    <n v="51075"/>
    <x v="151"/>
    <n v="63703"/>
    <n v="8926"/>
    <n v="44"/>
    <n v="18"/>
    <n v="555.80999999999995"/>
    <n v="455.36"/>
    <n v="25.3"/>
    <n v="30.88"/>
    <n v="16733"/>
    <n v="96"/>
    <n v="117"/>
    <n v="4084.9"/>
    <n v="7887.04"/>
    <d v="2024-10-27T00:00:00"/>
    <d v="2025-05-15T00:00:00"/>
    <d v="2024-10-27T00:00:00"/>
    <d v="2025-05-15T00:00:00"/>
  </r>
  <r>
    <x v="4790"/>
    <n v="30532"/>
    <x v="493"/>
    <n v="75262"/>
    <n v="9816"/>
    <n v="1609"/>
    <n v="434"/>
    <n v="36017.68"/>
    <n v="498.13"/>
    <n v="1.1499999999999999"/>
    <n v="82.99"/>
    <n v="14060"/>
    <n v="1665"/>
    <n v="589"/>
    <n v="3510.41"/>
    <n v="37390.42"/>
    <d v="2024-06-25T00:00:00"/>
    <d v="2025-05-28T00:00:00"/>
    <d v="2024-06-25T00:00:00"/>
    <d v="2025-05-28T00:00:00"/>
  </r>
  <r>
    <x v="4791"/>
    <n v="55876"/>
    <x v="274"/>
    <n v="93784"/>
    <n v="33732"/>
    <n v="2044"/>
    <n v="846"/>
    <n v="154212.81"/>
    <n v="845.2"/>
    <n v="1"/>
    <n v="182.28"/>
    <n v="39641"/>
    <n v="2902"/>
    <n v="1331"/>
    <n v="3970.77"/>
    <n v="159096.49"/>
    <d v="2024-09-30T00:00:00"/>
    <d v="2025-05-17T00:00:00"/>
    <d v="2024-09-30T00:00:00"/>
    <d v="2025-05-17T00:00:00"/>
  </r>
  <r>
    <x v="4792"/>
    <n v="51633"/>
    <x v="371"/>
    <n v="51922"/>
    <n v="14271"/>
    <n v="2576"/>
    <n v="168"/>
    <n v="59752.69"/>
    <n v="646.67999999999995"/>
    <n v="3.85"/>
    <n v="355.67"/>
    <n v="20761"/>
    <n v="3243"/>
    <n v="225"/>
    <n v="5364.08"/>
    <n v="67332.53"/>
    <d v="2025-01-08T00:00:00"/>
    <d v="2025-05-30T00:00:00"/>
    <d v="2025-01-08T00:00:00"/>
    <d v="2025-05-30T00:00:00"/>
  </r>
  <r>
    <x v="4793"/>
    <n v="46086"/>
    <x v="724"/>
    <n v="61184"/>
    <n v="10077"/>
    <n v="2624"/>
    <n v="293"/>
    <n v="100377.54"/>
    <n v="84.1"/>
    <n v="0.28999999999999998"/>
    <n v="342.59"/>
    <n v="18010"/>
    <n v="2837"/>
    <n v="400"/>
    <n v="5041.25"/>
    <n v="106776.89"/>
    <d v="2024-11-12T00:00:00"/>
    <d v="2025-05-06T00:00:00"/>
    <d v="2024-11-12T00:00:00"/>
    <d v="2025-05-06T00:00:00"/>
  </r>
  <r>
    <x v="4794"/>
    <n v="86699"/>
    <x v="350"/>
    <n v="33693"/>
    <n v="22560"/>
    <n v="3360"/>
    <n v="331"/>
    <n v="155725.10999999999"/>
    <n v="180.29"/>
    <n v="0.54"/>
    <n v="470.47"/>
    <n v="23265"/>
    <n v="3402"/>
    <n v="798"/>
    <n v="3686.98"/>
    <n v="157585.51999999999"/>
    <d v="2025-02-26T00:00:00"/>
    <d v="2025-05-14T00:00:00"/>
    <d v="2025-02-26T00:00:00"/>
    <d v="2025-05-14T00:00:00"/>
  </r>
  <r>
    <x v="4795"/>
    <n v="29923"/>
    <x v="199"/>
    <n v="76755"/>
    <n v="8475"/>
    <n v="911"/>
    <n v="397"/>
    <n v="13389.76"/>
    <n v="302.76"/>
    <n v="0.76"/>
    <n v="33.729999999999997"/>
    <n v="16006"/>
    <n v="1057"/>
    <n v="856"/>
    <n v="1716.57"/>
    <n v="17921.11"/>
    <d v="2024-12-03T00:00:00"/>
    <d v="2025-05-03T00:00:00"/>
    <d v="2024-12-03T00:00:00"/>
    <d v="2025-05-03T00:00:00"/>
  </r>
  <r>
    <x v="4796"/>
    <n v="52091"/>
    <x v="462"/>
    <n v="47758"/>
    <n v="39552"/>
    <n v="3306"/>
    <n v="745"/>
    <n v="290903.69"/>
    <n v="542.29999999999995"/>
    <n v="0.73"/>
    <n v="390.47"/>
    <n v="49237"/>
    <n v="3754"/>
    <n v="792"/>
    <n v="5364.23"/>
    <n v="294654.68"/>
    <d v="2025-01-02T00:00:00"/>
    <d v="2025-05-10T00:00:00"/>
    <d v="2025-01-02T00:00:00"/>
    <d v="2025-05-10T00:00:00"/>
  </r>
  <r>
    <x v="4797"/>
    <n v="73420"/>
    <x v="446"/>
    <n v="34240"/>
    <n v="46317"/>
    <n v="3532"/>
    <n v="544"/>
    <n v="150407.29"/>
    <n v="251.25"/>
    <n v="0.46"/>
    <n v="276.48"/>
    <n v="52346"/>
    <n v="4172"/>
    <n v="706"/>
    <n v="4353.2700000000004"/>
    <n v="159429.18"/>
    <d v="2024-06-09T00:00:00"/>
    <d v="2025-05-06T00:00:00"/>
    <d v="2024-06-09T00:00:00"/>
    <d v="2025-05-06T00:00:00"/>
  </r>
  <r>
    <x v="4798"/>
    <n v="37893"/>
    <x v="379"/>
    <n v="70703"/>
    <n v="35531"/>
    <n v="2294"/>
    <n v="95"/>
    <n v="19078.12"/>
    <n v="917"/>
    <n v="9.65"/>
    <n v="200.82"/>
    <n v="44996"/>
    <n v="2916"/>
    <n v="541"/>
    <n v="4674.68"/>
    <n v="27860.959999999999"/>
    <d v="2024-08-16T00:00:00"/>
    <d v="2025-05-24T00:00:00"/>
    <d v="2024-08-16T00:00:00"/>
    <d v="2025-05-24T00:00:00"/>
  </r>
  <r>
    <x v="4799"/>
    <n v="44047"/>
    <x v="130"/>
    <n v="91759"/>
    <n v="32269"/>
    <n v="1447"/>
    <n v="732"/>
    <n v="296777.46999999997"/>
    <n v="590.29"/>
    <n v="0.81"/>
    <n v="405.43"/>
    <n v="33720"/>
    <n v="2390"/>
    <n v="833"/>
    <n v="3788.06"/>
    <n v="298021.2"/>
    <d v="2024-11-07T00:00:00"/>
    <d v="2025-05-15T00:00:00"/>
    <d v="2024-11-07T00:00:00"/>
    <d v="2025-05-15T00:00:00"/>
  </r>
  <r>
    <x v="4800"/>
    <n v="40357"/>
    <x v="558"/>
    <n v="57840"/>
    <n v="48460"/>
    <n v="1009"/>
    <n v="485"/>
    <n v="89474.07"/>
    <n v="884.05"/>
    <n v="1.82"/>
    <n v="184.48"/>
    <n v="53353"/>
    <n v="1577"/>
    <n v="539"/>
    <n v="5645.44"/>
    <n v="98643.29"/>
    <d v="2025-04-21T00:00:00"/>
    <d v="2025-05-30T00:00:00"/>
    <d v="2025-04-21T00:00:00"/>
    <d v="2025-05-30T00:00:00"/>
  </r>
  <r>
    <x v="4801"/>
    <n v="21834"/>
    <x v="44"/>
    <n v="70522"/>
    <n v="30179"/>
    <n v="4410"/>
    <n v="747"/>
    <n v="172292.46"/>
    <n v="112.36"/>
    <n v="0.15"/>
    <n v="230.65"/>
    <n v="34558"/>
    <n v="4771"/>
    <n v="1114"/>
    <n v="4431.88"/>
    <n v="181540.31"/>
    <d v="2024-09-10T00:00:00"/>
    <d v="2025-05-13T00:00:00"/>
    <d v="2024-09-10T00:00:00"/>
    <d v="2025-05-13T00:00:00"/>
  </r>
  <r>
    <x v="4802"/>
    <n v="56335"/>
    <x v="598"/>
    <n v="77291"/>
    <n v="19778"/>
    <n v="3945"/>
    <n v="962"/>
    <n v="187589.96"/>
    <n v="858.61"/>
    <n v="0.89"/>
    <n v="195"/>
    <n v="27103"/>
    <n v="4689"/>
    <n v="1076"/>
    <n v="3479.87"/>
    <n v="187953.91"/>
    <d v="2024-11-20T00:00:00"/>
    <d v="2025-05-15T00:00:00"/>
    <d v="2024-11-20T00:00:00"/>
    <d v="2025-05-15T00:00:00"/>
  </r>
  <r>
    <x v="4803"/>
    <n v="87387"/>
    <x v="75"/>
    <n v="40611"/>
    <n v="16319"/>
    <n v="1893"/>
    <n v="723"/>
    <n v="38589.93"/>
    <n v="699.11"/>
    <n v="0.97"/>
    <n v="53.37"/>
    <n v="20162"/>
    <n v="2739"/>
    <n v="1016"/>
    <n v="1254.47"/>
    <n v="43642.38"/>
    <d v="2024-09-15T00:00:00"/>
    <d v="2025-05-26T00:00:00"/>
    <d v="2024-09-15T00:00:00"/>
    <d v="2025-05-26T00:00:00"/>
  </r>
  <r>
    <x v="4804"/>
    <n v="58860"/>
    <x v="716"/>
    <n v="87551"/>
    <n v="660"/>
    <n v="299"/>
    <n v="46"/>
    <n v="6331.4"/>
    <n v="258.81"/>
    <n v="5.63"/>
    <n v="137.63999999999999"/>
    <n v="8903"/>
    <n v="469"/>
    <n v="151"/>
    <n v="2715.85"/>
    <n v="10975.24"/>
    <d v="2024-12-08T00:00:00"/>
    <d v="2025-05-02T00:00:00"/>
    <d v="2024-12-08T00:00:00"/>
    <d v="2025-05-02T00:00:00"/>
  </r>
  <r>
    <x v="4805"/>
    <n v="81662"/>
    <x v="59"/>
    <n v="67700"/>
    <n v="1649"/>
    <n v="521"/>
    <n v="129"/>
    <n v="10647.41"/>
    <n v="590.12"/>
    <n v="4.57"/>
    <n v="82.54"/>
    <n v="5932"/>
    <n v="764"/>
    <n v="539"/>
    <n v="3463.82"/>
    <n v="17272.57"/>
    <d v="2024-07-11T00:00:00"/>
    <d v="2025-05-28T00:00:00"/>
    <d v="2024-07-11T00:00:00"/>
    <d v="2025-05-28T00:00:00"/>
  </r>
  <r>
    <x v="4806"/>
    <n v="58581"/>
    <x v="99"/>
    <n v="69865"/>
    <n v="2097"/>
    <n v="1623"/>
    <n v="273"/>
    <n v="74195.320000000007"/>
    <n v="917.53"/>
    <n v="3.36"/>
    <n v="271.77999999999997"/>
    <n v="3414"/>
    <n v="1756"/>
    <n v="676"/>
    <n v="2848.46"/>
    <n v="75502.12"/>
    <d v="2024-11-28T00:00:00"/>
    <d v="2025-05-12T00:00:00"/>
    <d v="2024-11-28T00:00:00"/>
    <d v="2025-05-12T00:00:00"/>
  </r>
  <r>
    <x v="4807"/>
    <n v="75456"/>
    <x v="331"/>
    <n v="96605"/>
    <n v="33765"/>
    <n v="114"/>
    <n v="41"/>
    <n v="13752.73"/>
    <n v="249.25"/>
    <n v="6.08"/>
    <n v="335.43"/>
    <n v="43534"/>
    <n v="638"/>
    <n v="350"/>
    <n v="3750.98"/>
    <n v="15485.65"/>
    <d v="2024-07-31T00:00:00"/>
    <d v="2025-05-28T00:00:00"/>
    <d v="2024-07-31T00:00:00"/>
    <d v="2025-05-28T00:00:00"/>
  </r>
  <r>
    <x v="4808"/>
    <n v="79404"/>
    <x v="855"/>
    <n v="34647"/>
    <n v="31127"/>
    <n v="1509"/>
    <n v="126"/>
    <n v="29921.56"/>
    <n v="56.85"/>
    <n v="0.45"/>
    <n v="237.47"/>
    <n v="33396"/>
    <n v="2099"/>
    <n v="522"/>
    <n v="4740.22"/>
    <n v="38614.959999999999"/>
    <d v="2024-10-31T00:00:00"/>
    <d v="2025-05-27T00:00:00"/>
    <d v="2024-10-31T00:00:00"/>
    <d v="2025-05-27T00:00:00"/>
  </r>
  <r>
    <x v="4809"/>
    <n v="32566"/>
    <x v="819"/>
    <n v="44116"/>
    <n v="32007"/>
    <n v="385"/>
    <n v="235"/>
    <n v="23962.42"/>
    <n v="812.35"/>
    <n v="3.46"/>
    <n v="101.97"/>
    <n v="40164"/>
    <n v="560"/>
    <n v="254"/>
    <n v="3120.89"/>
    <n v="32385.81"/>
    <d v="2024-10-26T00:00:00"/>
    <d v="2025-05-03T00:00:00"/>
    <d v="2024-10-26T00:00:00"/>
    <d v="2025-05-03T00:00:00"/>
  </r>
  <r>
    <x v="4810"/>
    <n v="25386"/>
    <x v="539"/>
    <n v="49487"/>
    <n v="33458"/>
    <n v="1728"/>
    <n v="186"/>
    <n v="12354.92"/>
    <n v="462.41"/>
    <n v="2.4900000000000002"/>
    <n v="66.42"/>
    <n v="36043"/>
    <n v="2005"/>
    <n v="636"/>
    <n v="1293.69"/>
    <n v="17091.54"/>
    <d v="2024-10-08T00:00:00"/>
    <d v="2025-05-04T00:00:00"/>
    <d v="2024-10-08T00:00:00"/>
    <d v="2025-05-04T00:00:00"/>
  </r>
  <r>
    <x v="4811"/>
    <n v="63513"/>
    <x v="747"/>
    <n v="63249"/>
    <n v="15538"/>
    <n v="4658"/>
    <n v="75"/>
    <n v="9499.08"/>
    <n v="545.22"/>
    <n v="7.27"/>
    <n v="126.65"/>
    <n v="16998"/>
    <n v="5361"/>
    <n v="408"/>
    <n v="5153.95"/>
    <n v="12332.24"/>
    <d v="2025-03-14T00:00:00"/>
    <d v="2025-05-25T00:00:00"/>
    <d v="2025-03-14T00:00:00"/>
    <d v="2025-05-25T00:00:00"/>
  </r>
  <r>
    <x v="4812"/>
    <n v="68071"/>
    <x v="749"/>
    <n v="54774"/>
    <n v="11159"/>
    <n v="1107"/>
    <n v="422"/>
    <n v="71170.55"/>
    <n v="196.47"/>
    <n v="0.47"/>
    <n v="168.65"/>
    <n v="17662"/>
    <n v="1275"/>
    <n v="718"/>
    <n v="2034.96"/>
    <n v="76204.039999999994"/>
    <d v="2024-07-28T00:00:00"/>
    <d v="2025-05-28T00:00:00"/>
    <d v="2024-07-28T00:00:00"/>
    <d v="2025-05-28T00:00:00"/>
  </r>
  <r>
    <x v="4813"/>
    <n v="67311"/>
    <x v="375"/>
    <n v="73410"/>
    <n v="3811"/>
    <n v="1668"/>
    <n v="676"/>
    <n v="51178.06"/>
    <n v="219.36"/>
    <n v="0.32"/>
    <n v="75.709999999999994"/>
    <n v="7595"/>
    <n v="2136"/>
    <n v="810"/>
    <n v="1525.23"/>
    <n v="52503.26"/>
    <d v="2025-03-09T00:00:00"/>
    <d v="2025-05-25T00:00:00"/>
    <d v="2025-03-09T00:00:00"/>
    <d v="2025-05-25T00:00:00"/>
  </r>
  <r>
    <x v="4814"/>
    <n v="95185"/>
    <x v="948"/>
    <n v="78585"/>
    <n v="40907"/>
    <n v="2148"/>
    <n v="288"/>
    <n v="32485.03"/>
    <n v="693.33"/>
    <n v="2.41"/>
    <n v="112.8"/>
    <n v="48055"/>
    <n v="2661"/>
    <n v="366"/>
    <n v="4164.76"/>
    <n v="36452.639999999999"/>
    <d v="2024-09-27T00:00:00"/>
    <d v="2025-05-02T00:00:00"/>
    <d v="2024-09-27T00:00:00"/>
    <d v="2025-05-02T00:00:00"/>
  </r>
  <r>
    <x v="4815"/>
    <n v="44298"/>
    <x v="630"/>
    <n v="58226"/>
    <n v="44278"/>
    <n v="1531"/>
    <n v="630"/>
    <n v="243027.99"/>
    <n v="15.33"/>
    <n v="0.02"/>
    <n v="385.76"/>
    <n v="50585"/>
    <n v="1821"/>
    <n v="904"/>
    <n v="3062.93"/>
    <n v="244084.96"/>
    <d v="2024-09-05T00:00:00"/>
    <d v="2025-05-05T00:00:00"/>
    <d v="2024-09-05T00:00:00"/>
    <d v="2025-05-05T00:00:00"/>
  </r>
  <r>
    <x v="4135"/>
    <n v="82238"/>
    <x v="719"/>
    <n v="46244"/>
    <n v="7163"/>
    <n v="2291"/>
    <n v="180"/>
    <n v="5262.78"/>
    <n v="711.66"/>
    <n v="3.95"/>
    <n v="29.24"/>
    <n v="15740"/>
    <n v="2563"/>
    <n v="615"/>
    <n v="2270.7399999999998"/>
    <n v="7644.4"/>
    <d v="2024-08-09T00:00:00"/>
    <d v="2025-05-24T00:00:00"/>
    <d v="2024-08-09T00:00:00"/>
    <d v="2025-05-24T00:00:00"/>
  </r>
  <r>
    <x v="4816"/>
    <n v="99769"/>
    <x v="745"/>
    <n v="63432"/>
    <n v="35455"/>
    <n v="3994"/>
    <n v="704"/>
    <n v="339192.29"/>
    <n v="112.58"/>
    <n v="0.16"/>
    <n v="481.81"/>
    <n v="38086"/>
    <n v="4301"/>
    <n v="1101"/>
    <n v="225.63"/>
    <n v="348159.66"/>
    <d v="2024-09-23T00:00:00"/>
    <d v="2025-05-08T00:00:00"/>
    <d v="2024-09-23T00:00:00"/>
    <d v="2025-05-08T00:00:00"/>
  </r>
  <r>
    <x v="4817"/>
    <n v="92174"/>
    <x v="168"/>
    <n v="30354"/>
    <n v="33814"/>
    <n v="119"/>
    <n v="90"/>
    <n v="28086.26"/>
    <n v="638.41"/>
    <n v="7.09"/>
    <n v="312.07"/>
    <n v="43593"/>
    <n v="867"/>
    <n v="409"/>
    <n v="2946.43"/>
    <n v="30118.29"/>
    <d v="2025-03-25T00:00:00"/>
    <d v="2025-05-13T00:00:00"/>
    <d v="2025-03-25T00:00:00"/>
    <d v="2025-05-13T00:00:00"/>
  </r>
  <r>
    <x v="4818"/>
    <n v="52944"/>
    <x v="6"/>
    <n v="76443"/>
    <n v="28274"/>
    <n v="4090"/>
    <n v="985"/>
    <n v="324400.94"/>
    <n v="948.21"/>
    <n v="0.96"/>
    <n v="329.34"/>
    <n v="29756"/>
    <n v="4355"/>
    <n v="1271"/>
    <n v="3829.93"/>
    <n v="328142.12"/>
    <d v="2024-10-06T00:00:00"/>
    <d v="2025-05-19T00:00:00"/>
    <d v="2024-10-06T00:00:00"/>
    <d v="2025-05-19T00:00:00"/>
  </r>
  <r>
    <x v="2103"/>
    <n v="25250"/>
    <x v="386"/>
    <n v="45158"/>
    <n v="30499"/>
    <n v="2804"/>
    <n v="112"/>
    <n v="13306.23"/>
    <n v="846.26"/>
    <n v="7.56"/>
    <n v="118.81"/>
    <n v="34066"/>
    <n v="3652"/>
    <n v="125"/>
    <n v="5472.23"/>
    <n v="20033.54"/>
    <d v="2025-04-25T00:00:00"/>
    <d v="2025-05-10T00:00:00"/>
    <d v="2025-04-25T00:00:00"/>
    <d v="2025-05-10T00:00:00"/>
  </r>
  <r>
    <x v="4819"/>
    <n v="26303"/>
    <x v="294"/>
    <n v="91657"/>
    <n v="42242"/>
    <n v="4651"/>
    <n v="660"/>
    <n v="139955.59"/>
    <n v="595.84"/>
    <n v="0.9"/>
    <n v="212.05"/>
    <n v="42732"/>
    <n v="5568"/>
    <n v="1056"/>
    <n v="5135.55"/>
    <n v="140515.06"/>
    <d v="2025-04-08T00:00:00"/>
    <d v="2025-05-28T00:00:00"/>
    <d v="2025-04-08T00:00:00"/>
    <d v="2025-05-28T00:00:00"/>
  </r>
  <r>
    <x v="4820"/>
    <n v="50944"/>
    <x v="313"/>
    <n v="53847"/>
    <n v="11938"/>
    <n v="4678"/>
    <n v="269"/>
    <n v="130907.82"/>
    <n v="854.94"/>
    <n v="3.18"/>
    <n v="486.65"/>
    <n v="13136"/>
    <n v="5147"/>
    <n v="668"/>
    <n v="4691.22"/>
    <n v="133205.87"/>
    <d v="2024-12-26T00:00:00"/>
    <d v="2025-05-19T00:00:00"/>
    <d v="2024-12-26T00:00:00"/>
    <d v="2025-05-19T00:00:00"/>
  </r>
  <r>
    <x v="4821"/>
    <n v="47161"/>
    <x v="4"/>
    <n v="89073"/>
    <n v="39541"/>
    <n v="1183"/>
    <n v="626"/>
    <n v="207785.91"/>
    <n v="710.51"/>
    <n v="1.1399999999999999"/>
    <n v="331.93"/>
    <n v="44933"/>
    <n v="1425"/>
    <n v="993"/>
    <n v="5407.7"/>
    <n v="213283.98"/>
    <d v="2025-03-22T00:00:00"/>
    <d v="2025-05-09T00:00:00"/>
    <d v="2025-03-22T00:00:00"/>
    <d v="2025-05-09T00:00:00"/>
  </r>
  <r>
    <x v="4822"/>
    <n v="73107"/>
    <x v="36"/>
    <n v="97830"/>
    <n v="16085"/>
    <n v="4283"/>
    <n v="142"/>
    <n v="69022.070000000007"/>
    <n v="76.33"/>
    <n v="0.54"/>
    <n v="486.07"/>
    <n v="22888"/>
    <n v="4726"/>
    <n v="423"/>
    <n v="4426.04"/>
    <n v="76219.23"/>
    <d v="2025-01-14T00:00:00"/>
    <d v="2025-05-26T00:00:00"/>
    <d v="2025-01-14T00:00:00"/>
    <d v="2025-05-26T00:00:00"/>
  </r>
  <r>
    <x v="4823"/>
    <n v="70411"/>
    <x v="576"/>
    <n v="88402"/>
    <n v="20332"/>
    <n v="2426"/>
    <n v="811"/>
    <n v="154829.43"/>
    <n v="945.21"/>
    <n v="1.17"/>
    <n v="190.91"/>
    <n v="27496"/>
    <n v="3315"/>
    <n v="1081"/>
    <n v="2624.78"/>
    <n v="161786.59"/>
    <d v="2025-01-26T00:00:00"/>
    <d v="2025-05-18T00:00:00"/>
    <d v="2025-01-26T00:00:00"/>
    <d v="2025-05-18T00:00:00"/>
  </r>
  <r>
    <x v="4824"/>
    <n v="33356"/>
    <x v="225"/>
    <n v="76514"/>
    <n v="37274"/>
    <n v="4637"/>
    <n v="756"/>
    <n v="331478.78000000003"/>
    <n v="175.21"/>
    <n v="0.23"/>
    <n v="438.46"/>
    <n v="41654"/>
    <n v="5424"/>
    <n v="1181"/>
    <n v="3852.48"/>
    <n v="333742.36"/>
    <d v="2025-03-15T00:00:00"/>
    <d v="2025-05-21T00:00:00"/>
    <d v="2025-03-15T00:00:00"/>
    <d v="2025-05-21T00:00:00"/>
  </r>
  <r>
    <x v="4825"/>
    <n v="45458"/>
    <x v="542"/>
    <n v="40200"/>
    <n v="4136"/>
    <n v="2567"/>
    <n v="263"/>
    <n v="5502.35"/>
    <n v="256.75"/>
    <n v="0.98"/>
    <n v="20.92"/>
    <n v="9384"/>
    <n v="2655"/>
    <n v="744"/>
    <n v="4944.45"/>
    <n v="12254.48"/>
    <d v="2024-10-04T00:00:00"/>
    <d v="2025-05-02T00:00:00"/>
    <d v="2024-10-04T00:00:00"/>
    <d v="2025-05-02T00:00:00"/>
  </r>
  <r>
    <x v="1419"/>
    <n v="63631"/>
    <x v="198"/>
    <n v="68039"/>
    <n v="26671"/>
    <n v="1264"/>
    <n v="465"/>
    <n v="172905.02"/>
    <n v="826.79"/>
    <n v="1.78"/>
    <n v="371.84"/>
    <n v="29847"/>
    <n v="1611"/>
    <n v="772"/>
    <n v="5115.1099999999997"/>
    <n v="175773.27"/>
    <d v="2024-10-12T00:00:00"/>
    <d v="2025-05-29T00:00:00"/>
    <d v="2024-10-12T00:00:00"/>
    <d v="2025-05-29T00:00:00"/>
  </r>
  <r>
    <x v="4826"/>
    <n v="92535"/>
    <x v="307"/>
    <n v="34805"/>
    <n v="30267"/>
    <n v="1881"/>
    <n v="805"/>
    <n v="220786.48"/>
    <n v="651.45000000000005"/>
    <n v="0.81"/>
    <n v="274.27"/>
    <n v="30274"/>
    <n v="2069"/>
    <n v="839"/>
    <n v="4762.6400000000003"/>
    <n v="228585.81"/>
    <d v="2025-02-18T00:00:00"/>
    <d v="2025-05-05T00:00:00"/>
    <d v="2025-02-18T00:00:00"/>
    <d v="2025-05-05T00:00:00"/>
  </r>
  <r>
    <x v="4827"/>
    <n v="28331"/>
    <x v="25"/>
    <n v="82584"/>
    <n v="43662"/>
    <n v="668"/>
    <n v="312"/>
    <n v="6195.66"/>
    <n v="359.44"/>
    <n v="1.1499999999999999"/>
    <n v="19.86"/>
    <n v="47099"/>
    <n v="1600"/>
    <n v="500"/>
    <n v="4722.47"/>
    <n v="12009.05"/>
    <d v="2024-10-04T00:00:00"/>
    <d v="2025-05-06T00:00:00"/>
    <d v="2024-10-04T00:00:00"/>
    <d v="2025-05-06T00:00:00"/>
  </r>
  <r>
    <x v="4828"/>
    <n v="23868"/>
    <x v="300"/>
    <n v="41370"/>
    <n v="40777"/>
    <n v="352"/>
    <n v="323"/>
    <n v="158981.62"/>
    <n v="547.91999999999996"/>
    <n v="1.7"/>
    <n v="492.2"/>
    <n v="44525"/>
    <n v="854"/>
    <n v="376"/>
    <n v="4149.93"/>
    <n v="168534.26"/>
    <d v="2025-01-09T00:00:00"/>
    <d v="2025-05-11T00:00:00"/>
    <d v="2025-01-09T00:00:00"/>
    <d v="2025-05-11T00:00:00"/>
  </r>
  <r>
    <x v="3635"/>
    <n v="50122"/>
    <x v="558"/>
    <n v="66646"/>
    <n v="4416"/>
    <n v="668"/>
    <n v="183"/>
    <n v="16672.689999999999"/>
    <n v="835.83"/>
    <n v="4.57"/>
    <n v="91.11"/>
    <n v="10349"/>
    <n v="764"/>
    <n v="350"/>
    <n v="2464.1999999999998"/>
    <n v="18090.45"/>
    <d v="2024-06-22T00:00:00"/>
    <d v="2025-05-16T00:00:00"/>
    <d v="2024-06-22T00:00:00"/>
    <d v="2025-05-16T00:00:00"/>
  </r>
  <r>
    <x v="4829"/>
    <n v="93963"/>
    <x v="903"/>
    <n v="63373"/>
    <n v="25298"/>
    <n v="4020"/>
    <n v="622"/>
    <n v="239052.87"/>
    <n v="262.8"/>
    <n v="0.42"/>
    <n v="384.33"/>
    <n v="33728"/>
    <n v="4789"/>
    <n v="835"/>
    <n v="5105.04"/>
    <n v="239309.73"/>
    <d v="2024-06-09T00:00:00"/>
    <d v="2025-05-18T00:00:00"/>
    <d v="2024-06-09T00:00:00"/>
    <d v="2025-05-18T00:00:00"/>
  </r>
  <r>
    <x v="4830"/>
    <n v="74190"/>
    <x v="155"/>
    <n v="69274"/>
    <n v="26240"/>
    <n v="4677"/>
    <n v="976"/>
    <n v="208839.26"/>
    <n v="76.27"/>
    <n v="0.08"/>
    <n v="213.97"/>
    <n v="28574"/>
    <n v="5029"/>
    <n v="1373"/>
    <n v="3955.33"/>
    <n v="211965.78"/>
    <d v="2024-06-21T00:00:00"/>
    <d v="2025-05-22T00:00:00"/>
    <d v="2024-06-21T00:00:00"/>
    <d v="2025-05-22T00:00:00"/>
  </r>
  <r>
    <x v="1859"/>
    <n v="28372"/>
    <x v="651"/>
    <n v="55764"/>
    <n v="20051"/>
    <n v="3084"/>
    <n v="488"/>
    <n v="174283.26"/>
    <n v="950"/>
    <n v="1.95"/>
    <n v="357.14"/>
    <n v="26889"/>
    <n v="3249"/>
    <n v="639"/>
    <n v="2605.08"/>
    <n v="179745.63"/>
    <d v="2024-07-21T00:00:00"/>
    <d v="2025-05-28T00:00:00"/>
    <d v="2024-07-21T00:00:00"/>
    <d v="2025-05-28T00:00:00"/>
  </r>
  <r>
    <x v="1101"/>
    <n v="89614"/>
    <x v="797"/>
    <n v="74334"/>
    <n v="27873"/>
    <n v="1244"/>
    <n v="338"/>
    <n v="127896.32000000001"/>
    <n v="441.41"/>
    <n v="1.31"/>
    <n v="378.39"/>
    <n v="31444"/>
    <n v="1314"/>
    <n v="456"/>
    <n v="5329.49"/>
    <n v="132284.18"/>
    <d v="2025-01-26T00:00:00"/>
    <d v="2025-05-15T00:00:00"/>
    <d v="2025-01-26T00:00:00"/>
    <d v="2025-05-15T00:00:00"/>
  </r>
  <r>
    <x v="4831"/>
    <n v="33526"/>
    <x v="146"/>
    <n v="67243"/>
    <n v="35647"/>
    <n v="935"/>
    <n v="568"/>
    <n v="98270.55"/>
    <n v="41.7"/>
    <n v="7.0000000000000007E-2"/>
    <n v="173.01"/>
    <n v="41753"/>
    <n v="1173"/>
    <n v="846"/>
    <n v="2773.3"/>
    <n v="100218.06"/>
    <d v="2024-09-29T00:00:00"/>
    <d v="2025-05-30T00:00:00"/>
    <d v="2024-09-29T00:00:00"/>
    <d v="2025-05-30T00:00:00"/>
  </r>
  <r>
    <x v="4832"/>
    <n v="84751"/>
    <x v="409"/>
    <n v="79349"/>
    <n v="32236"/>
    <n v="3343"/>
    <n v="843"/>
    <n v="42751.14"/>
    <n v="626.57000000000005"/>
    <n v="0.74"/>
    <n v="50.71"/>
    <n v="41521"/>
    <n v="4109"/>
    <n v="1027"/>
    <n v="4784.6899999999996"/>
    <n v="49000.35"/>
    <d v="2024-12-18T00:00:00"/>
    <d v="2025-05-15T00:00:00"/>
    <d v="2024-12-18T00:00:00"/>
    <d v="2025-05-15T00:00:00"/>
  </r>
  <r>
    <x v="4833"/>
    <n v="82982"/>
    <x v="673"/>
    <n v="68353"/>
    <n v="12336"/>
    <n v="3409"/>
    <n v="923"/>
    <n v="395731.98"/>
    <n v="330.77"/>
    <n v="0.36"/>
    <n v="428.75"/>
    <n v="19449"/>
    <n v="3973"/>
    <n v="1142"/>
    <n v="2519.89"/>
    <n v="395848.44"/>
    <d v="2025-04-06T00:00:00"/>
    <d v="2025-05-17T00:00:00"/>
    <d v="2025-04-06T00:00:00"/>
    <d v="2025-05-17T00:00:00"/>
  </r>
  <r>
    <x v="4834"/>
    <n v="31440"/>
    <x v="90"/>
    <n v="91646"/>
    <n v="26343"/>
    <n v="688"/>
    <n v="213"/>
    <n v="90159.42"/>
    <n v="497.98"/>
    <n v="2.34"/>
    <n v="423.28"/>
    <n v="33306"/>
    <n v="756"/>
    <n v="406"/>
    <n v="5461.88"/>
    <n v="92933.14"/>
    <d v="2024-12-24T00:00:00"/>
    <d v="2025-05-15T00:00:00"/>
    <d v="2024-12-24T00:00:00"/>
    <d v="2025-05-15T00:00:00"/>
  </r>
  <r>
    <x v="4835"/>
    <n v="37350"/>
    <x v="29"/>
    <n v="88519"/>
    <n v="33943"/>
    <n v="3293"/>
    <n v="915"/>
    <n v="116323.79"/>
    <n v="450.85"/>
    <n v="0.49"/>
    <n v="127.13"/>
    <n v="42744"/>
    <n v="4163"/>
    <n v="1038"/>
    <n v="2184.41"/>
    <n v="118710.32"/>
    <d v="2024-12-02T00:00:00"/>
    <d v="2025-05-25T00:00:00"/>
    <d v="2024-12-02T00:00:00"/>
    <d v="2025-05-25T00:00:00"/>
  </r>
  <r>
    <x v="4836"/>
    <n v="57026"/>
    <x v="425"/>
    <n v="93396"/>
    <n v="42272"/>
    <n v="502"/>
    <n v="293"/>
    <n v="48474.239999999998"/>
    <n v="634.48"/>
    <n v="2.17"/>
    <n v="165.44"/>
    <n v="47127"/>
    <n v="694"/>
    <n v="365"/>
    <n v="5625.08"/>
    <n v="52043.25"/>
    <d v="2024-09-16T00:00:00"/>
    <d v="2025-05-22T00:00:00"/>
    <d v="2024-09-16T00:00:00"/>
    <d v="2025-05-22T00:00:00"/>
  </r>
  <r>
    <x v="4837"/>
    <n v="43262"/>
    <x v="487"/>
    <n v="66061"/>
    <n v="1539"/>
    <n v="727"/>
    <n v="457"/>
    <n v="166682"/>
    <n v="812.92"/>
    <n v="1.78"/>
    <n v="364.73"/>
    <n v="8641"/>
    <n v="1339"/>
    <n v="502"/>
    <n v="2162.4699999999998"/>
    <n v="174568.6"/>
    <d v="2024-11-11T00:00:00"/>
    <d v="2025-05-01T00:00:00"/>
    <d v="2024-11-11T00:00:00"/>
    <d v="2025-05-01T00:00:00"/>
  </r>
  <r>
    <x v="4838"/>
    <n v="37974"/>
    <x v="412"/>
    <n v="48752"/>
    <n v="47247"/>
    <n v="4518"/>
    <n v="927"/>
    <n v="38891.550000000003"/>
    <n v="441.52"/>
    <n v="0.48"/>
    <n v="41.95"/>
    <n v="47691"/>
    <n v="4697"/>
    <n v="1245"/>
    <n v="3529.82"/>
    <n v="42763.05"/>
    <d v="2025-04-18T00:00:00"/>
    <d v="2025-05-30T00:00:00"/>
    <d v="2025-04-18T00:00:00"/>
    <d v="2025-05-30T00:00:00"/>
  </r>
  <r>
    <x v="4839"/>
    <n v="56869"/>
    <x v="767"/>
    <n v="98131"/>
    <n v="9329"/>
    <n v="4563"/>
    <n v="740"/>
    <n v="132774.38"/>
    <n v="671.2"/>
    <n v="0.91"/>
    <n v="179.42"/>
    <n v="17316"/>
    <n v="4682"/>
    <n v="1191"/>
    <n v="5552.38"/>
    <n v="140544.82"/>
    <d v="2024-12-27T00:00:00"/>
    <d v="2025-05-19T00:00:00"/>
    <d v="2024-12-27T00:00:00"/>
    <d v="2025-05-19T00:00:00"/>
  </r>
  <r>
    <x v="4840"/>
    <n v="80660"/>
    <x v="961"/>
    <n v="84937"/>
    <n v="43324"/>
    <n v="1330"/>
    <n v="714"/>
    <n v="7275.54"/>
    <n v="558.95000000000005"/>
    <n v="0.78"/>
    <n v="10.19"/>
    <n v="45985"/>
    <n v="1689"/>
    <n v="1061"/>
    <n v="3564.07"/>
    <n v="10436.77"/>
    <d v="2025-02-19T00:00:00"/>
    <d v="2025-05-15T00:00:00"/>
    <d v="2025-02-19T00:00:00"/>
    <d v="2025-05-15T00:00:00"/>
  </r>
  <r>
    <x v="4841"/>
    <n v="85604"/>
    <x v="816"/>
    <n v="67172"/>
    <n v="9269"/>
    <n v="4281"/>
    <n v="577"/>
    <n v="127589.04"/>
    <n v="275.95"/>
    <n v="0.48"/>
    <n v="221.12"/>
    <n v="16125"/>
    <n v="4772"/>
    <n v="627"/>
    <n v="4511.92"/>
    <n v="135784.98000000001"/>
    <d v="2025-01-18T00:00:00"/>
    <d v="2025-05-24T00:00:00"/>
    <d v="2025-01-18T00:00:00"/>
    <d v="2025-05-24T00:00:00"/>
  </r>
  <r>
    <x v="4842"/>
    <n v="92634"/>
    <x v="839"/>
    <n v="72905"/>
    <n v="26280"/>
    <n v="855"/>
    <n v="716"/>
    <n v="345875.05"/>
    <n v="56.47"/>
    <n v="0.08"/>
    <n v="483.07"/>
    <n v="35899"/>
    <n v="1332"/>
    <n v="1134"/>
    <n v="1496.94"/>
    <n v="350561.9"/>
    <d v="2024-07-18T00:00:00"/>
    <d v="2025-05-23T00:00:00"/>
    <d v="2024-07-18T00:00:00"/>
    <d v="2025-05-23T00:00:00"/>
  </r>
  <r>
    <x v="4843"/>
    <n v="24427"/>
    <x v="618"/>
    <n v="95149"/>
    <n v="26515"/>
    <n v="542"/>
    <n v="4"/>
    <n v="220.38"/>
    <n v="106.34"/>
    <n v="26.59"/>
    <n v="55.09"/>
    <n v="29783"/>
    <n v="795"/>
    <n v="358"/>
    <n v="4244.24"/>
    <n v="7583.57"/>
    <d v="2024-12-09T00:00:00"/>
    <d v="2025-05-11T00:00:00"/>
    <d v="2024-12-09T00:00:00"/>
    <d v="2025-05-11T00:00:00"/>
  </r>
  <r>
    <x v="4844"/>
    <n v="48813"/>
    <x v="517"/>
    <n v="75430"/>
    <n v="16182"/>
    <n v="1716"/>
    <n v="108"/>
    <n v="37134.97"/>
    <n v="119.24"/>
    <n v="1.1000000000000001"/>
    <n v="343.84"/>
    <n v="23122"/>
    <n v="1717"/>
    <n v="393"/>
    <n v="3380.56"/>
    <n v="42430.11"/>
    <d v="2024-11-17T00:00:00"/>
    <d v="2025-05-30T00:00:00"/>
    <d v="2024-11-17T00:00:00"/>
    <d v="2025-05-30T00:00:00"/>
  </r>
  <r>
    <x v="4845"/>
    <n v="34547"/>
    <x v="283"/>
    <n v="64744"/>
    <n v="16489"/>
    <n v="1266"/>
    <n v="186"/>
    <n v="18271.55"/>
    <n v="46.4"/>
    <n v="0.25"/>
    <n v="98.23"/>
    <n v="22983"/>
    <n v="2066"/>
    <n v="507"/>
    <n v="4354.6400000000003"/>
    <n v="26649.279999999999"/>
    <d v="2024-12-17T00:00:00"/>
    <d v="2025-05-19T00:00:00"/>
    <d v="2024-12-17T00:00:00"/>
    <d v="2025-05-19T00:00:00"/>
  </r>
  <r>
    <x v="4846"/>
    <n v="42943"/>
    <x v="175"/>
    <n v="80174"/>
    <n v="14711"/>
    <n v="2534"/>
    <n v="995"/>
    <n v="325960.90000000002"/>
    <n v="427.18"/>
    <n v="0.43"/>
    <n v="327.60000000000002"/>
    <n v="19238"/>
    <n v="2772"/>
    <n v="1287"/>
    <n v="943.91"/>
    <n v="334138.38"/>
    <d v="2024-11-17T00:00:00"/>
    <d v="2025-05-19T00:00:00"/>
    <d v="2024-11-17T00:00:00"/>
    <d v="2025-05-19T00:00:00"/>
  </r>
  <r>
    <x v="4847"/>
    <n v="44900"/>
    <x v="9"/>
    <n v="67293"/>
    <n v="21333"/>
    <n v="1688"/>
    <n v="495"/>
    <n v="114253.74"/>
    <n v="75.150000000000006"/>
    <n v="0.15"/>
    <n v="230.82"/>
    <n v="26865"/>
    <n v="2068"/>
    <n v="694"/>
    <n v="2735.35"/>
    <n v="116692.29"/>
    <d v="2024-06-13T00:00:00"/>
    <d v="2025-05-23T00:00:00"/>
    <d v="2024-06-13T00:00:00"/>
    <d v="2025-05-23T00:00:00"/>
  </r>
  <r>
    <x v="4848"/>
    <n v="67623"/>
    <x v="244"/>
    <n v="71566"/>
    <n v="48280"/>
    <n v="4548"/>
    <n v="718"/>
    <n v="145717.60999999999"/>
    <n v="27.7"/>
    <n v="0.04"/>
    <n v="202.95"/>
    <n v="53681"/>
    <n v="5491"/>
    <n v="830"/>
    <n v="169.63"/>
    <n v="151310.60999999999"/>
    <d v="2024-12-18T00:00:00"/>
    <d v="2025-05-16T00:00:00"/>
    <d v="2024-12-18T00:00:00"/>
    <d v="2025-05-16T00:00:00"/>
  </r>
  <r>
    <x v="4849"/>
    <n v="93020"/>
    <x v="283"/>
    <n v="55500"/>
    <n v="16605"/>
    <n v="2035"/>
    <n v="750"/>
    <n v="338309.85"/>
    <n v="172.46"/>
    <n v="0.23"/>
    <n v="451.08"/>
    <n v="19861"/>
    <n v="2980"/>
    <n v="815"/>
    <n v="401.46"/>
    <n v="339667.34"/>
    <d v="2025-03-08T00:00:00"/>
    <d v="2025-05-29T00:00:00"/>
    <d v="2025-03-08T00:00:00"/>
    <d v="2025-05-29T00:00:00"/>
  </r>
  <r>
    <x v="4850"/>
    <n v="74154"/>
    <x v="936"/>
    <n v="63461"/>
    <n v="43143"/>
    <n v="3917"/>
    <n v="13"/>
    <n v="5934.66"/>
    <n v="939.47"/>
    <n v="72.27"/>
    <n v="456.51"/>
    <n v="52800"/>
    <n v="3943"/>
    <n v="272"/>
    <n v="5208.6899999999996"/>
    <n v="10147.34"/>
    <d v="2024-10-26T00:00:00"/>
    <d v="2025-05-13T00:00:00"/>
    <d v="2024-10-26T00:00:00"/>
    <d v="2025-05-13T00:00:00"/>
  </r>
  <r>
    <x v="4851"/>
    <n v="71029"/>
    <x v="545"/>
    <n v="80345"/>
    <n v="34883"/>
    <n v="2476"/>
    <n v="786"/>
    <n v="167032.49"/>
    <n v="524"/>
    <n v="0.67"/>
    <n v="212.51"/>
    <n v="40289"/>
    <n v="3158"/>
    <n v="880"/>
    <n v="4212.1400000000003"/>
    <n v="168124.29"/>
    <d v="2024-08-04T00:00:00"/>
    <d v="2025-05-01T00:00:00"/>
    <d v="2024-08-04T00:00:00"/>
    <d v="2025-05-01T00:00:00"/>
  </r>
  <r>
    <x v="4852"/>
    <n v="75006"/>
    <x v="50"/>
    <n v="40432"/>
    <n v="44764"/>
    <n v="1750"/>
    <n v="161"/>
    <n v="56387.12"/>
    <n v="585.69000000000005"/>
    <n v="3.64"/>
    <n v="350.23"/>
    <n v="53335"/>
    <n v="2512"/>
    <n v="438"/>
    <n v="2372.5500000000002"/>
    <n v="63085.53"/>
    <d v="2025-01-21T00:00:00"/>
    <d v="2025-05-22T00:00:00"/>
    <d v="2025-01-21T00:00:00"/>
    <d v="2025-05-22T00:00:00"/>
  </r>
  <r>
    <x v="4853"/>
    <n v="62109"/>
    <x v="545"/>
    <n v="53279"/>
    <n v="8373"/>
    <n v="590"/>
    <n v="191"/>
    <n v="2062.58"/>
    <n v="427.04"/>
    <n v="2.2400000000000002"/>
    <n v="10.8"/>
    <n v="16976"/>
    <n v="1362"/>
    <n v="202"/>
    <n v="4332.22"/>
    <n v="9921.7199999999993"/>
    <d v="2025-01-04T00:00:00"/>
    <d v="2025-05-24T00:00:00"/>
    <d v="2025-01-04T00:00:00"/>
    <d v="2025-05-24T00:00:00"/>
  </r>
  <r>
    <x v="4854"/>
    <n v="46396"/>
    <x v="817"/>
    <n v="88659"/>
    <n v="13156"/>
    <n v="1305"/>
    <n v="810"/>
    <n v="121296.5"/>
    <n v="407.58"/>
    <n v="0.5"/>
    <n v="149.75"/>
    <n v="20400"/>
    <n v="1824"/>
    <n v="1119"/>
    <n v="3144.48"/>
    <n v="123647.57"/>
    <d v="2024-07-21T00:00:00"/>
    <d v="2025-05-26T00:00:00"/>
    <d v="2024-07-21T00:00:00"/>
    <d v="2025-05-26T00:00:00"/>
  </r>
  <r>
    <x v="4855"/>
    <n v="23265"/>
    <x v="57"/>
    <n v="84854"/>
    <n v="39185"/>
    <n v="520"/>
    <n v="320"/>
    <n v="83970.1"/>
    <n v="689.82"/>
    <n v="2.16"/>
    <n v="262.41000000000003"/>
    <n v="40040"/>
    <n v="1446"/>
    <n v="763"/>
    <n v="3133.85"/>
    <n v="93037.48"/>
    <d v="2025-04-30T00:00:00"/>
    <d v="2025-05-15T00:00:00"/>
    <d v="2025-04-30T00:00:00"/>
    <d v="2025-05-15T00:00:00"/>
  </r>
  <r>
    <x v="4856"/>
    <n v="83709"/>
    <x v="401"/>
    <n v="83820"/>
    <n v="29123"/>
    <n v="3343"/>
    <n v="300"/>
    <n v="115143.78"/>
    <n v="557.79999999999995"/>
    <n v="1.86"/>
    <n v="383.81"/>
    <n v="36524"/>
    <n v="3543"/>
    <n v="700"/>
    <n v="2240.38"/>
    <n v="116459.05"/>
    <d v="2024-07-27T00:00:00"/>
    <d v="2025-05-26T00:00:00"/>
    <d v="2024-07-27T00:00:00"/>
    <d v="2025-05-26T00:00:00"/>
  </r>
  <r>
    <x v="4857"/>
    <n v="21695"/>
    <x v="565"/>
    <n v="37378"/>
    <n v="33766"/>
    <n v="1690"/>
    <n v="188"/>
    <n v="60595.95"/>
    <n v="407.49"/>
    <n v="2.17"/>
    <n v="322.32"/>
    <n v="34014"/>
    <n v="2362"/>
    <n v="334"/>
    <n v="2559.8200000000002"/>
    <n v="69291.23"/>
    <d v="2025-01-22T00:00:00"/>
    <d v="2025-05-16T00:00:00"/>
    <d v="2025-01-22T00:00:00"/>
    <d v="2025-05-16T00:00:00"/>
  </r>
  <r>
    <x v="4481"/>
    <n v="20223"/>
    <x v="128"/>
    <n v="64527"/>
    <n v="20699"/>
    <n v="63"/>
    <n v="35"/>
    <n v="13011.35"/>
    <n v="973.86"/>
    <n v="27.82"/>
    <n v="371.75"/>
    <n v="24070"/>
    <n v="351"/>
    <n v="462"/>
    <n v="5773.08"/>
    <n v="21525.759999999998"/>
    <d v="2024-11-05T00:00:00"/>
    <d v="2025-05-08T00:00:00"/>
    <d v="2024-11-05T00:00:00"/>
    <d v="2025-05-08T00:00:00"/>
  </r>
  <r>
    <x v="4356"/>
    <n v="98386"/>
    <x v="306"/>
    <n v="58372"/>
    <n v="16512"/>
    <n v="466"/>
    <n v="303"/>
    <n v="64587.09"/>
    <n v="622.54999999999995"/>
    <n v="2.0499999999999998"/>
    <n v="213.16"/>
    <n v="18222"/>
    <n v="1024"/>
    <n v="568"/>
    <n v="886.2"/>
    <n v="71705.009999999995"/>
    <d v="2024-11-24T00:00:00"/>
    <d v="2025-05-11T00:00:00"/>
    <d v="2024-11-24T00:00:00"/>
    <d v="2025-05-11T00:00:00"/>
  </r>
  <r>
    <x v="4858"/>
    <n v="94092"/>
    <x v="856"/>
    <n v="38336"/>
    <n v="39578"/>
    <n v="1076"/>
    <n v="971"/>
    <n v="126350.2"/>
    <n v="143.18"/>
    <n v="0.15"/>
    <n v="130.12"/>
    <n v="49017"/>
    <n v="1790"/>
    <n v="1103"/>
    <n v="2002.82"/>
    <n v="128040.73"/>
    <d v="2025-04-11T00:00:00"/>
    <d v="2025-05-18T00:00:00"/>
    <d v="2025-04-11T00:00:00"/>
    <d v="2025-05-18T00:00:00"/>
  </r>
  <r>
    <x v="4859"/>
    <n v="31473"/>
    <x v="713"/>
    <n v="52742"/>
    <n v="30266"/>
    <n v="823"/>
    <n v="89"/>
    <n v="15796.13"/>
    <n v="688.17"/>
    <n v="7.73"/>
    <n v="177.48"/>
    <n v="39906"/>
    <n v="1485"/>
    <n v="248"/>
    <n v="3160.85"/>
    <n v="17646.21"/>
    <d v="2024-07-05T00:00:00"/>
    <d v="2025-05-08T00:00:00"/>
    <d v="2024-07-05T00:00:00"/>
    <d v="2025-05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A84D6-DA0A-419B-B58D-0BD510BBD97B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d_impressions" fld="0" baseField="0" baseItem="0" numFmtId="165"/>
    <dataField name="Sum of ad_clicks" fld="1" baseField="0" baseItem="0" numFmtId="165"/>
  </dataFields>
  <formats count="2"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oogle Add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2B825-BDE1-4863-94BF-74DF82F096D9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d_impressions" fld="0" baseField="0" baseItem="0" numFmtId="165"/>
  </dataFields>
  <formats count="1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oogle Add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14083-4898-485D-90D0-08279FBC9F7A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F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d_clicks" fld="1" baseField="0" baseItem="0" numFmtId="165"/>
    <dataField name="Sum of ad_conversions" fld="0" baseField="0" baseItem="0" numFmtId="165"/>
    <dataField name="Sum of campaign_conversions" fld="2" baseField="0" baseItem="0" numFmtId="165"/>
    <dataField name="Sum of campaign_clicks" fld="3" baseField="0" baseItem="0" numFmtId="165"/>
    <dataField name="Sum of ad_cost_usd" fld="4" baseField="0" baseItem="0" numFmtId="165"/>
    <dataField name="Sum of campaign_cost_usd" fld="5" baseField="0" baseItem="0" numFmtId="165"/>
  </dataFields>
  <formats count="6">
    <format dxfId="1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oogle Add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B4386-283A-4D7E-93C5-4DC22073662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5">
  <location ref="B14:C25" firstHeaderRow="1" firstDataRow="1" firstDataCol="1"/>
  <pivotFields count="20">
    <pivotField compact="0" outline="0" showAll="0"/>
    <pivotField compact="0" outline="0" showAll="0"/>
    <pivotField axis="axisRow" compact="0" outline="0" showAll="0" measureFilter="1">
      <items count="969">
        <item x="228"/>
        <item x="287"/>
        <item x="909"/>
        <item x="1"/>
        <item x="411"/>
        <item x="683"/>
        <item x="735"/>
        <item x="188"/>
        <item x="868"/>
        <item x="804"/>
        <item x="361"/>
        <item x="838"/>
        <item x="902"/>
        <item x="813"/>
        <item x="68"/>
        <item x="124"/>
        <item x="209"/>
        <item x="379"/>
        <item x="30"/>
        <item x="221"/>
        <item x="769"/>
        <item x="141"/>
        <item x="779"/>
        <item x="398"/>
        <item x="345"/>
        <item x="515"/>
        <item x="3"/>
        <item x="336"/>
        <item x="111"/>
        <item x="545"/>
        <item x="26"/>
        <item x="894"/>
        <item x="788"/>
        <item x="784"/>
        <item x="592"/>
        <item x="264"/>
        <item x="833"/>
        <item x="949"/>
        <item x="300"/>
        <item x="239"/>
        <item x="72"/>
        <item x="195"/>
        <item x="177"/>
        <item x="426"/>
        <item x="295"/>
        <item x="437"/>
        <item x="880"/>
        <item x="342"/>
        <item x="50"/>
        <item x="586"/>
        <item x="183"/>
        <item x="62"/>
        <item x="242"/>
        <item x="517"/>
        <item x="962"/>
        <item x="605"/>
        <item x="853"/>
        <item x="385"/>
        <item x="893"/>
        <item x="569"/>
        <item x="721"/>
        <item x="78"/>
        <item x="957"/>
        <item x="589"/>
        <item x="616"/>
        <item x="583"/>
        <item x="849"/>
        <item x="884"/>
        <item x="594"/>
        <item x="226"/>
        <item x="557"/>
        <item x="624"/>
        <item x="483"/>
        <item x="169"/>
        <item x="204"/>
        <item x="138"/>
        <item x="100"/>
        <item x="807"/>
        <item x="48"/>
        <item x="208"/>
        <item x="278"/>
        <item x="420"/>
        <item x="864"/>
        <item x="829"/>
        <item x="174"/>
        <item x="850"/>
        <item x="614"/>
        <item x="728"/>
        <item x="601"/>
        <item x="877"/>
        <item x="90"/>
        <item x="856"/>
        <item x="640"/>
        <item x="75"/>
        <item x="362"/>
        <item x="330"/>
        <item x="353"/>
        <item x="231"/>
        <item x="709"/>
        <item x="16"/>
        <item x="667"/>
        <item x="305"/>
        <item x="250"/>
        <item x="263"/>
        <item x="511"/>
        <item x="524"/>
        <item x="458"/>
        <item x="419"/>
        <item x="591"/>
        <item x="741"/>
        <item x="500"/>
        <item x="571"/>
        <item x="514"/>
        <item x="841"/>
        <item x="348"/>
        <item x="272"/>
        <item x="685"/>
        <item x="689"/>
        <item x="115"/>
        <item x="516"/>
        <item x="452"/>
        <item x="346"/>
        <item x="8"/>
        <item x="556"/>
        <item x="484"/>
        <item x="210"/>
        <item x="501"/>
        <item x="805"/>
        <item x="318"/>
        <item x="843"/>
        <item x="509"/>
        <item x="874"/>
        <item x="526"/>
        <item x="727"/>
        <item x="289"/>
        <item x="171"/>
        <item x="875"/>
        <item x="760"/>
        <item x="634"/>
        <item x="958"/>
        <item x="757"/>
        <item x="780"/>
        <item x="145"/>
        <item x="197"/>
        <item x="15"/>
        <item x="11"/>
        <item x="249"/>
        <item x="387"/>
        <item x="280"/>
        <item x="540"/>
        <item x="457"/>
        <item x="46"/>
        <item x="680"/>
        <item x="60"/>
        <item x="529"/>
        <item x="690"/>
        <item x="27"/>
        <item x="215"/>
        <item x="824"/>
        <item x="487"/>
        <item x="716"/>
        <item x="465"/>
        <item x="213"/>
        <item x="767"/>
        <item x="369"/>
        <item x="220"/>
        <item x="285"/>
        <item x="366"/>
        <item x="134"/>
        <item x="294"/>
        <item x="2"/>
        <item x="148"/>
        <item x="257"/>
        <item x="637"/>
        <item x="956"/>
        <item x="746"/>
        <item x="792"/>
        <item x="835"/>
        <item x="817"/>
        <item x="705"/>
        <item x="966"/>
        <item x="950"/>
        <item x="739"/>
        <item x="593"/>
        <item x="178"/>
        <item x="602"/>
        <item x="392"/>
        <item x="246"/>
        <item x="537"/>
        <item x="114"/>
        <item x="945"/>
        <item x="136"/>
        <item x="802"/>
        <item x="94"/>
        <item x="570"/>
        <item x="291"/>
        <item x="235"/>
        <item x="611"/>
        <item x="848"/>
        <item x="265"/>
        <item x="255"/>
        <item x="650"/>
        <item x="313"/>
        <item x="547"/>
        <item x="809"/>
        <item x="365"/>
        <item x="815"/>
        <item x="139"/>
        <item x="6"/>
        <item x="85"/>
        <item x="796"/>
        <item x="355"/>
        <item x="243"/>
        <item x="686"/>
        <item x="749"/>
        <item x="191"/>
        <item x="354"/>
        <item x="109"/>
        <item x="131"/>
        <item x="620"/>
        <item x="731"/>
        <item x="327"/>
        <item x="486"/>
        <item x="320"/>
        <item x="522"/>
        <item x="935"/>
        <item x="664"/>
        <item x="698"/>
        <item x="470"/>
        <item x="723"/>
        <item x="107"/>
        <item x="87"/>
        <item x="858"/>
        <item x="781"/>
        <item x="438"/>
        <item x="101"/>
        <item x="40"/>
        <item x="920"/>
        <item x="56"/>
        <item x="878"/>
        <item x="339"/>
        <item x="61"/>
        <item x="929"/>
        <item x="163"/>
        <item x="128"/>
        <item x="541"/>
        <item x="423"/>
        <item x="282"/>
        <item x="260"/>
        <item x="118"/>
        <item x="116"/>
        <item x="296"/>
        <item x="633"/>
        <item x="733"/>
        <item x="364"/>
        <item x="247"/>
        <item x="490"/>
        <item x="245"/>
        <item x="499"/>
        <item x="24"/>
        <item x="888"/>
        <item x="905"/>
        <item x="632"/>
        <item x="666"/>
        <item x="704"/>
        <item x="510"/>
        <item x="883"/>
        <item x="513"/>
        <item x="555"/>
        <item x="158"/>
        <item x="811"/>
        <item x="466"/>
        <item x="717"/>
        <item x="688"/>
        <item x="671"/>
        <item x="549"/>
        <item x="189"/>
        <item x="456"/>
        <item x="755"/>
        <item x="790"/>
        <item x="273"/>
        <item x="799"/>
        <item x="193"/>
        <item x="117"/>
        <item x="223"/>
        <item x="442"/>
        <item x="471"/>
        <item x="718"/>
        <item x="405"/>
        <item x="944"/>
        <item x="550"/>
        <item x="565"/>
        <item x="775"/>
        <item x="818"/>
        <item x="963"/>
        <item x="363"/>
        <item x="283"/>
        <item x="271"/>
        <item x="896"/>
        <item x="832"/>
        <item x="567"/>
        <item x="284"/>
        <item x="649"/>
        <item x="108"/>
        <item x="768"/>
        <item x="887"/>
        <item x="122"/>
        <item x="29"/>
        <item x="480"/>
        <item x="135"/>
        <item x="303"/>
        <item x="146"/>
        <item x="562"/>
        <item x="911"/>
        <item x="98"/>
        <item x="766"/>
        <item x="104"/>
        <item x="703"/>
        <item x="903"/>
        <item x="608"/>
        <item x="867"/>
        <item x="358"/>
        <item x="351"/>
        <item x="371"/>
        <item x="798"/>
        <item x="133"/>
        <item x="558"/>
        <item x="482"/>
        <item x="421"/>
        <item x="628"/>
        <item x="493"/>
        <item x="706"/>
        <item x="531"/>
        <item x="763"/>
        <item x="794"/>
        <item x="126"/>
        <item x="298"/>
        <item x="460"/>
        <item x="742"/>
        <item x="0"/>
        <item x="468"/>
        <item x="234"/>
        <item x="751"/>
        <item x="181"/>
        <item x="455"/>
        <item x="791"/>
        <item x="600"/>
        <item x="378"/>
        <item x="196"/>
        <item x="627"/>
        <item x="45"/>
        <item x="508"/>
        <item x="18"/>
        <item x="831"/>
        <item x="908"/>
        <item x="66"/>
        <item x="199"/>
        <item x="651"/>
        <item x="99"/>
        <item x="559"/>
        <item x="233"/>
        <item x="159"/>
        <item x="612"/>
        <item x="736"/>
        <item x="507"/>
        <item x="236"/>
        <item x="51"/>
        <item x="898"/>
        <item x="475"/>
        <item x="390"/>
        <item x="682"/>
        <item x="227"/>
        <item x="512"/>
        <item x="112"/>
        <item x="218"/>
        <item x="352"/>
        <item x="447"/>
        <item x="613"/>
        <item x="895"/>
        <item x="333"/>
        <item x="553"/>
        <item x="267"/>
        <item x="440"/>
        <item x="319"/>
        <item x="212"/>
        <item x="505"/>
        <item x="415"/>
        <item x="857"/>
        <item x="409"/>
        <item x="863"/>
        <item x="219"/>
        <item x="7"/>
        <item x="4"/>
        <item x="932"/>
        <item x="344"/>
        <item x="827"/>
        <item x="395"/>
        <item x="315"/>
        <item x="865"/>
        <item x="63"/>
        <item x="819"/>
        <item x="340"/>
        <item x="772"/>
        <item x="519"/>
        <item x="403"/>
        <item x="251"/>
        <item x="160"/>
        <item x="552"/>
        <item x="261"/>
        <item x="939"/>
        <item x="25"/>
        <item x="885"/>
        <item x="643"/>
        <item x="845"/>
        <item x="374"/>
        <item x="125"/>
        <item x="410"/>
        <item x="232"/>
        <item x="314"/>
        <item x="110"/>
        <item x="931"/>
        <item x="343"/>
        <item x="33"/>
        <item x="5"/>
        <item x="309"/>
        <item x="266"/>
        <item x="129"/>
        <item x="917"/>
        <item x="19"/>
        <item x="518"/>
        <item x="376"/>
        <item x="748"/>
        <item x="691"/>
        <item x="259"/>
        <item x="964"/>
        <item x="357"/>
        <item x="862"/>
        <item x="262"/>
        <item x="82"/>
        <item x="147"/>
        <item x="244"/>
        <item x="502"/>
        <item x="230"/>
        <item x="155"/>
        <item x="521"/>
        <item x="904"/>
        <item x="879"/>
        <item x="713"/>
        <item x="530"/>
        <item x="676"/>
        <item x="322"/>
        <item x="103"/>
        <item x="785"/>
        <item x="120"/>
        <item x="847"/>
        <item x="759"/>
        <item x="876"/>
        <item x="316"/>
        <item x="21"/>
        <item x="439"/>
        <item x="308"/>
        <item x="801"/>
        <item x="172"/>
        <item x="121"/>
        <item x="207"/>
        <item x="644"/>
        <item x="91"/>
        <item x="951"/>
        <item x="479"/>
        <item x="762"/>
        <item x="597"/>
        <item x="638"/>
        <item x="641"/>
        <item x="842"/>
        <item x="684"/>
        <item x="618"/>
        <item x="773"/>
        <item x="702"/>
        <item x="714"/>
        <item x="332"/>
        <item x="370"/>
        <item x="806"/>
        <item x="579"/>
        <item x="190"/>
        <item x="73"/>
        <item x="580"/>
        <item x="575"/>
        <item x="724"/>
        <item x="57"/>
        <item x="43"/>
        <item x="946"/>
        <item x="65"/>
        <item x="604"/>
        <item x="478"/>
        <item x="533"/>
        <item x="694"/>
        <item x="312"/>
        <item x="916"/>
        <item x="743"/>
        <item x="476"/>
        <item x="53"/>
        <item x="422"/>
        <item x="836"/>
        <item x="928"/>
        <item x="201"/>
        <item x="642"/>
        <item x="397"/>
        <item x="871"/>
        <item x="481"/>
        <item x="890"/>
        <item x="940"/>
        <item x="752"/>
        <item x="86"/>
        <item x="489"/>
        <item x="764"/>
        <item x="668"/>
        <item x="837"/>
        <item x="662"/>
        <item x="786"/>
        <item x="919"/>
        <item x="240"/>
        <item x="892"/>
        <item x="168"/>
        <item x="495"/>
        <item x="947"/>
        <item x="17"/>
        <item x="317"/>
        <item x="587"/>
        <item x="646"/>
        <item x="105"/>
        <item x="454"/>
        <item x="444"/>
        <item x="554"/>
        <item x="157"/>
        <item x="899"/>
        <item x="54"/>
        <item x="39"/>
        <item x="855"/>
        <item x="744"/>
        <item x="882"/>
        <item x="869"/>
        <item x="954"/>
        <item x="897"/>
        <item x="711"/>
        <item x="81"/>
        <item x="581"/>
        <item x="573"/>
        <item x="435"/>
        <item x="754"/>
        <item x="156"/>
        <item x="729"/>
        <item x="654"/>
        <item x="140"/>
        <item x="302"/>
        <item x="64"/>
        <item x="745"/>
        <item x="492"/>
        <item x="76"/>
        <item x="800"/>
        <item x="270"/>
        <item x="13"/>
        <item x="603"/>
        <item x="948"/>
        <item x="846"/>
        <item x="462"/>
        <item x="873"/>
        <item x="326"/>
        <item x="281"/>
        <item x="839"/>
        <item x="276"/>
        <item x="606"/>
        <item x="36"/>
        <item x="431"/>
        <item x="822"/>
        <item x="771"/>
        <item x="74"/>
        <item x="830"/>
        <item x="674"/>
        <item x="200"/>
        <item x="408"/>
        <item x="206"/>
        <item x="222"/>
        <item x="782"/>
        <item x="934"/>
        <item x="937"/>
        <item x="941"/>
        <item x="406"/>
        <item x="288"/>
        <item x="306"/>
        <item x="578"/>
        <item x="469"/>
        <item x="448"/>
        <item x="965"/>
        <item x="485"/>
        <item x="252"/>
        <item x="41"/>
        <item x="564"/>
        <item x="463"/>
        <item x="693"/>
        <item x="304"/>
        <item x="758"/>
        <item x="747"/>
        <item x="427"/>
        <item x="669"/>
        <item x="663"/>
        <item x="922"/>
        <item x="341"/>
        <item x="576"/>
        <item x="715"/>
        <item x="520"/>
        <item x="543"/>
        <item x="546"/>
        <item x="102"/>
        <item x="828"/>
        <item x="953"/>
        <item x="859"/>
        <item x="186"/>
        <item x="450"/>
        <item x="418"/>
        <item x="816"/>
        <item x="382"/>
        <item x="430"/>
        <item x="372"/>
        <item x="918"/>
        <item x="590"/>
        <item x="202"/>
        <item x="142"/>
        <item x="338"/>
        <item x="927"/>
        <item x="712"/>
        <item x="149"/>
        <item x="891"/>
        <item x="488"/>
        <item x="154"/>
        <item x="297"/>
        <item x="464"/>
        <item x="707"/>
        <item x="598"/>
        <item x="350"/>
        <item x="653"/>
        <item x="127"/>
        <item x="161"/>
        <item x="826"/>
        <item x="907"/>
        <item x="167"/>
        <item x="279"/>
        <item x="503"/>
        <item x="89"/>
        <item x="301"/>
        <item x="192"/>
        <item x="738"/>
        <item x="681"/>
        <item x="722"/>
        <item x="938"/>
        <item x="607"/>
        <item x="432"/>
        <item x="952"/>
        <item x="544"/>
        <item x="504"/>
        <item x="375"/>
        <item x="401"/>
        <item x="152"/>
        <item x="776"/>
        <item x="870"/>
        <item x="697"/>
        <item x="69"/>
        <item x="150"/>
        <item x="491"/>
        <item x="237"/>
        <item x="472"/>
        <item x="359"/>
        <item x="95"/>
        <item x="433"/>
        <item x="216"/>
        <item x="253"/>
        <item x="286"/>
        <item x="166"/>
        <item x="622"/>
        <item x="639"/>
        <item x="881"/>
        <item x="106"/>
        <item x="384"/>
        <item x="926"/>
        <item x="360"/>
        <item x="563"/>
        <item x="610"/>
        <item x="943"/>
        <item x="321"/>
        <item x="536"/>
        <item x="22"/>
        <item x="67"/>
        <item x="329"/>
        <item x="695"/>
        <item x="810"/>
        <item x="388"/>
        <item x="88"/>
        <item x="258"/>
        <item x="560"/>
        <item x="443"/>
        <item x="9"/>
        <item x="180"/>
        <item x="588"/>
        <item x="96"/>
        <item x="625"/>
        <item x="173"/>
        <item x="860"/>
        <item x="906"/>
        <item x="97"/>
        <item x="534"/>
        <item x="803"/>
        <item x="542"/>
        <item x="609"/>
        <item x="334"/>
        <item x="619"/>
        <item x="770"/>
        <item x="179"/>
        <item x="783"/>
        <item x="407"/>
        <item x="44"/>
        <item x="383"/>
        <item x="936"/>
        <item x="277"/>
        <item x="416"/>
        <item x="665"/>
        <item x="851"/>
        <item x="299"/>
        <item x="527"/>
        <item x="701"/>
        <item x="83"/>
        <item x="31"/>
        <item x="679"/>
        <item x="331"/>
        <item x="652"/>
        <item x="153"/>
        <item x="924"/>
        <item x="961"/>
        <item x="900"/>
        <item x="629"/>
        <item x="577"/>
        <item x="368"/>
        <item x="673"/>
        <item x="328"/>
        <item x="648"/>
        <item x="525"/>
        <item x="840"/>
        <item x="566"/>
        <item x="20"/>
        <item x="959"/>
        <item x="367"/>
        <item x="49"/>
        <item x="551"/>
        <item x="402"/>
        <item x="886"/>
        <item x="687"/>
        <item x="35"/>
        <item x="254"/>
        <item x="496"/>
        <item x="130"/>
        <item x="630"/>
        <item x="659"/>
        <item x="292"/>
        <item x="498"/>
        <item x="834"/>
        <item x="413"/>
        <item x="205"/>
        <item x="812"/>
        <item x="574"/>
        <item x="137"/>
        <item x="164"/>
        <item x="477"/>
        <item x="446"/>
        <item x="185"/>
        <item x="449"/>
        <item x="290"/>
        <item x="274"/>
        <item x="224"/>
        <item x="28"/>
        <item x="434"/>
        <item x="730"/>
        <item x="404"/>
        <item x="132"/>
        <item x="238"/>
        <item x="445"/>
        <item x="337"/>
        <item x="84"/>
        <item x="47"/>
        <item x="187"/>
        <item x="429"/>
        <item x="621"/>
        <item x="182"/>
        <item x="307"/>
        <item x="737"/>
        <item x="658"/>
        <item x="670"/>
        <item x="677"/>
        <item x="942"/>
        <item x="256"/>
        <item x="617"/>
        <item x="774"/>
        <item x="708"/>
        <item x="761"/>
        <item x="269"/>
        <item x="595"/>
        <item x="324"/>
        <item x="901"/>
        <item x="217"/>
        <item x="765"/>
        <item x="176"/>
        <item x="699"/>
        <item x="726"/>
        <item x="756"/>
        <item x="414"/>
        <item x="599"/>
        <item x="93"/>
        <item x="417"/>
        <item x="795"/>
        <item x="568"/>
        <item x="293"/>
        <item x="725"/>
        <item x="203"/>
        <item x="428"/>
        <item x="459"/>
        <item x="425"/>
        <item x="539"/>
        <item x="720"/>
        <item x="453"/>
        <item x="143"/>
        <item x="451"/>
        <item x="657"/>
        <item x="14"/>
        <item x="38"/>
        <item x="349"/>
        <item x="793"/>
        <item x="506"/>
        <item x="861"/>
        <item x="889"/>
        <item x="377"/>
        <item x="323"/>
        <item x="678"/>
        <item x="144"/>
        <item x="170"/>
        <item x="52"/>
        <item x="750"/>
        <item x="198"/>
        <item x="960"/>
        <item x="441"/>
        <item x="821"/>
        <item x="119"/>
        <item x="866"/>
        <item x="692"/>
        <item x="393"/>
        <item x="356"/>
        <item x="497"/>
        <item x="548"/>
        <item x="753"/>
        <item x="58"/>
        <item x="37"/>
        <item x="925"/>
        <item x="844"/>
        <item x="400"/>
        <item x="77"/>
        <item x="113"/>
        <item x="808"/>
        <item x="386"/>
        <item x="70"/>
        <item x="311"/>
        <item x="335"/>
        <item x="672"/>
        <item x="380"/>
        <item x="854"/>
        <item x="921"/>
        <item x="268"/>
        <item x="615"/>
        <item x="399"/>
        <item x="71"/>
        <item x="645"/>
        <item x="572"/>
        <item x="797"/>
        <item x="23"/>
        <item x="467"/>
        <item x="582"/>
        <item x="596"/>
        <item x="211"/>
        <item x="635"/>
        <item x="623"/>
        <item x="436"/>
        <item x="955"/>
        <item x="561"/>
        <item x="474"/>
        <item x="585"/>
        <item x="700"/>
        <item x="814"/>
        <item x="34"/>
        <item x="734"/>
        <item x="194"/>
        <item x="494"/>
        <item x="248"/>
        <item x="825"/>
        <item x="710"/>
        <item x="789"/>
        <item x="656"/>
        <item x="32"/>
        <item x="872"/>
        <item x="787"/>
        <item x="394"/>
        <item x="778"/>
        <item x="10"/>
        <item x="175"/>
        <item x="930"/>
        <item x="424"/>
        <item x="381"/>
        <item x="184"/>
        <item x="214"/>
        <item x="820"/>
        <item x="915"/>
        <item x="740"/>
        <item x="913"/>
        <item x="473"/>
        <item x="229"/>
        <item x="523"/>
        <item x="661"/>
        <item x="923"/>
        <item x="225"/>
        <item x="42"/>
        <item x="275"/>
        <item x="151"/>
        <item x="528"/>
        <item x="675"/>
        <item x="777"/>
        <item x="373"/>
        <item x="391"/>
        <item x="80"/>
        <item x="79"/>
        <item x="241"/>
        <item x="59"/>
        <item x="412"/>
        <item x="310"/>
        <item x="535"/>
        <item x="389"/>
        <item x="325"/>
        <item x="696"/>
        <item x="967"/>
        <item x="631"/>
        <item x="852"/>
        <item x="12"/>
        <item x="165"/>
        <item x="584"/>
        <item x="732"/>
        <item x="162"/>
        <item x="647"/>
        <item x="933"/>
        <item x="461"/>
        <item x="910"/>
        <item x="719"/>
        <item x="538"/>
        <item x="92"/>
        <item x="396"/>
        <item x="123"/>
        <item x="655"/>
        <item x="626"/>
        <item x="55"/>
        <item x="823"/>
        <item x="914"/>
        <item x="532"/>
        <item x="912"/>
        <item x="347"/>
        <item x="636"/>
        <item x="66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11">
    <i>
      <x v="123"/>
    </i>
    <i>
      <x v="207"/>
    </i>
    <i>
      <x v="250"/>
    </i>
    <i>
      <x v="307"/>
    </i>
    <i>
      <x v="406"/>
    </i>
    <i>
      <x v="440"/>
    </i>
    <i>
      <x v="678"/>
    </i>
    <i>
      <x v="694"/>
    </i>
    <i>
      <x v="718"/>
    </i>
    <i>
      <x v="750"/>
    </i>
    <i t="grand">
      <x/>
    </i>
  </rowItems>
  <colItems count="1">
    <i/>
  </colItems>
  <dataFields count="1">
    <dataField name=" campaign_clicks" fld="12" baseField="2" baseItem="718"/>
  </dataFields>
  <formats count="1">
    <format dxfId="9">
      <pivotArea outline="0" fieldPosition="0">
        <references count="1">
          <reference field="2" count="10" selected="0">
            <x v="123"/>
            <x v="207"/>
            <x v="250"/>
            <x v="307"/>
            <x v="406"/>
            <x v="440"/>
            <x v="678"/>
            <x v="694"/>
            <x v="718"/>
            <x v="75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FB696-A0B1-4991-8A34-56CE6B27BAA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2" firstHeaderRow="0" firstDataRow="1" firstDataCol="0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d_cost_usd" fld="8" baseField="0" baseItem="0" numFmtId="165"/>
    <dataField name="Sum of ad_clicks" fld="5" baseField="0" baseItem="0" numFmtId="165"/>
  </dataFields>
  <formats count="2">
    <format dxfId="11">
      <pivotArea outline="0" fieldPosition="0">
        <references count="1">
          <reference field="4294967294" count="1" selected="0">
            <x v="0"/>
          </reference>
        </references>
      </pivotArea>
    </format>
    <format dxfId="10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D33D3-110A-40A5-AF4A-F9A5A86E5E4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2" firstHeaderRow="0" firstDataRow="1" firstDataCol="0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d_cost_usd" fld="8" baseField="0" baseItem="0"/>
    <dataField name="Sum of campaign_cost_usd" fld="14" baseField="0" baseItem="0"/>
    <dataField name="Sum of ad_conversions" fld="6" baseField="0" baseItem="0"/>
    <dataField name="Sum of campaign_conversion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05E1D-BA58-4835-8EBA-8626B145999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4" firstHeaderRow="0" firstDataRow="1" firstDataCol="0"/>
  <pivotFields count="20">
    <pivotField showAll="0">
      <items count="4861">
        <item x="3295"/>
        <item x="2665"/>
        <item x="1006"/>
        <item x="695"/>
        <item x="4641"/>
        <item x="1373"/>
        <item x="1999"/>
        <item x="1411"/>
        <item x="1627"/>
        <item x="2263"/>
        <item x="4252"/>
        <item x="3256"/>
        <item x="3825"/>
        <item x="1658"/>
        <item x="287"/>
        <item x="4653"/>
        <item x="1225"/>
        <item x="9"/>
        <item x="2603"/>
        <item x="1518"/>
        <item x="3165"/>
        <item x="69"/>
        <item x="2345"/>
        <item x="1677"/>
        <item x="2801"/>
        <item x="3550"/>
        <item x="3262"/>
        <item x="3558"/>
        <item x="3951"/>
        <item x="4211"/>
        <item x="2128"/>
        <item x="1304"/>
        <item x="758"/>
        <item x="2631"/>
        <item x="1303"/>
        <item x="2002"/>
        <item x="2110"/>
        <item x="1331"/>
        <item x="3608"/>
        <item x="3371"/>
        <item x="2185"/>
        <item x="3286"/>
        <item x="3402"/>
        <item x="3945"/>
        <item x="2928"/>
        <item x="157"/>
        <item x="321"/>
        <item x="4407"/>
        <item x="1316"/>
        <item x="4817"/>
        <item x="4204"/>
        <item x="557"/>
        <item x="590"/>
        <item x="2910"/>
        <item x="3055"/>
        <item x="3553"/>
        <item x="4719"/>
        <item x="4508"/>
        <item x="4828"/>
        <item x="14"/>
        <item x="1959"/>
        <item x="1155"/>
        <item x="400"/>
        <item x="2731"/>
        <item x="2652"/>
        <item x="1026"/>
        <item x="1420"/>
        <item x="895"/>
        <item x="4297"/>
        <item x="4694"/>
        <item x="2706"/>
        <item x="2283"/>
        <item x="2761"/>
        <item x="4459"/>
        <item x="62"/>
        <item x="4754"/>
        <item x="2491"/>
        <item x="3903"/>
        <item x="417"/>
        <item x="1911"/>
        <item x="4106"/>
        <item x="2880"/>
        <item x="597"/>
        <item x="602"/>
        <item x="487"/>
        <item x="2096"/>
        <item x="2635"/>
        <item x="3155"/>
        <item x="4767"/>
        <item x="4176"/>
        <item x="1723"/>
        <item x="676"/>
        <item x="511"/>
        <item x="956"/>
        <item x="2103"/>
        <item x="3879"/>
        <item x="3004"/>
        <item x="4392"/>
        <item x="3834"/>
        <item x="4441"/>
        <item x="1494"/>
        <item x="3502"/>
        <item x="1176"/>
        <item x="2325"/>
        <item x="1895"/>
        <item x="4403"/>
        <item x="311"/>
        <item x="1972"/>
        <item x="3190"/>
        <item x="1020"/>
        <item x="4534"/>
        <item x="4645"/>
        <item x="1012"/>
        <item x="4702"/>
        <item x="17"/>
        <item x="2916"/>
        <item x="4725"/>
        <item x="2909"/>
        <item x="3669"/>
        <item x="1014"/>
        <item x="3386"/>
        <item x="346"/>
        <item x="877"/>
        <item x="1495"/>
        <item x="1524"/>
        <item x="2236"/>
        <item x="1305"/>
        <item x="119"/>
        <item x="684"/>
        <item x="2009"/>
        <item x="3594"/>
        <item x="2217"/>
        <item x="521"/>
        <item x="2378"/>
        <item x="103"/>
        <item x="1166"/>
        <item x="596"/>
        <item x="2448"/>
        <item x="948"/>
        <item x="4196"/>
        <item x="3893"/>
        <item x="2692"/>
        <item x="2396"/>
        <item x="235"/>
        <item x="278"/>
        <item x="3152"/>
        <item x="1884"/>
        <item x="4715"/>
        <item x="4015"/>
        <item x="257"/>
        <item x="2705"/>
        <item x="2055"/>
        <item x="4569"/>
        <item x="1330"/>
        <item x="110"/>
        <item x="4796"/>
        <item x="3179"/>
        <item x="3395"/>
        <item x="4391"/>
        <item x="1746"/>
        <item x="3051"/>
        <item x="2800"/>
        <item x="3554"/>
        <item x="2835"/>
        <item x="3703"/>
        <item x="309"/>
        <item x="1450"/>
        <item x="213"/>
        <item x="3695"/>
        <item x="1162"/>
        <item x="4339"/>
        <item x="1768"/>
        <item x="914"/>
        <item x="446"/>
        <item x="2000"/>
        <item x="1684"/>
        <item x="441"/>
        <item x="1469"/>
        <item x="1418"/>
        <item x="16"/>
        <item x="2117"/>
        <item x="1523"/>
        <item x="277"/>
        <item x="3639"/>
        <item x="4150"/>
        <item x="2028"/>
        <item x="4104"/>
        <item x="2067"/>
        <item x="1807"/>
        <item x="752"/>
        <item x="4601"/>
        <item x="3889"/>
        <item x="3399"/>
        <item x="3361"/>
        <item x="1964"/>
        <item x="2965"/>
        <item x="3536"/>
        <item x="388"/>
        <item x="4633"/>
        <item x="3837"/>
        <item x="2377"/>
        <item x="3054"/>
        <item x="3376"/>
        <item x="2316"/>
        <item x="4724"/>
        <item x="2701"/>
        <item x="4776"/>
        <item x="1685"/>
        <item x="438"/>
        <item x="1075"/>
        <item x="3702"/>
        <item x="526"/>
        <item x="4336"/>
        <item x="1961"/>
        <item x="2160"/>
        <item x="869"/>
        <item x="1920"/>
        <item x="4105"/>
        <item x="3513"/>
        <item x="2328"/>
        <item x="3284"/>
        <item x="3451"/>
        <item x="4751"/>
        <item x="4154"/>
        <item x="3842"/>
        <item x="501"/>
        <item x="2648"/>
        <item x="2041"/>
        <item x="2415"/>
        <item x="4382"/>
        <item x="2194"/>
        <item x="832"/>
        <item x="3404"/>
        <item x="2429"/>
        <item x="4288"/>
        <item x="3045"/>
        <item x="2888"/>
        <item x="2280"/>
        <item x="1201"/>
        <item x="714"/>
        <item x="748"/>
        <item x="534"/>
        <item x="581"/>
        <item x="2222"/>
        <item x="2134"/>
        <item x="4701"/>
        <item x="4584"/>
        <item x="938"/>
        <item x="2056"/>
        <item x="507"/>
        <item x="4846"/>
        <item x="2826"/>
        <item x="3366"/>
        <item x="3142"/>
        <item x="1218"/>
        <item x="3074"/>
        <item x="692"/>
        <item x="3799"/>
        <item x="3206"/>
        <item x="2068"/>
        <item x="2577"/>
        <item x="87"/>
        <item x="2516"/>
        <item x="2105"/>
        <item x="3409"/>
        <item x="4171"/>
        <item x="4682"/>
        <item x="305"/>
        <item x="4027"/>
        <item x="3546"/>
        <item x="1591"/>
        <item x="3227"/>
        <item x="2628"/>
        <item x="4051"/>
        <item x="3807"/>
        <item x="2518"/>
        <item x="3849"/>
        <item x="3317"/>
        <item x="2268"/>
        <item x="2359"/>
        <item x="133"/>
        <item x="4236"/>
        <item x="3375"/>
        <item x="4504"/>
        <item x="822"/>
        <item x="1733"/>
        <item x="4283"/>
        <item x="48"/>
        <item x="3812"/>
        <item x="1804"/>
        <item x="4486"/>
        <item x="3897"/>
        <item x="656"/>
        <item x="1322"/>
        <item x="273"/>
        <item x="3532"/>
        <item x="4663"/>
        <item x="1357"/>
        <item x="398"/>
        <item x="122"/>
        <item x="3017"/>
        <item x="61"/>
        <item x="1588"/>
        <item x="1795"/>
        <item x="2734"/>
        <item x="2148"/>
        <item x="4121"/>
        <item x="1159"/>
        <item x="769"/>
        <item x="2201"/>
        <item x="68"/>
        <item x="2248"/>
        <item x="2420"/>
        <item x="3016"/>
        <item x="3174"/>
        <item x="3076"/>
        <item x="4033"/>
        <item x="946"/>
        <item x="621"/>
        <item x="2064"/>
        <item x="4612"/>
        <item x="4826"/>
        <item x="1900"/>
        <item x="4268"/>
        <item x="4704"/>
        <item x="1983"/>
        <item x="4022"/>
        <item x="3218"/>
        <item x="4395"/>
        <item x="2980"/>
        <item x="564"/>
        <item x="2663"/>
        <item x="1719"/>
        <item x="2508"/>
        <item x="974"/>
        <item x="4338"/>
        <item x="3158"/>
        <item x="381"/>
        <item x="4479"/>
        <item x="1614"/>
        <item x="2192"/>
        <item x="2470"/>
        <item x="4088"/>
        <item x="4003"/>
        <item x="4163"/>
        <item x="4280"/>
        <item x="2071"/>
        <item x="4201"/>
        <item x="1851"/>
        <item x="4594"/>
        <item x="2563"/>
        <item x="1995"/>
        <item x="896"/>
        <item x="818"/>
        <item x="2098"/>
        <item x="57"/>
        <item x="24"/>
        <item x="3691"/>
        <item x="3937"/>
        <item x="3784"/>
        <item x="2099"/>
        <item x="2730"/>
        <item x="3841"/>
        <item x="3261"/>
        <item x="3890"/>
        <item x="445"/>
        <item x="1950"/>
        <item x="1324"/>
        <item x="1095"/>
        <item x="798"/>
        <item x="3229"/>
        <item x="4467"/>
        <item x="3498"/>
        <item x="1919"/>
        <item x="3599"/>
        <item x="1124"/>
        <item x="2040"/>
        <item x="649"/>
        <item x="4791"/>
        <item x="679"/>
        <item x="2393"/>
        <item x="2387"/>
        <item x="1771"/>
        <item x="1391"/>
        <item x="2912"/>
        <item x="3559"/>
        <item x="1766"/>
        <item x="4780"/>
        <item x="3572"/>
        <item x="4814"/>
        <item x="3896"/>
        <item x="2870"/>
        <item x="3102"/>
        <item x="838"/>
        <item x="3353"/>
        <item x="1168"/>
        <item x="1315"/>
        <item x="2083"/>
        <item x="4295"/>
        <item x="3033"/>
        <item x="2397"/>
        <item x="99"/>
        <item x="2511"/>
        <item x="893"/>
        <item x="4755"/>
        <item x="380"/>
        <item x="4858"/>
        <item x="660"/>
        <item x="41"/>
        <item x="715"/>
        <item x="3219"/>
        <item x="2818"/>
        <item x="2921"/>
        <item x="3680"/>
        <item x="2232"/>
        <item x="1074"/>
        <item x="4557"/>
        <item x="1667"/>
        <item x="3734"/>
        <item x="3136"/>
        <item x="3865"/>
        <item x="4444"/>
        <item x="3461"/>
        <item x="4379"/>
        <item x="1703"/>
        <item x="1262"/>
        <item x="3881"/>
        <item x="657"/>
        <item x="3048"/>
        <item x="3342"/>
        <item x="1323"/>
        <item x="856"/>
        <item x="3901"/>
        <item x="425"/>
        <item x="3931"/>
        <item x="3581"/>
        <item x="3967"/>
        <item x="4556"/>
        <item x="306"/>
        <item x="3501"/>
        <item x="1827"/>
        <item x="2925"/>
        <item x="868"/>
        <item x="1145"/>
        <item x="1013"/>
        <item x="4471"/>
        <item x="3319"/>
        <item x="403"/>
        <item x="4234"/>
        <item x="1426"/>
        <item x="3648"/>
        <item x="2007"/>
        <item x="749"/>
        <item x="2951"/>
        <item x="1561"/>
        <item x="2629"/>
        <item x="4087"/>
        <item x="953"/>
        <item x="3856"/>
        <item x="3568"/>
        <item x="2808"/>
        <item x="902"/>
        <item x="1055"/>
        <item x="4404"/>
        <item x="4285"/>
        <item x="416"/>
        <item x="2657"/>
        <item x="716"/>
        <item x="3145"/>
        <item x="70"/>
        <item x="2159"/>
        <item x="2811"/>
        <item x="3821"/>
        <item x="2571"/>
        <item x="1223"/>
        <item x="1575"/>
        <item x="851"/>
        <item x="3926"/>
        <item x="1184"/>
        <item x="2260"/>
        <item x="2129"/>
        <item x="1128"/>
        <item x="3255"/>
        <item x="2634"/>
        <item x="3589"/>
        <item x="3964"/>
        <item x="4463"/>
        <item x="2292"/>
        <item x="790"/>
        <item x="4203"/>
        <item x="2837"/>
        <item x="80"/>
        <item x="247"/>
        <item x="1726"/>
        <item x="490"/>
        <item x="3609"/>
        <item x="3601"/>
        <item x="4147"/>
        <item x="369"/>
        <item x="3567"/>
        <item x="1859"/>
        <item x="4632"/>
        <item x="4819"/>
        <item x="3298"/>
        <item x="954"/>
        <item x="1404"/>
        <item x="821"/>
        <item x="4810"/>
        <item x="4209"/>
        <item x="804"/>
        <item x="4785"/>
        <item x="3144"/>
        <item x="4857"/>
        <item x="421"/>
        <item x="452"/>
        <item x="1372"/>
        <item x="3540"/>
        <item x="2992"/>
        <item x="1543"/>
        <item x="1335"/>
        <item x="370"/>
        <item x="4310"/>
        <item x="200"/>
        <item x="3958"/>
        <item x="2911"/>
        <item x="4381"/>
        <item x="3902"/>
        <item x="4664"/>
        <item x="904"/>
        <item x="4477"/>
        <item x="957"/>
        <item x="2999"/>
        <item x="1205"/>
        <item x="688"/>
        <item x="183"/>
        <item x="3748"/>
        <item x="3740"/>
        <item x="2566"/>
        <item x="237"/>
        <item x="186"/>
        <item x="1847"/>
        <item x="3397"/>
        <item x="2625"/>
        <item x="1009"/>
        <item x="160"/>
        <item x="1089"/>
        <item x="3365"/>
        <item x="33"/>
        <item x="423"/>
        <item x="136"/>
        <item x="4445"/>
        <item x="1258"/>
        <item x="1713"/>
        <item x="2610"/>
        <item x="3525"/>
        <item x="1802"/>
        <item x="873"/>
        <item x="1784"/>
        <item x="4314"/>
        <item x="1682"/>
        <item x="1035"/>
        <item x="1474"/>
        <item x="2426"/>
        <item x="1461"/>
        <item x="4064"/>
        <item x="4013"/>
        <item x="779"/>
        <item x="3312"/>
        <item x="4120"/>
        <item x="1122"/>
        <item x="4323"/>
        <item x="781"/>
        <item x="2572"/>
        <item x="4006"/>
        <item x="372"/>
        <item x="430"/>
        <item x="839"/>
        <item x="483"/>
        <item x="2512"/>
        <item x="4100"/>
        <item x="4617"/>
        <item x="3164"/>
        <item x="3019"/>
        <item x="486"/>
        <item x="1927"/>
        <item x="230"/>
        <item x="3193"/>
        <item x="4639"/>
        <item x="970"/>
        <item x="4090"/>
        <item x="2409"/>
        <item x="3985"/>
        <item x="171"/>
        <item x="3663"/>
        <item x="2564"/>
        <item x="4603"/>
        <item x="3075"/>
        <item x="4369"/>
        <item x="3002"/>
        <item x="582"/>
        <item x="1296"/>
        <item x="4620"/>
        <item x="999"/>
        <item x="2862"/>
        <item x="3346"/>
        <item x="4450"/>
        <item x="1933"/>
        <item x="1270"/>
        <item x="25"/>
        <item x="2698"/>
        <item x="444"/>
        <item x="4629"/>
        <item x="630"/>
        <item x="2311"/>
        <item x="4823"/>
        <item x="548"/>
        <item x="3131"/>
        <item x="2410"/>
        <item x="4736"/>
        <item x="3749"/>
        <item x="3012"/>
        <item x="3476"/>
        <item x="1113"/>
        <item x="47"/>
        <item x="267"/>
        <item x="1604"/>
        <item x="1256"/>
        <item x="4595"/>
        <item x="2131"/>
        <item x="4435"/>
        <item x="4539"/>
        <item x="4621"/>
        <item x="1227"/>
        <item x="2155"/>
        <item x="3077"/>
        <item x="4304"/>
        <item x="2535"/>
        <item x="2920"/>
        <item x="658"/>
        <item x="2645"/>
        <item x="58"/>
        <item x="97"/>
        <item x="699"/>
        <item x="3957"/>
        <item x="4670"/>
        <item x="4502"/>
        <item x="729"/>
        <item x="2779"/>
        <item x="3939"/>
        <item x="3338"/>
        <item x="848"/>
        <item x="3763"/>
        <item x="522"/>
        <item x="4706"/>
        <item x="127"/>
        <item x="2863"/>
        <item x="3859"/>
        <item x="4370"/>
        <item x="3922"/>
        <item x="233"/>
        <item x="2502"/>
        <item x="4352"/>
        <item x="3294"/>
        <item x="3417"/>
        <item x="3606"/>
        <item x="2094"/>
        <item x="1742"/>
        <item x="2340"/>
        <item x="348"/>
        <item x="3906"/>
        <item x="4393"/>
        <item x="34"/>
        <item x="3357"/>
        <item x="1623"/>
        <item x="4098"/>
        <item x="2668"/>
        <item x="3571"/>
        <item x="1594"/>
        <item x="3360"/>
        <item x="3234"/>
        <item x="1275"/>
        <item x="1234"/>
        <item x="1353"/>
        <item x="1413"/>
        <item x="3915"/>
        <item x="1539"/>
        <item x="84"/>
        <item x="4598"/>
        <item x="3089"/>
        <item x="3570"/>
        <item x="3621"/>
        <item x="3400"/>
        <item x="2403"/>
        <item x="1415"/>
        <item x="694"/>
        <item x="3954"/>
        <item x="3036"/>
        <item x="7"/>
        <item x="1538"/>
        <item x="1062"/>
        <item x="3548"/>
        <item x="1661"/>
        <item x="2843"/>
        <item x="3465"/>
        <item x="4353"/>
        <item x="4453"/>
        <item x="2258"/>
        <item x="1596"/>
        <item x="2630"/>
        <item x="3457"/>
        <item x="2755"/>
        <item x="1431"/>
        <item x="1783"/>
        <item x="2970"/>
        <item x="3686"/>
        <item x="580"/>
        <item x="4666"/>
        <item x="3898"/>
        <item x="3389"/>
        <item x="4523"/>
        <item x="2926"/>
        <item x="4084"/>
        <item x="4144"/>
        <item x="65"/>
        <item x="1593"/>
        <item x="1302"/>
        <item x="3318"/>
        <item x="1386"/>
        <item x="44"/>
        <item x="4077"/>
        <item x="595"/>
        <item x="2582"/>
        <item x="1576"/>
        <item x="66"/>
        <item x="2953"/>
        <item x="1535"/>
        <item x="2541"/>
        <item x="855"/>
        <item x="3109"/>
        <item x="3233"/>
        <item x="1855"/>
        <item x="4686"/>
        <item x="2659"/>
        <item x="3032"/>
        <item x="1943"/>
        <item x="3835"/>
        <item x="772"/>
        <item x="4575"/>
        <item x="1182"/>
        <item x="4156"/>
        <item x="569"/>
        <item x="3529"/>
        <item x="4342"/>
        <item x="1849"/>
        <item x="1268"/>
        <item x="524"/>
        <item x="2844"/>
        <item x="3728"/>
        <item x="4432"/>
        <item x="3354"/>
        <item x="4326"/>
        <item x="312"/>
        <item x="3782"/>
        <item x="1984"/>
        <item x="2050"/>
        <item x="193"/>
        <item x="3090"/>
        <item x="366"/>
        <item x="1397"/>
        <item x="4720"/>
        <item x="4217"/>
        <item x="2226"/>
        <item x="1171"/>
        <item x="1889"/>
        <item x="2439"/>
        <item x="1555"/>
        <item x="2326"/>
        <item x="333"/>
        <item x="4566"/>
        <item x="1490"/>
        <item x="4522"/>
        <item x="295"/>
        <item x="2419"/>
        <item x="518"/>
        <item x="4804"/>
        <item x="1079"/>
        <item x="4741"/>
        <item x="330"/>
        <item x="2534"/>
        <item x="2917"/>
        <item x="1694"/>
        <item x="2683"/>
        <item x="2995"/>
        <item x="3204"/>
        <item x="1747"/>
        <item x="2949"/>
        <item x="2707"/>
        <item x="3687"/>
        <item x="4499"/>
        <item x="2010"/>
        <item x="451"/>
        <item x="4840"/>
        <item x="1378"/>
        <item x="2395"/>
        <item x="2602"/>
        <item x="3833"/>
        <item x="3394"/>
        <item x="3266"/>
        <item x="3647"/>
        <item x="3211"/>
        <item x="1926"/>
        <item x="3100"/>
        <item x="3082"/>
        <item x="3303"/>
        <item x="1479"/>
        <item x="4155"/>
        <item x="520"/>
        <item x="1990"/>
        <item x="3718"/>
        <item x="3726"/>
        <item x="554"/>
        <item x="681"/>
        <item x="2082"/>
        <item x="2383"/>
        <item x="4306"/>
        <item x="1584"/>
        <item x="2643"/>
        <item x="4496"/>
        <item x="1744"/>
        <item x="3777"/>
        <item x="4282"/>
        <item x="121"/>
        <item x="2446"/>
        <item x="4815"/>
        <item x="3479"/>
        <item x="2754"/>
        <item x="1867"/>
        <item x="505"/>
        <item x="88"/>
        <item x="255"/>
        <item x="1515"/>
        <item x="3060"/>
        <item x="3213"/>
        <item x="2441"/>
        <item x="3956"/>
        <item x="2018"/>
        <item x="471"/>
        <item x="2013"/>
        <item x="4738"/>
        <item x="3484"/>
        <item x="4788"/>
        <item x="140"/>
        <item x="3991"/>
        <item x="4110"/>
        <item x="1384"/>
        <item x="537"/>
        <item x="3679"/>
        <item x="3162"/>
        <item x="1496"/>
        <item x="2037"/>
        <item x="1975"/>
        <item x="4265"/>
        <item x="622"/>
        <item x="0"/>
        <item x="1078"/>
        <item x="1690"/>
        <item x="3673"/>
        <item x="2086"/>
        <item x="4786"/>
        <item x="2398"/>
        <item x="885"/>
        <item x="1609"/>
        <item x="1973"/>
        <item x="831"/>
        <item x="530"/>
        <item x="2368"/>
        <item x="2015"/>
        <item x="2968"/>
        <item x="4275"/>
        <item x="4505"/>
        <item x="4805"/>
        <item x="3646"/>
        <item x="3009"/>
        <item x="3306"/>
        <item x="2114"/>
        <item x="1531"/>
        <item x="3130"/>
        <item x="3123"/>
        <item x="2291"/>
        <item x="4016"/>
        <item x="2416"/>
        <item x="155"/>
        <item x="1965"/>
        <item x="1107"/>
        <item x="2736"/>
        <item x="4665"/>
        <item x="4442"/>
        <item x="1831"/>
        <item x="1915"/>
        <item x="404"/>
        <item x="1778"/>
        <item x="2317"/>
        <item x="396"/>
        <item x="1278"/>
        <item x="223"/>
        <item x="2197"/>
        <item x="2642"/>
        <item x="2854"/>
        <item x="4752"/>
        <item x="1711"/>
        <item x="2199"/>
        <item x="290"/>
        <item x="912"/>
        <item x="3080"/>
        <item x="30"/>
        <item x="1158"/>
        <item x="2460"/>
        <item x="2473"/>
        <item x="2481"/>
        <item x="2644"/>
        <item x="324"/>
        <item x="2816"/>
        <item x="2251"/>
        <item x="195"/>
        <item x="3496"/>
        <item x="1449"/>
        <item x="3499"/>
        <item x="720"/>
        <item x="2649"/>
        <item x="608"/>
        <item x="811"/>
        <item x="3414"/>
        <item x="682"/>
        <item x="2351"/>
        <item x="1036"/>
        <item x="3264"/>
        <item x="64"/>
        <item x="1993"/>
        <item x="2431"/>
        <item x="3847"/>
        <item x="899"/>
        <item x="4060"/>
        <item x="77"/>
        <item x="3816"/>
        <item x="4292"/>
        <item x="924"/>
        <item x="3274"/>
        <item x="4136"/>
        <item x="4341"/>
        <item x="4356"/>
        <item x="2776"/>
        <item x="920"/>
        <item x="747"/>
        <item x="2211"/>
        <item x="152"/>
        <item x="1197"/>
        <item x="828"/>
        <item x="1860"/>
        <item x="4073"/>
        <item x="4516"/>
        <item x="861"/>
        <item x="2537"/>
        <item x="1701"/>
        <item x="2868"/>
        <item x="2595"/>
        <item x="2879"/>
        <item x="4771"/>
        <item x="1987"/>
        <item x="1297"/>
        <item x="2527"/>
        <item x="847"/>
        <item x="887"/>
        <item x="2093"/>
        <item x="4835"/>
        <item x="890"/>
        <item x="1103"/>
        <item x="2878"/>
        <item x="3675"/>
        <item x="3249"/>
        <item x="4074"/>
        <item x="3358"/>
        <item x="2922"/>
        <item x="2569"/>
        <item x="220"/>
        <item x="3506"/>
        <item x="1460"/>
        <item x="3422"/>
        <item x="3198"/>
        <item x="3805"/>
        <item x="1087"/>
        <item x="51"/>
        <item x="3481"/>
        <item x="2503"/>
        <item x="1345"/>
        <item x="2451"/>
        <item x="4602"/>
        <item x="3011"/>
        <item x="3267"/>
        <item x="2987"/>
        <item x="3028"/>
        <item x="3408"/>
        <item x="3664"/>
        <item x="289"/>
        <item x="4213"/>
        <item x="1606"/>
        <item x="1764"/>
        <item x="2952"/>
        <item x="1112"/>
        <item x="3116"/>
        <item x="3736"/>
        <item x="744"/>
        <item x="3775"/>
        <item x="3927"/>
        <item x="3291"/>
        <item x="860"/>
        <item x="3387"/>
        <item x="1691"/>
        <item x="4693"/>
        <item x="2006"/>
        <item x="640"/>
        <item x="3200"/>
        <item x="1132"/>
        <item x="2568"/>
        <item x="2483"/>
        <item x="288"/>
        <item x="3637"/>
        <item x="2437"/>
        <item x="2464"/>
        <item x="2458"/>
        <item x="3698"/>
        <item x="4056"/>
        <item x="74"/>
        <item x="1797"/>
        <item x="42"/>
        <item x="4058"/>
        <item x="4708"/>
        <item x="3689"/>
        <item x="730"/>
        <item x="3752"/>
        <item x="1437"/>
        <item x="4330"/>
        <item x="2739"/>
        <item x="3861"/>
        <item x="4165"/>
        <item x="4825"/>
        <item x="3406"/>
        <item x="1924"/>
        <item x="1430"/>
        <item x="1434"/>
        <item x="4277"/>
        <item x="3892"/>
        <item x="4301"/>
        <item x="2523"/>
        <item x="3950"/>
        <item x="1945"/>
        <item x="735"/>
        <item x="1806"/>
        <item x="4030"/>
        <item x="708"/>
        <item x="3791"/>
        <item x="2752"/>
        <item x="2672"/>
        <item x="3869"/>
        <item x="1875"/>
        <item x="261"/>
        <item x="1429"/>
        <item x="3578"/>
        <item x="4770"/>
        <item x="879"/>
        <item x="1208"/>
        <item x="4045"/>
        <item x="1834"/>
        <item x="2230"/>
        <item x="43"/>
        <item x="286"/>
        <item x="172"/>
        <item x="4205"/>
        <item x="2596"/>
        <item x="2100"/>
        <item x="56"/>
        <item x="661"/>
        <item x="3424"/>
        <item x="2182"/>
        <item x="3633"/>
        <item x="275"/>
        <item x="3760"/>
        <item x="75"/>
        <item x="3124"/>
        <item x="2513"/>
        <item x="3383"/>
        <item x="3976"/>
        <item x="1220"/>
        <item x="3146"/>
        <item x="2124"/>
        <item x="1526"/>
        <item x="4091"/>
        <item x="1935"/>
        <item x="587"/>
        <item x="1472"/>
        <item x="2492"/>
        <item x="654"/>
        <item x="2200"/>
        <item x="262"/>
        <item x="3445"/>
        <item x="1134"/>
        <item x="977"/>
        <item x="4418"/>
        <item x="1080"/>
        <item x="1409"/>
        <item x="2036"/>
        <item x="910"/>
        <item x="1754"/>
        <item x="613"/>
        <item x="4194"/>
        <item x="2658"/>
        <item x="955"/>
        <item x="196"/>
        <item x="3328"/>
        <item x="2334"/>
        <item x="3928"/>
        <item x="3721"/>
        <item x="3696"/>
        <item x="2215"/>
        <item x="3794"/>
        <item x="2742"/>
        <item x="876"/>
        <item x="4186"/>
        <item x="82"/>
        <item x="4573"/>
        <item x="3297"/>
        <item x="1092"/>
        <item x="18"/>
        <item x="3341"/>
        <item x="3584"/>
        <item x="1100"/>
        <item x="3732"/>
        <item x="4183"/>
        <item x="1457"/>
        <item x="911"/>
        <item x="555"/>
        <item x="4396"/>
        <item x="242"/>
        <item x="1233"/>
        <item x="1091"/>
        <item x="1222"/>
        <item x="3984"/>
        <item x="1931"/>
        <item x="478"/>
        <item x="2468"/>
        <item x="1164"/>
        <item x="4332"/>
        <item x="1371"/>
        <item x="1582"/>
        <item x="1136"/>
        <item x="2852"/>
        <item x="988"/>
        <item x="1868"/>
        <item x="4071"/>
        <item x="20"/>
        <item x="783"/>
        <item x="1286"/>
        <item x="203"/>
        <item x="4138"/>
        <item x="935"/>
        <item x="3127"/>
        <item x="2210"/>
        <item x="2487"/>
        <item x="4399"/>
        <item x="3754"/>
        <item x="939"/>
        <item x="678"/>
        <item x="3645"/>
        <item x="2490"/>
        <item x="4118"/>
        <item x="1393"/>
        <item x="3733"/>
        <item x="3972"/>
        <item x="3468"/>
        <item x="674"/>
        <item x="1290"/>
        <item x="1039"/>
        <item x="2499"/>
        <item x="3157"/>
        <item x="1161"/>
        <item x="1238"/>
        <item x="3949"/>
        <item x="94"/>
        <item x="1153"/>
        <item x="2266"/>
        <item x="2885"/>
        <item x="3049"/>
        <item x="3182"/>
        <item x="2277"/>
        <item x="3311"/>
        <item x="3908"/>
        <item x="800"/>
        <item x="3363"/>
        <item x="256"/>
        <item x="3990"/>
        <item x="3987"/>
        <item x="1951"/>
        <item x="3139"/>
        <item x="4606"/>
        <item x="1135"/>
        <item x="891"/>
        <item x="1029"/>
        <item x="728"/>
        <item x="3419"/>
        <item x="3636"/>
        <item x="320"/>
        <item x="4420"/>
        <item x="1498"/>
        <item x="4789"/>
        <item x="1729"/>
        <item x="1090"/>
        <item x="3887"/>
        <item x="3631"/>
        <item x="1432"/>
        <item x="3858"/>
        <item x="3259"/>
        <item x="1003"/>
        <item x="1801"/>
        <item x="1363"/>
        <item x="843"/>
        <item x="4002"/>
        <item x="675"/>
        <item x="2780"/>
        <item x="3398"/>
        <item x="2046"/>
        <item x="3975"/>
        <item x="4648"/>
        <item x="807"/>
        <item x="1788"/>
        <item x="4747"/>
        <item x="1918"/>
        <item x="355"/>
        <item x="1417"/>
        <item x="605"/>
        <item x="1287"/>
        <item x="4438"/>
        <item x="3154"/>
        <item x="2158"/>
        <item x="1709"/>
        <item x="2190"/>
        <item x="2990"/>
        <item x="3716"/>
        <item x="4335"/>
        <item x="1143"/>
        <item x="2726"/>
        <item x="3809"/>
        <item x="318"/>
        <item x="1217"/>
        <item x="1163"/>
        <item x="1674"/>
        <item x="2831"/>
        <item x="3793"/>
        <item x="2681"/>
        <item x="168"/>
        <item x="3905"/>
        <item x="4685"/>
        <item x="1240"/>
        <item x="3831"/>
        <item x="3199"/>
        <item x="1194"/>
        <item x="944"/>
        <item x="4549"/>
        <item x="1114"/>
        <item x="345"/>
        <item x="4200"/>
        <item x="4636"/>
        <item x="1440"/>
        <item x="150"/>
        <item x="3203"/>
        <item x="1118"/>
        <item x="1188"/>
        <item x="1749"/>
        <item x="90"/>
        <item x="2849"/>
        <item x="3863"/>
        <item x="3132"/>
        <item x="3191"/>
        <item x="2719"/>
        <item x="3140"/>
        <item x="108"/>
        <item x="1874"/>
        <item x="2125"/>
        <item x="3374"/>
        <item x="1760"/>
        <item x="362"/>
        <item x="795"/>
        <item x="331"/>
        <item x="4389"/>
        <item x="170"/>
        <item x="4712"/>
        <item x="3013"/>
        <item x="3210"/>
        <item x="1592"/>
        <item x="3980"/>
        <item x="2167"/>
        <item x="2788"/>
        <item x="207"/>
        <item x="1130"/>
        <item x="2662"/>
        <item x="1358"/>
        <item x="269"/>
        <item x="1491"/>
        <item x="3920"/>
        <item x="984"/>
        <item x="3133"/>
        <item x="1033"/>
        <item x="1018"/>
        <item x="1887"/>
        <item x="3030"/>
        <item x="2785"/>
        <item x="3538"/>
        <item x="601"/>
        <item x="916"/>
        <item x="2902"/>
        <item x="3040"/>
        <item x="2019"/>
        <item x="2759"/>
        <item x="1068"/>
        <item x="2039"/>
        <item x="1061"/>
        <item x="588"/>
        <item x="2522"/>
        <item x="2005"/>
        <item x="529"/>
        <item x="1170"/>
        <item x="3535"/>
        <item x="1370"/>
        <item x="3948"/>
        <item x="693"/>
        <item x="3772"/>
        <item x="3882"/>
        <item x="1704"/>
        <item x="2556"/>
        <item x="2295"/>
        <item x="4673"/>
        <item x="271"/>
        <item x="3085"/>
        <item x="2051"/>
        <item x="680"/>
        <item x="495"/>
        <item x="3208"/>
        <item x="4130"/>
        <item x="2856"/>
        <item x="3497"/>
        <item x="4035"/>
        <item x="3108"/>
        <item x="3007"/>
        <item x="4580"/>
        <item x="2161"/>
        <item x="2791"/>
        <item x="2989"/>
        <item x="2392"/>
        <item x="2583"/>
        <item x="3960"/>
        <item x="3237"/>
        <item x="4343"/>
        <item x="2480"/>
        <item x="3401"/>
        <item x="4434"/>
        <item x="3384"/>
        <item x="2369"/>
        <item x="759"/>
        <item x="192"/>
        <item x="1846"/>
        <item x="2941"/>
        <item x="3542"/>
        <item x="340"/>
        <item x="1002"/>
        <item x="3239"/>
        <item x="3070"/>
        <item x="3257"/>
        <item x="426"/>
        <item x="143"/>
        <item x="2413"/>
        <item x="2141"/>
        <item x="4390"/>
        <item x="2817"/>
        <item x="1073"/>
        <item x="4457"/>
        <item x="3221"/>
        <item x="1204"/>
        <item x="1010"/>
        <item x="2632"/>
        <item x="3717"/>
        <item x="4264"/>
        <item x="2424"/>
        <item x="4134"/>
        <item x="4766"/>
        <item x="2059"/>
        <item x="1044"/>
        <item x="3653"/>
        <item x="1433"/>
        <item x="363"/>
        <item x="3335"/>
        <item x="4116"/>
        <item x="11"/>
        <item x="4762"/>
        <item x="3370"/>
        <item x="2682"/>
        <item x="540"/>
        <item x="2561"/>
        <item x="126"/>
        <item x="424"/>
        <item x="4431"/>
        <item x="2271"/>
        <item x="2092"/>
        <item x="63"/>
        <item x="1505"/>
        <item x="1527"/>
        <item x="4324"/>
        <item x="123"/>
        <item x="612"/>
        <item x="4354"/>
        <item x="2116"/>
        <item x="2433"/>
        <item x="4856"/>
        <item x="1812"/>
        <item x="1137"/>
        <item x="1562"/>
        <item x="819"/>
        <item x="3329"/>
        <item x="1282"/>
        <item x="4259"/>
        <item x="2924"/>
        <item x="4214"/>
        <item x="2919"/>
        <item x="4740"/>
        <item x="3510"/>
        <item x="2723"/>
        <item x="3723"/>
        <item x="2553"/>
        <item x="2798"/>
        <item x="1925"/>
        <item x="2641"/>
        <item x="3605"/>
        <item x="1207"/>
        <item x="2804"/>
        <item x="706"/>
        <item x="2703"/>
        <item x="4797"/>
        <item x="2319"/>
        <item x="3678"/>
        <item x="930"/>
        <item x="128"/>
        <item x="2035"/>
        <item x="4019"/>
        <item x="3226"/>
        <item x="1881"/>
        <item x="3634"/>
        <item x="850"/>
        <item x="3391"/>
        <item x="3667"/>
        <item x="1656"/>
        <item x="2901"/>
        <item x="1937"/>
        <item x="2088"/>
        <item x="1587"/>
        <item x="454"/>
        <item x="4439"/>
        <item x="1725"/>
        <item x="1838"/>
        <item x="1675"/>
        <item x="460"/>
        <item x="280"/>
        <item x="116"/>
        <item x="2234"/>
        <item x="4078"/>
        <item x="3380"/>
        <item x="4531"/>
        <item x="283"/>
        <item x="4311"/>
        <item x="762"/>
        <item x="1762"/>
        <item x="2934"/>
        <item x="2677"/>
        <item x="1487"/>
        <item x="1000"/>
        <item x="4713"/>
        <item x="1126"/>
        <item x="4189"/>
        <item x="3750"/>
        <item x="358"/>
        <item x="1396"/>
        <item x="667"/>
        <item x="2097"/>
        <item x="4507"/>
        <item x="2938"/>
        <item x="1839"/>
        <item x="4124"/>
        <item x="4269"/>
        <item x="2957"/>
        <item x="2506"/>
        <item x="753"/>
        <item x="1854"/>
        <item x="1738"/>
        <item x="3818"/>
        <item x="1001"/>
        <item x="1060"/>
        <item x="578"/>
        <item x="1914"/>
        <item x="1470"/>
        <item x="3701"/>
        <item x="823"/>
        <item x="2445"/>
        <item x="1394"/>
        <item x="492"/>
        <item x="3697"/>
        <item x="2252"/>
        <item x="1635"/>
        <item x="245"/>
        <item x="3504"/>
        <item x="2787"/>
        <item x="4274"/>
        <item x="2767"/>
        <item x="3552"/>
        <item x="1387"/>
        <item x="2699"/>
        <item x="4197"/>
        <item x="1607"/>
        <item x="1864"/>
        <item x="2432"/>
        <item x="976"/>
        <item x="2195"/>
        <item x="4388"/>
        <item x="4193"/>
        <item x="2305"/>
        <item x="3995"/>
        <item x="3008"/>
        <item x="1825"/>
        <item x="4020"/>
        <item x="455"/>
        <item x="2022"/>
        <item x="3141"/>
        <item x="3126"/>
        <item x="3742"/>
        <item x="2146"/>
        <item x="1949"/>
        <item x="3440"/>
        <item x="1477"/>
        <item x="1455"/>
        <item x="2127"/>
        <item x="1815"/>
        <item x="980"/>
        <item x="3377"/>
        <item x="523"/>
        <item x="4798"/>
        <item x="3061"/>
        <item x="4245"/>
        <item x="909"/>
        <item x="4679"/>
        <item x="3720"/>
        <item x="4650"/>
        <item x="2809"/>
        <item x="1423"/>
        <item x="4683"/>
        <item x="3519"/>
        <item x="4383"/>
        <item x="1342"/>
        <item x="2542"/>
        <item x="1946"/>
        <item x="4532"/>
        <item x="4375"/>
        <item x="4414"/>
        <item x="1671"/>
        <item x="4225"/>
        <item x="374"/>
        <item x="1347"/>
        <item x="189"/>
        <item x="3783"/>
        <item x="1519"/>
        <item x="4831"/>
        <item x="415"/>
        <item x="4123"/>
        <item x="2578"/>
        <item x="2899"/>
        <item x="3483"/>
        <item x="1698"/>
        <item x="3454"/>
        <item x="2250"/>
        <item x="1569"/>
        <item x="4718"/>
        <item x="525"/>
        <item x="2824"/>
        <item x="2367"/>
        <item x="4018"/>
        <item x="1808"/>
        <item x="4254"/>
        <item x="2656"/>
        <item x="2171"/>
        <item x="989"/>
        <item x="19"/>
        <item x="432"/>
        <item x="3891"/>
        <item x="2710"/>
        <item x="1224"/>
        <item x="154"/>
        <item x="637"/>
        <item x="4476"/>
        <item x="2517"/>
        <item x="2447"/>
        <item x="4394"/>
        <item x="1830"/>
        <item x="917"/>
        <item x="767"/>
        <item x="4082"/>
        <item x="4135"/>
        <item x="1360"/>
        <item x="3822"/>
        <item x="3827"/>
        <item x="4571"/>
        <item x="2361"/>
        <item x="1533"/>
        <item x="1844"/>
        <item x="427"/>
        <item x="98"/>
        <item x="3106"/>
        <item x="4488"/>
        <item x="2389"/>
        <item x="3888"/>
        <item x="572"/>
        <item x="1765"/>
        <item x="792"/>
        <item x="3413"/>
        <item x="2647"/>
        <item x="276"/>
        <item x="1759"/>
        <item x="4699"/>
        <item x="3418"/>
        <item x="1792"/>
        <item x="1662"/>
        <item x="3971"/>
        <item x="2829"/>
        <item x="409"/>
        <item x="343"/>
        <item x="2717"/>
        <item x="509"/>
        <item x="1537"/>
        <item x="923"/>
        <item x="3672"/>
        <item x="3110"/>
        <item x="4181"/>
        <item x="4688"/>
        <item x="2352"/>
        <item x="1101"/>
        <item x="1696"/>
        <item x="1385"/>
        <item x="3467"/>
        <item x="551"/>
        <item x="408"/>
        <item x="3857"/>
        <item x="4587"/>
        <item x="3598"/>
        <item x="4619"/>
        <item x="3034"/>
        <item x="651"/>
        <item x="3368"/>
        <item x="1508"/>
        <item x="2972"/>
        <item x="1261"/>
        <item x="4844"/>
        <item x="3577"/>
        <item x="2887"/>
        <item x="1791"/>
        <item x="339"/>
        <item x="4139"/>
        <item x="2745"/>
        <item x="1109"/>
        <item x="2168"/>
        <item x="3086"/>
        <item x="4010"/>
        <item x="1819"/>
        <item x="1774"/>
        <item x="3333"/>
        <item x="443"/>
        <item x="3491"/>
        <item x="3875"/>
        <item x="2915"/>
        <item x="1620"/>
        <item x="1139"/>
        <item x="4774"/>
        <item x="3446"/>
        <item x="4287"/>
        <item x="4707"/>
        <item x="2708"/>
        <item x="4460"/>
        <item x="3706"/>
        <item x="2166"/>
        <item x="993"/>
        <item x="1424"/>
        <item x="632"/>
        <item x="3770"/>
        <item x="2975"/>
        <item x="3290"/>
        <item x="131"/>
        <item x="1574"/>
        <item x="638"/>
        <item x="91"/>
        <item x="1214"/>
        <item x="2303"/>
        <item x="4480"/>
        <item x="4191"/>
        <item x="260"/>
        <item x="4263"/>
        <item x="2753"/>
        <item x="1310"/>
        <item x="3492"/>
        <item x="4657"/>
        <item x="2462"/>
        <item x="4355"/>
        <item x="2189"/>
        <item x="498"/>
        <item x="1615"/>
        <item x="219"/>
        <item x="2679"/>
        <item x="3781"/>
        <item x="1710"/>
        <item x="2777"/>
        <item x="3464"/>
        <item x="2693"/>
        <item x="4808"/>
        <item x="3844"/>
        <item x="1929"/>
        <item x="2240"/>
        <item x="3643"/>
        <item x="4763"/>
        <item x="552"/>
        <item x="1175"/>
        <item x="221"/>
        <item x="2335"/>
        <item x="546"/>
        <item x="3087"/>
        <item x="589"/>
        <item x="2796"/>
        <item x="2986"/>
        <item x="3480"/>
        <item x="4321"/>
        <item x="2267"/>
        <item x="709"/>
        <item x="568"/>
        <item x="1678"/>
        <item x="4692"/>
        <item x="918"/>
        <item x="3170"/>
        <item x="2530"/>
        <item x="2154"/>
        <item x="4560"/>
        <item x="194"/>
        <item x="5"/>
        <item x="4543"/>
        <item x="3251"/>
        <item x="1105"/>
        <item x="3952"/>
        <item x="2875"/>
        <item x="2651"/>
        <item x="4289"/>
        <item x="383"/>
        <item x="1666"/>
        <item x="2567"/>
        <item x="1104"/>
        <item x="2964"/>
        <item x="1560"/>
        <item x="1405"/>
        <item x="3593"/>
        <item x="2394"/>
        <item x="2177"/>
        <item x="3700"/>
        <item x="1873"/>
        <item x="884"/>
        <item x="440"/>
        <item x="1769"/>
        <item x="2274"/>
        <item x="3153"/>
        <item x="662"/>
        <item x="785"/>
        <item x="410"/>
        <item x="1633"/>
        <item x="3613"/>
        <item x="1160"/>
        <item x="3066"/>
        <item x="1309"/>
        <item x="614"/>
        <item x="603"/>
        <item x="4652"/>
        <item x="2939"/>
        <item x="1206"/>
        <item x="3339"/>
        <item x="3802"/>
        <item x="4190"/>
        <item x="2619"/>
        <item x="4101"/>
        <item x="3486"/>
        <item x="1902"/>
        <item x="4146"/>
        <item x="3453"/>
        <item x="757"/>
        <item x="1938"/>
        <item x="3507"/>
        <item x="4735"/>
        <item x="1500"/>
        <item x="878"/>
        <item x="4367"/>
        <item x="1467"/>
        <item x="1782"/>
        <item x="118"/>
        <item x="3810"/>
        <item x="721"/>
        <item x="10"/>
        <item x="3877"/>
        <item x="2897"/>
        <item x="3334"/>
        <item x="1030"/>
        <item x="1232"/>
        <item x="4400"/>
        <item x="1219"/>
        <item x="737"/>
        <item x="476"/>
        <item x="1673"/>
        <item x="95"/>
        <item x="72"/>
        <item x="2475"/>
        <item x="4167"/>
        <item x="1893"/>
        <item x="151"/>
        <item x="2722"/>
        <item x="3623"/>
        <item x="448"/>
        <item x="1649"/>
        <item x="2453"/>
        <item x="1292"/>
        <item x="2308"/>
        <item x="2857"/>
        <item x="3934"/>
        <item x="1257"/>
        <item x="3282"/>
        <item x="1589"/>
        <item x="4757"/>
        <item x="668"/>
        <item x="3185"/>
        <item x="2256"/>
        <item x="1942"/>
        <item x="1601"/>
        <item x="627"/>
        <item x="2956"/>
        <item x="4145"/>
        <item x="1210"/>
        <item x="3978"/>
        <item x="3729"/>
        <item x="1908"/>
        <item x="1191"/>
        <item x="4411"/>
        <item x="4430"/>
        <item x="826"/>
        <item x="4563"/>
        <item x="3969"/>
        <item x="1178"/>
        <item x="3003"/>
        <item x="1813"/>
        <item x="3516"/>
        <item x="1198"/>
        <item x="1829"/>
        <item x="3515"/>
        <item x="4131"/>
        <item x="3307"/>
        <item x="1917"/>
        <item x="86"/>
        <item x="3202"/>
        <item x="849"/>
        <item x="4095"/>
        <item x="1794"/>
        <item x="604"/>
        <item x="4224"/>
        <item x="575"/>
        <item x="1521"/>
        <item x="705"/>
        <item x="2676"/>
        <item x="3537"/>
        <item x="4690"/>
        <item x="2173"/>
        <item x="1008"/>
        <item x="1979"/>
        <item x="32"/>
        <item x="2507"/>
        <item x="1686"/>
        <item x="217"/>
        <item x="2137"/>
        <item x="1058"/>
        <item x="4812"/>
        <item x="3968"/>
        <item x="808"/>
        <item x="2465"/>
        <item x="2704"/>
        <item x="1093"/>
        <item x="4656"/>
        <item x="2845"/>
        <item x="793"/>
        <item x="2288"/>
        <item x="4475"/>
        <item x="2038"/>
        <item x="874"/>
        <item x="799"/>
        <item x="3359"/>
        <item x="3819"/>
        <item x="145"/>
        <item x="3624"/>
        <item x="4466"/>
        <item x="3115"/>
        <item x="857"/>
        <item x="3207"/>
        <item x="379"/>
        <item x="1793"/>
        <item x="1267"/>
        <item x="3747"/>
        <item x="4133"/>
        <item x="185"/>
        <item x="473"/>
        <item x="2404"/>
        <item x="2892"/>
        <item x="4775"/>
        <item x="577"/>
        <item x="2806"/>
        <item x="2314"/>
        <item x="4080"/>
        <item x="563"/>
        <item x="2330"/>
        <item x="865"/>
        <item x="4272"/>
        <item x="161"/>
        <item x="2259"/>
        <item x="3644"/>
        <item x="1858"/>
        <item x="1757"/>
        <item x="4711"/>
        <item x="1037"/>
        <item x="1150"/>
        <item x="334"/>
        <item x="1705"/>
        <item x="2716"/>
        <item x="23"/>
        <item x="3712"/>
        <item x="4698"/>
        <item x="727"/>
        <item x="4597"/>
        <item x="2943"/>
        <item x="1484"/>
        <item x="532"/>
        <item x="4635"/>
        <item x="3730"/>
        <item x="1994"/>
        <item x="120"/>
        <item x="316"/>
        <item x="3223"/>
        <item x="3288"/>
        <item x="1376"/>
        <item x="211"/>
        <item x="2974"/>
        <item x="2894"/>
        <item x="1904"/>
        <item x="3917"/>
        <item x="1306"/>
        <item x="3530"/>
        <item x="4083"/>
        <item x="3894"/>
        <item x="1954"/>
        <item x="3069"/>
        <item x="2065"/>
        <item x="4112"/>
        <item x="4538"/>
        <item x="4218"/>
        <item x="1898"/>
        <item x="2514"/>
        <item x="3495"/>
        <item x="4229"/>
        <item x="719"/>
        <item x="2988"/>
        <item x="2346"/>
        <item x="3021"/>
        <item x="4572"/>
        <item x="837"/>
        <item x="3263"/>
        <item x="3057"/>
        <item x="2329"/>
        <item x="1932"/>
        <item x="723"/>
        <item x="1570"/>
        <item x="81"/>
        <item x="15"/>
        <item x="2998"/>
        <item x="2044"/>
        <item x="1910"/>
        <item x="3437"/>
        <item x="3018"/>
        <item x="646"/>
        <item x="982"/>
        <item x="1643"/>
        <item x="457"/>
        <item x="2300"/>
        <item x="4654"/>
        <item x="2576"/>
        <item x="129"/>
        <item x="3041"/>
        <item x="449"/>
        <item x="2832"/>
        <item x="4398"/>
        <item x="3828"/>
        <item x="1436"/>
        <item x="3566"/>
        <item x="2090"/>
        <item x="1317"/>
        <item x="2763"/>
        <item x="2375"/>
        <item x="1279"/>
        <item x="1239"/>
        <item x="1756"/>
        <item x="3103"/>
        <item x="1110"/>
        <item x="1916"/>
        <item x="147"/>
        <item x="2877"/>
        <item x="3471"/>
        <item x="4583"/>
        <item x="238"/>
        <item x="1516"/>
        <item x="2828"/>
        <item x="1189"/>
        <item x="4680"/>
        <item x="2095"/>
        <item x="1676"/>
        <item x="4506"/>
        <item x="1209"/>
        <item x="566"/>
        <item x="846"/>
        <item x="3962"/>
        <item x="2519"/>
        <item x="3769"/>
        <item x="2276"/>
        <item x="3709"/>
        <item x="2489"/>
        <item x="3344"/>
        <item x="2984"/>
        <item x="1183"/>
        <item x="2702"/>
        <item x="4743"/>
        <item x="4578"/>
        <item x="4848"/>
        <item x="1264"/>
        <item x="3979"/>
        <item x="3714"/>
        <item x="1800"/>
        <item x="1146"/>
        <item x="2284"/>
        <item x="4678"/>
        <item x="3433"/>
        <item x="2289"/>
        <item x="883"/>
        <item x="4094"/>
        <item x="704"/>
        <item x="4096"/>
        <item x="1365"/>
        <item x="3924"/>
        <item x="2290"/>
        <item x="1511"/>
        <item x="2762"/>
        <item x="2043"/>
        <item x="4386"/>
        <item x="1890"/>
        <item x="4001"/>
        <item x="2164"/>
        <item x="2079"/>
        <item x="124"/>
        <item x="2605"/>
        <item x="1716"/>
        <item x="3434"/>
        <item x="787"/>
        <item x="4847"/>
        <item x="733"/>
        <item x="4628"/>
        <item x="2142"/>
        <item x="1346"/>
        <item x="771"/>
        <item x="4348"/>
        <item x="3235"/>
        <item x="4658"/>
        <item x="2865"/>
        <item x="3314"/>
        <item x="2239"/>
        <item x="4833"/>
        <item x="1329"/>
        <item x="3073"/>
        <item x="3300"/>
        <item x="4261"/>
        <item x="3225"/>
        <item x="3364"/>
        <item x="2304"/>
        <item x="4469"/>
        <item x="2332"/>
        <item x="3477"/>
        <item x="3405"/>
        <item x="137"/>
        <item x="6"/>
        <item x="2622"/>
        <item x="4695"/>
        <item x="3604"/>
        <item x="4794"/>
        <item x="1180"/>
        <item x="2179"/>
        <item x="1826"/>
        <item x="3561"/>
        <item x="4567"/>
        <item x="713"/>
        <item x="3428"/>
        <item x="1828"/>
        <item x="79"/>
        <item x="647"/>
        <item x="4325"/>
        <item x="4568"/>
        <item x="1659"/>
        <item x="4753"/>
        <item x="2364"/>
        <item x="1878"/>
        <item x="2996"/>
        <item x="3600"/>
        <item x="1077"/>
        <item x="4227"/>
        <item x="3867"/>
        <item x="376"/>
        <item x="2976"/>
        <item x="1359"/>
        <item x="382"/>
        <item x="1265"/>
        <item x="2355"/>
        <item x="1336"/>
        <item x="4604"/>
        <item x="463"/>
        <item x="4544"/>
        <item x="3587"/>
        <item x="1466"/>
        <item x="54"/>
        <item x="4260"/>
        <item x="373"/>
        <item x="854"/>
        <item x="4291"/>
        <item x="332"/>
        <item x="2299"/>
        <item x="442"/>
        <item x="1997"/>
        <item x="3308"/>
        <item x="205"/>
        <item x="1152"/>
        <item x="201"/>
        <item x="3715"/>
        <item x="1088"/>
        <item x="3169"/>
        <item x="894"/>
        <item x="664"/>
        <item x="1402"/>
        <item x="3963"/>
        <item x="4005"/>
        <item x="4231"/>
        <item x="2457"/>
        <item x="4119"/>
        <item x="1099"/>
        <item x="4160"/>
        <item x="4008"/>
        <item x="746"/>
        <item x="4745"/>
        <item x="1934"/>
        <item x="1064"/>
        <item x="1857"/>
        <item x="2238"/>
        <item x="3569"/>
        <item x="3138"/>
        <item x="4647"/>
        <item x="1276"/>
        <item x="1706"/>
        <item x="1081"/>
        <item x="1892"/>
        <item x="2476"/>
        <item x="945"/>
        <item x="3352"/>
        <item x="2120"/>
        <item x="4600"/>
        <item x="4742"/>
        <item x="1773"/>
        <item x="3625"/>
        <item x="1841"/>
        <item x="3590"/>
        <item x="506"/>
        <item x="274"/>
        <item x="3618"/>
        <item x="2891"/>
        <item x="2778"/>
        <item x="2365"/>
        <item x="547"/>
        <item x="1641"/>
        <item x="2077"/>
        <item x="4443"/>
        <item x="3776"/>
        <item x="1683"/>
        <item x="3128"/>
        <item x="461"/>
        <item x="3642"/>
        <item x="4255"/>
        <item x="3674"/>
        <item x="3989"/>
        <item x="3098"/>
        <item x="2674"/>
        <item x="4661"/>
        <item x="4293"/>
        <item x="1966"/>
        <item x="2950"/>
        <item x="624"/>
        <item x="2081"/>
        <item x="3148"/>
        <item x="3574"/>
        <item x="1410"/>
        <item x="1084"/>
        <item x="4322"/>
        <item x="4758"/>
        <item x="820"/>
        <item x="1272"/>
        <item x="1295"/>
        <item x="1512"/>
        <item x="4697"/>
        <item x="4262"/>
        <item x="2320"/>
        <item x="3596"/>
        <item x="1636"/>
        <item x="2839"/>
        <item x="3381"/>
        <item x="367"/>
        <item x="1066"/>
        <item x="4048"/>
        <item x="3254"/>
        <item x="734"/>
        <item x="1786"/>
        <item x="4007"/>
        <item x="3602"/>
        <item x="3340"/>
        <item x="3629"/>
        <item x="3449"/>
        <item x="3280"/>
        <item x="4376"/>
        <item x="2823"/>
        <item x="742"/>
        <item x="724"/>
        <item x="3806"/>
        <item x="4675"/>
        <item x="3528"/>
        <item x="1285"/>
        <item x="459"/>
        <item x="2323"/>
        <item x="650"/>
        <item x="504"/>
        <item x="1563"/>
        <item x="1269"/>
        <item x="1599"/>
        <item x="1845"/>
        <item x="2853"/>
        <item x="2543"/>
        <item x="4012"/>
        <item x="298"/>
        <item x="4756"/>
        <item x="3710"/>
        <item x="2969"/>
        <item x="114"/>
        <item x="3914"/>
        <item x="784"/>
        <item x="1156"/>
        <item x="4132"/>
        <item x="1866"/>
        <item x="4349"/>
        <item x="489"/>
        <item x="3250"/>
        <item x="1427"/>
        <item x="2520"/>
        <item x="1140"/>
        <item x="234"/>
        <item x="4452"/>
        <item x="2850"/>
        <item x="2626"/>
        <item x="1428"/>
        <item x="941"/>
        <item x="1816"/>
        <item x="67"/>
        <item x="1216"/>
        <item x="4596"/>
        <item x="1540"/>
        <item x="2790"/>
        <item x="222"/>
        <item x="2570"/>
        <item x="4170"/>
        <item x="4039"/>
        <item x="285"/>
        <item x="3543"/>
        <item x="2560"/>
        <item x="1203"/>
        <item x="2366"/>
        <item x="1085"/>
        <item x="2505"/>
        <item x="2509"/>
        <item x="1348"/>
        <item x="3773"/>
        <item x="4732"/>
        <item x="517"/>
        <item x="107"/>
        <item x="2558"/>
        <item x="1514"/>
        <item x="2737"/>
        <item x="1333"/>
        <item x="3038"/>
        <item x="1186"/>
        <item x="2061"/>
        <item x="782"/>
        <item x="218"/>
        <item x="4705"/>
        <item x="1714"/>
        <item x="2821"/>
        <item x="2338"/>
        <item x="1200"/>
        <item x="4128"/>
        <item x="254"/>
        <item x="726"/>
        <item x="3854"/>
        <item x="3871"/>
        <item x="2814"/>
        <item x="3281"/>
        <item x="1034"/>
        <item x="1789"/>
        <item x="2587"/>
        <item x="3767"/>
        <item x="2436"/>
        <item x="4223"/>
        <item x="1835"/>
        <item x="1231"/>
        <item x="3651"/>
        <item x="4050"/>
        <item x="3147"/>
        <item x="740"/>
        <item x="3326"/>
        <item x="3425"/>
        <item x="1727"/>
        <item x="467"/>
        <item x="3814"/>
        <item x="3301"/>
        <item x="4841"/>
        <item x="397"/>
        <item x="2003"/>
        <item x="2904"/>
        <item x="4023"/>
        <item x="1250"/>
        <item x="1536"/>
        <item x="2045"/>
        <item x="3151"/>
        <item x="1962"/>
        <item x="3597"/>
        <item x="4360"/>
        <item x="4059"/>
        <item x="3511"/>
        <item x="344"/>
        <item x="4258"/>
        <item x="464"/>
        <item x="4086"/>
        <item x="1106"/>
        <item x="3181"/>
        <item x="2140"/>
        <item x="3439"/>
        <item x="4161"/>
        <item x="815"/>
        <item x="317"/>
        <item x="3478"/>
        <item x="2521"/>
        <item x="3272"/>
        <item x="419"/>
        <item x="1586"/>
        <item x="3423"/>
        <item x="3815"/>
        <item x="4827"/>
        <item x="863"/>
        <item x="1117"/>
        <item x="352"/>
        <item x="845"/>
        <item x="4618"/>
        <item x="3683"/>
        <item x="1406"/>
        <item x="1459"/>
        <item x="3470"/>
        <item x="1375"/>
        <item x="4328"/>
        <item x="359"/>
        <item x="1700"/>
        <item x="1148"/>
        <item x="3808"/>
        <item x="2306"/>
        <item x="4700"/>
        <item x="2135"/>
        <item x="3616"/>
        <item x="2484"/>
        <item x="1482"/>
        <item x="763"/>
        <item x="3205"/>
        <item x="4546"/>
        <item x="4772"/>
        <item x="3171"/>
        <item x="175"/>
        <item x="1728"/>
        <item x="4671"/>
        <item x="1616"/>
        <item x="4069"/>
        <item x="179"/>
        <item x="1717"/>
        <item x="1318"/>
        <item x="2025"/>
        <item x="2586"/>
        <item x="3188"/>
        <item x="1120"/>
        <item x="209"/>
        <item x="1953"/>
        <item x="52"/>
        <item x="2052"/>
        <item x="1202"/>
        <item x="1444"/>
        <item x="2456"/>
        <item x="1735"/>
        <item x="2193"/>
        <item x="3759"/>
        <item x="2084"/>
        <item x="1052"/>
        <item x="138"/>
        <item x="3347"/>
        <item x="1971"/>
        <item x="3228"/>
        <item x="2472"/>
        <item x="1525"/>
        <item x="3755"/>
        <item x="3870"/>
        <item x="1028"/>
        <item x="1445"/>
        <item x="4787"/>
        <item x="1338"/>
        <item x="2931"/>
        <item x="2760"/>
        <item x="350"/>
        <item x="2803"/>
        <item x="4734"/>
        <item x="1777"/>
        <item x="960"/>
        <item x="4749"/>
        <item x="2540"/>
        <item x="4281"/>
        <item x="4781"/>
        <item x="1823"/>
        <item x="3829"/>
        <item x="2554"/>
        <item x="1559"/>
        <item x="4043"/>
        <item x="641"/>
        <item x="1923"/>
        <item x="412"/>
        <item x="567"/>
        <item x="1004"/>
        <item x="3416"/>
        <item x="3178"/>
        <item x="1861"/>
        <item x="4509"/>
        <item x="4586"/>
        <item x="4608"/>
        <item x="2893"/>
        <item x="2743"/>
        <item x="3120"/>
        <item x="2157"/>
        <item x="4142"/>
        <item x="3955"/>
        <item x="293"/>
        <item x="482"/>
        <item x="669"/>
        <item x="291"/>
        <item x="4634"/>
        <item x="208"/>
        <item x="4149"/>
        <item x="313"/>
        <item x="2688"/>
        <item x="825"/>
        <item x="3430"/>
        <item x="1981"/>
        <item x="4093"/>
        <item x="2962"/>
        <item x="4818"/>
        <item x="3410"/>
        <item x="182"/>
        <item x="4746"/>
        <item x="1076"/>
        <item x="1753"/>
        <item x="3549"/>
        <item x="2985"/>
        <item x="2477"/>
        <item x="3983"/>
        <item x="3268"/>
        <item x="4103"/>
        <item x="2866"/>
        <item x="1192"/>
        <item x="2725"/>
        <item x="701"/>
        <item x="216"/>
        <item x="1585"/>
        <item x="4748"/>
        <item x="4334"/>
        <item x="4764"/>
        <item x="4605"/>
        <item x="2163"/>
        <item x="3756"/>
        <item x="3792"/>
        <item x="3149"/>
        <item x="92"/>
        <item x="2466"/>
        <item x="2773"/>
        <item x="1745"/>
        <item x="666"/>
        <item x="1226"/>
        <item x="900"/>
        <item x="4308"/>
        <item x="635"/>
        <item x="402"/>
        <item x="3670"/>
        <item x="1697"/>
        <item x="141"/>
        <item x="2374"/>
        <item x="4337"/>
        <item x="908"/>
        <item x="2172"/>
        <item x="3591"/>
        <item x="4065"/>
        <item x="3611"/>
        <item x="2890"/>
        <item x="1190"/>
        <item x="2080"/>
        <item x="2747"/>
        <item x="37"/>
        <item x="3938"/>
        <item x="4778"/>
        <item x="2700"/>
        <item x="1722"/>
        <item x="3084"/>
        <item x="1015"/>
        <item x="1930"/>
        <item x="1230"/>
        <item x="3488"/>
        <item x="3260"/>
        <item x="2750"/>
        <item x="353"/>
        <item x="1407"/>
        <item x="3062"/>
        <item x="3231"/>
        <item x="4849"/>
        <item x="4247"/>
        <item x="1383"/>
        <item x="1810"/>
        <item x="1554"/>
        <item x="1960"/>
        <item x="4363"/>
        <item x="4202"/>
        <item x="4672"/>
        <item x="536"/>
        <item x="2827"/>
        <item x="1053"/>
        <item x="3238"/>
        <item x="2720"/>
        <item x="2360"/>
        <item x="3843"/>
        <item x="2696"/>
        <item x="4215"/>
        <item x="1621"/>
        <item x="4417"/>
        <item x="2033"/>
        <item x="689"/>
        <item x="4309"/>
        <item x="1051"/>
        <item x="1739"/>
        <item x="2557"/>
        <item x="3923"/>
        <item x="1492"/>
        <item x="1740"/>
        <item x="3503"/>
        <item x="4140"/>
        <item x="2805"/>
        <item x="1259"/>
        <item x="89"/>
        <item x="2623"/>
        <item x="2322"/>
        <item x="22"/>
        <item x="3088"/>
        <item x="3022"/>
        <item x="1237"/>
        <item x="1364"/>
        <item x="3612"/>
        <item x="4614"/>
        <item x="3432"/>
        <item x="4237"/>
        <item x="1308"/>
        <item x="652"/>
        <item x="3839"/>
        <item x="4687"/>
        <item x="3345"/>
        <item x="2593"/>
        <item x="4385"/>
        <item x="1550"/>
        <item x="2216"/>
        <item x="368"/>
        <item x="3935"/>
        <item x="1977"/>
        <item x="1876"/>
        <item x="2689"/>
        <item x="28"/>
        <item x="180"/>
        <item x="4175"/>
        <item x="528"/>
        <item x="1179"/>
        <item x="2454"/>
        <item x="2967"/>
        <item x="1976"/>
        <item x="2184"/>
        <item x="401"/>
        <item x="966"/>
        <item x="3242"/>
        <item x="1998"/>
        <item x="3322"/>
        <item x="3930"/>
        <item x="407"/>
        <item x="3994"/>
        <item x="3603"/>
        <item x="3719"/>
        <item x="3186"/>
        <item x="418"/>
        <item x="866"/>
        <item x="4014"/>
        <item x="1127"/>
        <item x="112"/>
        <item x="4554"/>
        <item x="493"/>
        <item x="314"/>
        <item x="3993"/>
        <item x="465"/>
        <item x="4589"/>
        <item x="2407"/>
        <item x="1506"/>
        <item x="3741"/>
        <item x="3455"/>
        <item x="4484"/>
        <item x="864"/>
        <item x="3739"/>
        <item x="224"/>
        <item x="3727"/>
        <item x="2373"/>
        <item x="4842"/>
        <item x="3874"/>
        <item x="4062"/>
        <item x="2224"/>
        <item x="777"/>
        <item x="4813"/>
        <item x="4423"/>
        <item x="4320"/>
        <item x="1021"/>
        <item x="3431"/>
        <item x="1422"/>
        <item x="4172"/>
        <item x="3490"/>
        <item x="3072"/>
        <item x="3441"/>
        <item x="325"/>
        <item x="1133"/>
        <item x="4374"/>
        <item x="2459"/>
        <item x="2770"/>
        <item x="2020"/>
        <item x="991"/>
        <item x="437"/>
        <item x="1840"/>
        <item x="3343"/>
        <item x="3836"/>
        <item x="4590"/>
        <item x="2181"/>
        <item x="27"/>
        <item x="901"/>
        <item x="4034"/>
        <item x="190"/>
        <item x="3787"/>
        <item x="4464"/>
        <item x="2174"/>
        <item x="2714"/>
        <item x="1718"/>
        <item x="53"/>
        <item x="2624"/>
        <item x="1652"/>
        <item x="741"/>
        <item x="1672"/>
        <item x="4107"/>
        <item x="2907"/>
        <item x="1435"/>
        <item x="516"/>
        <item x="2312"/>
        <item x="4783"/>
        <item x="1235"/>
        <item x="1758"/>
        <item x="1821"/>
        <item x="2070"/>
        <item x="3304"/>
        <item x="115"/>
        <item x="2414"/>
        <item x="3177"/>
        <item x="3872"/>
        <item x="1639"/>
        <item x="936"/>
        <item x="4765"/>
        <item x="611"/>
        <item x="3761"/>
        <item x="2188"/>
        <item x="3093"/>
        <item x="4721"/>
        <item x="659"/>
        <item x="2118"/>
        <item x="736"/>
        <item x="1958"/>
        <item x="3944"/>
        <item x="975"/>
        <item x="927"/>
        <item x="645"/>
        <item x="1790"/>
        <item x="329"/>
        <item x="2954"/>
        <item x="2278"/>
        <item x="544"/>
        <item x="491"/>
        <item x="3615"/>
        <item x="2119"/>
        <item x="3411"/>
        <item x="1022"/>
        <item x="4174"/>
        <item x="1123"/>
        <item x="212"/>
        <item x="3526"/>
        <item x="4300"/>
        <item x="49"/>
        <item x="1253"/>
        <item x="282"/>
        <item x="3660"/>
        <item x="4250"/>
        <item x="2529"/>
        <item x="943"/>
        <item x="4852"/>
        <item x="1986"/>
        <item x="4592"/>
        <item x="2223"/>
        <item x="3820"/>
        <item x="2255"/>
        <item x="2864"/>
        <item x="4646"/>
        <item x="2249"/>
        <item x="102"/>
        <item x="2497"/>
        <item x="169"/>
        <item x="1689"/>
        <item x="4102"/>
        <item x="1442"/>
        <item x="1294"/>
        <item x="1780"/>
        <item x="3757"/>
        <item x="1598"/>
        <item x="4494"/>
        <item x="2727"/>
        <item x="1351"/>
        <item x="3241"/>
        <item x="1245"/>
        <item x="2601"/>
        <item x="3868"/>
        <item x="2074"/>
        <item x="1624"/>
        <item x="686"/>
        <item x="1820"/>
        <item x="4607"/>
        <item x="4830"/>
        <item x="1488"/>
        <item x="3412"/>
        <item x="3065"/>
        <item x="3271"/>
        <item x="3176"/>
        <item x="3245"/>
        <item x="2363"/>
        <item x="2895"/>
        <item x="2549"/>
        <item x="1086"/>
        <item x="1578"/>
        <item x="1974"/>
        <item x="1041"/>
        <item x="2548"/>
        <item x="294"/>
        <item x="3883"/>
        <item x="732"/>
        <item x="4448"/>
        <item x="1212"/>
        <item x="3635"/>
        <item x="1903"/>
        <item x="801"/>
        <item x="2748"/>
        <item x="4166"/>
        <item x="830"/>
        <item x="1048"/>
        <item x="163"/>
        <item x="3848"/>
        <item x="1969"/>
        <item x="1595"/>
        <item x="1115"/>
        <item x="644"/>
        <item x="1952"/>
        <item x="2027"/>
        <item x="3539"/>
        <item x="1628"/>
        <item x="1803"/>
        <item x="4164"/>
        <item x="2650"/>
        <item x="385"/>
        <item x="2354"/>
        <item x="3512"/>
        <item x="2469"/>
        <item x="1485"/>
        <item x="586"/>
        <item x="231"/>
        <item x="3711"/>
        <item x="2486"/>
        <item x="2718"/>
        <item x="4793"/>
        <item x="479"/>
        <item x="1541"/>
        <item x="1553"/>
        <item x="3485"/>
        <item x="3315"/>
        <item x="1668"/>
        <item x="3309"/>
        <item x="4195"/>
        <item x="841"/>
        <item x="2982"/>
        <item x="4017"/>
        <item x="4276"/>
        <item x="4843"/>
        <item x="2139"/>
        <item x="1610"/>
        <item x="3097"/>
        <item x="1043"/>
        <item x="2840"/>
        <item x="610"/>
        <item x="414"/>
        <item x="2078"/>
        <item x="2822"/>
        <item x="2590"/>
        <item x="3676"/>
        <item x="3482"/>
        <item x="3289"/>
        <item x="3762"/>
        <item x="2591"/>
        <item x="2228"/>
        <item x="3044"/>
        <item x="405"/>
        <item x="1853"/>
        <item x="3884"/>
        <item x="1340"/>
        <item x="2562"/>
        <item x="1478"/>
        <item x="3659"/>
        <item x="1880"/>
        <item x="3560"/>
        <item x="2819"/>
        <item x="2273"/>
        <item x="4730"/>
        <item x="2149"/>
        <item x="3189"/>
        <item x="2455"/>
        <item x="3444"/>
        <item x="2913"/>
        <item x="375"/>
        <item x="892"/>
        <item x="1644"/>
        <item x="4759"/>
        <item x="4067"/>
        <item x="4036"/>
        <item x="4188"/>
        <item x="2597"/>
        <item x="4530"/>
        <item x="2846"/>
        <item x="764"/>
        <item x="4472"/>
        <item x="2072"/>
        <item x="1583"/>
        <item x="2749"/>
        <item x="3518"/>
        <item x="1229"/>
        <item x="3845"/>
        <item x="1907"/>
        <item x="1341"/>
        <item x="2815"/>
        <item x="1551"/>
        <item x="4158"/>
        <item x="835"/>
        <item x="1011"/>
        <item x="3565"/>
        <item x="559"/>
        <item x="1602"/>
        <item x="1799"/>
        <item x="2488"/>
        <item x="4468"/>
        <item x="3163"/>
        <item x="2381"/>
        <item x="2021"/>
        <item x="3403"/>
        <item x="1071"/>
        <item x="2175"/>
        <item x="3037"/>
        <item x="3258"/>
        <item x="4537"/>
        <item x="4541"/>
        <item x="1906"/>
        <item x="4529"/>
        <item x="2884"/>
        <item x="191"/>
        <item x="4256"/>
        <item x="4854"/>
        <item x="3895"/>
        <item x="1281"/>
        <item x="4061"/>
        <item x="558"/>
        <item x="1743"/>
        <item x="765"/>
        <item x="1566"/>
        <item x="2145"/>
        <item x="4727"/>
        <item x="2379"/>
        <item x="4615"/>
        <item x="3650"/>
        <item x="1814"/>
        <item x="598"/>
        <item x="4429"/>
        <item x="1894"/>
        <item x="1337"/>
        <item x="1734"/>
        <item x="3911"/>
        <item x="2461"/>
        <item x="4380"/>
        <item x="670"/>
        <item x="3015"/>
        <item x="12"/>
        <item x="3216"/>
        <item x="4737"/>
        <item x="951"/>
        <item x="915"/>
        <item x="38"/>
        <item x="2180"/>
        <item x="921"/>
        <item x="3285"/>
        <item x="875"/>
        <item x="1236"/>
        <item x="78"/>
        <item x="2214"/>
        <item x="4011"/>
        <item x="2102"/>
        <item x="972"/>
        <item x="2440"/>
        <item x="4307"/>
        <item x="3617"/>
        <item x="4562"/>
        <item x="2327"/>
        <item x="4845"/>
        <item x="2872"/>
        <item x="1291"/>
        <item x="468"/>
        <item x="3514"/>
        <item x="4413"/>
        <item x="3527"/>
        <item x="3429"/>
        <item x="3619"/>
        <item x="1497"/>
        <item x="4235"/>
        <item x="995"/>
        <item x="4109"/>
        <item x="3349"/>
        <item x="585"/>
        <item x="1901"/>
        <item x="4689"/>
        <item x="406"/>
        <item x="986"/>
        <item x="1343"/>
        <item x="872"/>
        <item x="965"/>
        <item x="1059"/>
        <item x="685"/>
        <item x="3067"/>
        <item x="1863"/>
        <item x="3652"/>
        <item x="496"/>
        <item x="683"/>
        <item x="3909"/>
        <item x="1513"/>
        <item x="3275"/>
        <item x="4085"/>
        <item x="3705"/>
        <item x="3628"/>
        <item x="3704"/>
        <item x="1049"/>
        <item x="3382"/>
        <item x="3248"/>
        <item x="1870"/>
        <item x="882"/>
        <item x="3184"/>
        <item x="2008"/>
        <item x="4599"/>
        <item x="3786"/>
        <item x="4038"/>
        <item x="4299"/>
        <item x="4533"/>
        <item x="1255"/>
        <item x="1755"/>
        <item x="1955"/>
        <item x="1547"/>
        <item x="206"/>
        <item x="1446"/>
        <item x="3099"/>
        <item x="2133"/>
        <item x="336"/>
        <item x="156"/>
        <item x="633"/>
        <item x="2842"/>
        <item x="549"/>
        <item x="2411"/>
        <item x="3788"/>
        <item x="2579"/>
        <item x="1532"/>
        <item x="307"/>
        <item x="3592"/>
        <item x="2348"/>
        <item x="3462"/>
        <item x="1144"/>
        <item x="2242"/>
        <item x="3143"/>
        <item x="2834"/>
        <item x="3575"/>
        <item x="3111"/>
        <item x="4422"/>
        <item x="4319"/>
        <item x="3753"/>
        <item x="1832"/>
        <item x="2544"/>
        <item x="886"/>
        <item x="1325"/>
        <item x="1842"/>
        <item x="4230"/>
        <item x="2847"/>
        <item x="1125"/>
        <item x="2425"/>
        <item x="2343"/>
        <item x="4822"/>
        <item x="3023"/>
        <item x="1510"/>
        <item x="1752"/>
        <item x="2452"/>
        <item x="2765"/>
        <item x="1443"/>
        <item x="2406"/>
        <item x="2219"/>
        <item x="3640"/>
        <item x="4829"/>
        <item x="2959"/>
        <item x="4816"/>
        <item x="1471"/>
        <item x="3122"/>
        <item x="898"/>
        <item x="1129"/>
        <item x="36"/>
        <item x="4286"/>
        <item x="4368"/>
        <item x="2347"/>
        <item x="2573"/>
        <item x="3278"/>
        <item x="4405"/>
        <item x="1630"/>
        <item x="1195"/>
        <item x="2253"/>
        <item x="2421"/>
        <item x="718"/>
        <item x="3460"/>
        <item x="4631"/>
        <item x="2945"/>
        <item x="456"/>
        <item x="1775"/>
        <item x="153"/>
        <item x="3766"/>
        <item x="2589"/>
        <item x="1629"/>
        <item x="2908"/>
        <item x="4585"/>
        <item x="3095"/>
        <item x="2639"/>
        <item x="3356"/>
        <item x="181"/>
        <item x="3134"/>
        <item x="4729"/>
        <item x="475"/>
        <item x="4838"/>
        <item x="1038"/>
        <item x="3803"/>
        <item x="2673"/>
        <item x="2208"/>
        <item x="1634"/>
        <item x="4220"/>
        <item x="4850"/>
        <item x="1313"/>
        <item x="4351"/>
        <item x="2321"/>
        <item x="3866"/>
        <item x="1121"/>
        <item x="3885"/>
        <item x="998"/>
        <item x="1991"/>
        <item x="1054"/>
        <item x="4465"/>
        <item x="2711"/>
        <item x="2265"/>
        <item x="4063"/>
        <item x="859"/>
        <item x="2617"/>
        <item x="1274"/>
        <item x="4449"/>
        <item x="2695"/>
        <item x="508"/>
        <item x="1989"/>
        <item x="4836"/>
        <item x="2153"/>
        <item x="2060"/>
        <item x="1451"/>
        <item x="2584"/>
        <item x="2474"/>
        <item x="2900"/>
        <item x="4768"/>
        <item x="2769"/>
        <item x="1493"/>
        <item x="1936"/>
        <item x="2449"/>
        <item x="322"/>
        <item x="3129"/>
        <item x="2495"/>
        <item x="1850"/>
        <item x="1715"/>
        <item x="4750"/>
        <item x="931"/>
        <item x="1401"/>
        <item x="2073"/>
        <item x="4331"/>
        <item x="1660"/>
        <item x="4028"/>
        <item x="1899"/>
        <item x="2296"/>
        <item x="870"/>
        <item x="4454"/>
        <item x="2213"/>
        <item x="4345"/>
        <item x="2"/>
        <item x="39"/>
        <item x="1288"/>
        <item x="2963"/>
        <item x="1646"/>
        <item x="2350"/>
        <item x="4527"/>
        <item x="434"/>
        <item x="4642"/>
        <item x="1083"/>
        <item x="1978"/>
        <item x="1670"/>
        <item x="515"/>
        <item x="130"/>
        <item x="4744"/>
        <item x="1499"/>
        <item x="3941"/>
        <item x="2500"/>
        <item x="2715"/>
        <item x="3790"/>
        <item x="3690"/>
        <item x="4122"/>
        <item x="2802"/>
        <item x="167"/>
        <item x="1751"/>
        <item x="2690"/>
        <item x="236"/>
        <item x="3977"/>
        <item x="1249"/>
        <item x="2876"/>
        <item x="338"/>
        <item x="3293"/>
        <item x="4219"/>
        <item x="2233"/>
        <item x="4588"/>
        <item x="2546"/>
        <item x="1045"/>
        <item x="824"/>
        <item x="2313"/>
        <item x="2498"/>
        <item x="959"/>
        <item x="1663"/>
        <item x="2768"/>
        <item x="4040"/>
        <item x="394"/>
        <item x="3627"/>
        <item x="1750"/>
        <item x="3907"/>
        <item x="3107"/>
        <item x="1921"/>
        <item x="3531"/>
        <item x="1770"/>
        <item x="3390"/>
        <item x="814"/>
        <item x="1016"/>
        <item x="1833"/>
        <item x="3392"/>
        <item x="2310"/>
        <item x="1654"/>
        <item x="3919"/>
        <item x="302"/>
        <item x="3438"/>
        <item x="642"/>
        <item x="3058"/>
        <item x="371"/>
        <item x="4552"/>
        <item x="2655"/>
        <item x="1848"/>
        <item x="562"/>
        <item x="4409"/>
        <item x="816"/>
        <item x="913"/>
        <item x="2109"/>
        <item x="3556"/>
        <item x="1650"/>
        <item x="2621"/>
        <item x="166"/>
        <item x="40"/>
        <item x="2594"/>
        <item x="4565"/>
        <item x="162"/>
        <item x="4525"/>
        <item x="553"/>
        <item x="3916"/>
        <item x="4644"/>
        <item x="2261"/>
        <item x="3649"/>
        <item x="4593"/>
        <item x="3959"/>
        <item x="3850"/>
        <item x="1862"/>
        <item x="1651"/>
        <item x="2918"/>
        <item x="2532"/>
        <item x="1441"/>
        <item x="1558"/>
        <item x="3043"/>
        <item x="3813"/>
        <item x="2607"/>
        <item x="342"/>
        <item x="2620"/>
        <item x="3795"/>
        <item x="4242"/>
        <item x="3544"/>
        <item x="969"/>
        <item x="335"/>
        <item x="3852"/>
        <item x="3475"/>
        <item x="281"/>
        <item x="3092"/>
        <item x="697"/>
        <item x="2382"/>
        <item x="1530"/>
        <item x="2531"/>
        <item x="3292"/>
        <item x="4511"/>
        <item x="971"/>
        <item x="1956"/>
        <item x="1187"/>
        <item x="1382"/>
        <item x="4696"/>
        <item x="4613"/>
        <item x="433"/>
        <item x="4177"/>
        <item x="545"/>
        <item x="4182"/>
        <item x="1311"/>
        <item x="2604"/>
        <item x="3534"/>
        <item x="789"/>
        <item x="472"/>
        <item x="1042"/>
        <item x="4493"/>
        <item x="106"/>
        <item x="2115"/>
        <item x="1157"/>
        <item x="3946"/>
        <item x="1349"/>
        <item x="2609"/>
        <item x="2444"/>
        <item x="341"/>
        <item x="2183"/>
        <item x="2794"/>
        <item x="3992"/>
        <item x="4723"/>
        <item x="4024"/>
        <item x="1327"/>
        <item x="2471"/>
        <item x="4350"/>
        <item x="3576"/>
        <item x="3448"/>
        <item x="55"/>
        <item x="625"/>
        <item x="889"/>
        <item x="3665"/>
        <item x="3118"/>
        <item x="4513"/>
        <item x="4782"/>
        <item x="3864"/>
        <item x="3244"/>
        <item x="961"/>
        <item x="4416"/>
        <item x="1869"/>
        <item x="2983"/>
        <item x="1581"/>
        <item x="2936"/>
        <item x="4424"/>
        <item x="2550"/>
        <item x="50"/>
        <item x="2960"/>
        <item x="2113"/>
        <item x="1573"/>
        <item x="2221"/>
        <item x="698"/>
        <item x="2552"/>
        <item x="4581"/>
        <item x="3921"/>
        <item x="2144"/>
        <item x="2979"/>
        <item x="1390"/>
        <item x="3966"/>
        <item x="2825"/>
        <item x="2860"/>
        <item x="4151"/>
        <item x="805"/>
        <item x="725"/>
        <item x="450"/>
        <item x="159"/>
        <item x="1361"/>
        <item x="3876"/>
        <item x="4021"/>
        <item x="2062"/>
        <item x="4298"/>
        <item x="1545"/>
        <item x="2637"/>
        <item x="1805"/>
        <item x="4238"/>
        <item x="2859"/>
        <item x="1534"/>
        <item x="299"/>
        <item x="4000"/>
        <item x="3830"/>
        <item x="1260"/>
        <item x="2485"/>
        <item x="3671"/>
        <item x="4811"/>
        <item x="4709"/>
        <item x="1271"/>
        <item x="3117"/>
        <item x="1097"/>
        <item x="4371"/>
        <item x="2640"/>
        <item x="958"/>
        <item x="3823"/>
        <item x="4559"/>
        <item x="3522"/>
        <item x="3932"/>
        <item x="3150"/>
        <item x="4266"/>
        <item x="4047"/>
        <item x="1108"/>
        <item x="1263"/>
        <item x="1070"/>
        <item x="3064"/>
        <item x="3105"/>
        <item x="2254"/>
        <item x="2423"/>
        <item x="677"/>
        <item x="3521"/>
        <item x="279"/>
        <item x="3436"/>
        <item x="3056"/>
        <item x="952"/>
        <item x="4075"/>
        <item x="2547"/>
        <item x="3348"/>
        <item x="3520"/>
        <item x="3508"/>
        <item x="2889"/>
        <item x="2636"/>
        <item x="2427"/>
        <item x="3443"/>
        <item x="2467"/>
        <item x="3161"/>
        <item x="3779"/>
        <item x="4799"/>
        <item x="1888"/>
        <item x="1165"/>
        <item x="3000"/>
        <item x="2244"/>
        <item x="616"/>
        <item x="3378"/>
        <item x="3450"/>
        <item x="2598"/>
        <item x="3699"/>
        <item x="3195"/>
        <item x="964"/>
        <item x="3091"/>
        <item x="3610"/>
        <item x="4037"/>
        <item x="3426"/>
        <item x="1300"/>
        <item x="1970"/>
        <item x="4795"/>
        <item x="174"/>
        <item x="1712"/>
        <item x="3047"/>
        <item x="4114"/>
        <item x="2771"/>
        <item x="3641"/>
        <item x="1138"/>
        <item x="2838"/>
        <item x="2574"/>
        <item x="1572"/>
        <item x="4555"/>
        <item x="263"/>
        <item x="4042"/>
        <item x="387"/>
        <item x="148"/>
        <item x="1695"/>
        <item x="4192"/>
        <item x="788"/>
        <item x="3657"/>
        <item x="2955"/>
        <item x="4378"/>
        <item x="4173"/>
        <item x="4519"/>
        <item x="3632"/>
        <item x="4777"/>
        <item x="1147"/>
        <item x="2611"/>
        <item x="1872"/>
        <item x="1721"/>
        <item x="1398"/>
        <item x="3415"/>
        <item x="2881"/>
        <item x="2241"/>
        <item x="1172"/>
        <item x="3899"/>
        <item x="3693"/>
        <item x="4769"/>
        <item x="2057"/>
        <item x="411"/>
        <item x="3745"/>
        <item x="628"/>
        <item x="4052"/>
        <item x="268"/>
        <item x="4716"/>
        <item x="780"/>
        <item x="4611"/>
        <item x="4626"/>
        <item x="2978"/>
        <item x="1369"/>
        <item x="485"/>
        <item x="2741"/>
        <item x="1221"/>
        <item x="3156"/>
        <item x="2101"/>
        <item x="2482"/>
        <item x="2147"/>
        <item x="2262"/>
        <item x="3305"/>
        <item x="4548"/>
        <item x="1332"/>
        <item x="3217"/>
        <item x="3083"/>
        <item x="4208"/>
        <item x="2944"/>
        <item x="2225"/>
        <item x="4009"/>
        <item x="997"/>
        <item x="3175"/>
        <item x="2869"/>
        <item x="3789"/>
        <item x="813"/>
        <item x="1818"/>
        <item x="4402"/>
        <item x="3212"/>
        <item x="766"/>
        <item x="3320"/>
        <item x="1885"/>
        <item x="3273"/>
        <item x="925"/>
        <item x="3350"/>
        <item x="2032"/>
        <item x="4446"/>
        <item x="2670"/>
        <item x="3811"/>
        <item x="1648"/>
        <item x="773"/>
        <item x="4076"/>
        <item x="3735"/>
        <item x="1299"/>
        <item x="3283"/>
        <item x="4057"/>
        <item x="3614"/>
        <item x="4162"/>
        <item x="4651"/>
        <item x="204"/>
        <item x="4517"/>
        <item x="947"/>
        <item x="1177"/>
        <item x="1645"/>
        <item x="629"/>
        <item x="2138"/>
        <item x="2680"/>
        <item x="1680"/>
        <item x="4157"/>
        <item x="2089"/>
        <item x="1772"/>
        <item x="3563"/>
        <item x="1072"/>
        <item x="1730"/>
        <item x="4684"/>
        <item x="3505"/>
        <item x="1798"/>
        <item x="842"/>
        <item x="2660"/>
        <item x="880"/>
        <item x="3997"/>
        <item x="2855"/>
        <item x="639"/>
        <item x="4318"/>
        <item x="1985"/>
        <item x="2793"/>
        <item x="3918"/>
        <item x="542"/>
        <item x="4456"/>
        <item x="862"/>
        <item x="750"/>
        <item x="2756"/>
        <item x="599"/>
        <item x="3999"/>
        <item x="4054"/>
        <item x="2833"/>
        <item x="4251"/>
        <item x="963"/>
        <item x="1007"/>
        <item x="1796"/>
        <item x="1913"/>
        <item x="3351"/>
        <item x="301"/>
        <item x="3509"/>
        <item x="2156"/>
        <item x="3778"/>
        <item x="829"/>
        <item x="4498"/>
        <item x="2356"/>
        <item x="1665"/>
        <item x="1301"/>
        <item x="731"/>
        <item x="809"/>
        <item x="738"/>
        <item x="3582"/>
        <item x="3973"/>
        <item x="2812"/>
        <item x="2272"/>
        <item x="1366"/>
        <item x="1312"/>
        <item x="1248"/>
        <item x="3947"/>
        <item x="2275"/>
        <item x="3943"/>
        <item x="2435"/>
        <item x="2633"/>
        <item x="1785"/>
        <item x="2418"/>
        <item x="303"/>
        <item x="1193"/>
        <item x="592"/>
        <item x="1944"/>
        <item x="3276"/>
        <item x="2781"/>
        <item x="2873"/>
        <item x="3459"/>
        <item x="3933"/>
        <item x="296"/>
        <item x="1425"/>
        <item x="4401"/>
        <item x="906"/>
        <item x="1988"/>
        <item x="4610"/>
        <item x="3545"/>
        <item x="4824"/>
        <item x="4373"/>
        <item x="3986"/>
        <item x="609"/>
        <item x="1025"/>
        <item x="3737"/>
        <item x="745"/>
        <item x="3125"/>
        <item x="240"/>
        <item x="897"/>
        <item x="2344"/>
        <item x="4362"/>
        <item x="4806"/>
        <item x="3585"/>
        <item x="4113"/>
        <item x="4126"/>
        <item x="756"/>
        <item x="45"/>
        <item x="134"/>
        <item x="3817"/>
        <item x="4099"/>
        <item x="1565"/>
        <item x="4482"/>
        <item x="2744"/>
        <item x="1489"/>
        <item x="2510"/>
        <item x="2270"/>
        <item x="4384"/>
        <item x="1625"/>
        <item x="1528"/>
        <item x="1669"/>
        <item x="4561"/>
        <item x="2724"/>
        <item x="3287"/>
        <item x="2775"/>
        <item x="3878"/>
        <item x="1928"/>
        <item x="1"/>
        <item x="3824"/>
        <item x="4426"/>
        <item x="4004"/>
        <item x="4198"/>
        <item x="184"/>
        <item x="4703"/>
        <item x="3904"/>
        <item x="187"/>
        <item x="4246"/>
        <item x="4668"/>
        <item x="4412"/>
        <item x="1982"/>
        <item x="377"/>
        <item x="4296"/>
        <item x="1023"/>
        <item x="4518"/>
        <item x="3588"/>
        <item x="836"/>
        <item x="2371"/>
        <item x="615"/>
        <item x="3580"/>
        <item x="2713"/>
        <item x="1963"/>
        <item x="2927"/>
        <item x="2738"/>
        <item x="1968"/>
        <item x="2212"/>
        <item x="4801"/>
        <item x="3768"/>
        <item x="594"/>
        <item x="4485"/>
        <item x="1692"/>
        <item x="4524"/>
        <item x="3078"/>
        <item x="4855"/>
        <item x="158"/>
        <item x="2362"/>
        <item x="1603"/>
        <item x="3982"/>
        <item x="3998"/>
        <item x="1354"/>
        <item x="712"/>
        <item x="3180"/>
        <item x="4241"/>
        <item x="1580"/>
        <item x="4809"/>
        <item x="834"/>
        <item x="2282"/>
        <item x="2836"/>
        <item x="3243"/>
        <item x="1350"/>
        <item x="13"/>
        <item x="950"/>
        <item x="2402"/>
        <item x="1503"/>
        <item x="188"/>
        <item x="4240"/>
        <item x="3224"/>
        <item x="4111"/>
        <item x="2016"/>
        <item x="2053"/>
        <item x="703"/>
        <item x="3247"/>
        <item x="2501"/>
        <item x="2269"/>
        <item x="1416"/>
        <item x="2297"/>
        <item x="4542"/>
        <item x="4137"/>
        <item x="3936"/>
        <item x="4473"/>
        <item x="2538"/>
        <item x="1957"/>
        <item x="1464"/>
        <item x="4361"/>
        <item x="2187"/>
        <item x="4655"/>
        <item x="199"/>
        <item x="2914"/>
        <item x="2247"/>
        <item x="806"/>
        <item x="1579"/>
        <item x="3183"/>
        <item x="4068"/>
        <item x="1877"/>
        <item x="3296"/>
        <item x="2666"/>
        <item x="3197"/>
        <item x="2202"/>
        <item x="4"/>
        <item x="3666"/>
        <item x="1947"/>
        <item x="1767"/>
        <item x="3713"/>
        <item x="1638"/>
        <item x="623"/>
        <item x="214"/>
        <item x="96"/>
        <item x="4521"/>
        <item x="3393"/>
        <item x="4243"/>
        <item x="2786"/>
        <item x="1289"/>
        <item x="2243"/>
        <item x="3325"/>
        <item x="2339"/>
        <item x="1352"/>
        <item x="3838"/>
        <item x="2169"/>
        <item x="700"/>
        <item x="2014"/>
        <item x="2176"/>
        <item x="1368"/>
        <item x="2929"/>
        <item x="1334"/>
        <item x="4303"/>
        <item x="3447"/>
        <item x="3517"/>
        <item x="1046"/>
        <item x="1392"/>
        <item x="3104"/>
        <item x="1552"/>
        <item x="1879"/>
        <item x="905"/>
        <item x="1213"/>
        <item x="3081"/>
        <item x="1622"/>
        <item x="2315"/>
        <item x="2434"/>
        <item x="4803"/>
        <item x="249"/>
        <item x="2203"/>
        <item x="21"/>
        <item x="3682"/>
        <item x="3214"/>
        <item x="979"/>
        <item x="2691"/>
        <item x="541"/>
        <item x="4514"/>
        <item x="2011"/>
        <item x="3458"/>
        <item x="435"/>
        <item x="2991"/>
        <item x="4333"/>
        <item x="393"/>
        <item x="1167"/>
        <item x="760"/>
        <item x="4312"/>
        <item x="4558"/>
        <item x="1776"/>
        <item x="1520"/>
        <item x="3232"/>
        <item x="3970"/>
        <item x="4832"/>
        <item x="2615"/>
        <item x="1215"/>
        <item x="2106"/>
        <item x="1504"/>
        <item x="3595"/>
        <item x="1067"/>
        <item x="774"/>
        <item x="3707"/>
        <item x="4313"/>
        <item x="2606"/>
        <item x="248"/>
        <item x="484"/>
        <item x="1314"/>
        <item x="634"/>
        <item x="2654"/>
        <item x="4340"/>
        <item x="739"/>
        <item x="2341"/>
        <item x="2191"/>
        <item x="4041"/>
        <item x="2186"/>
        <item x="933"/>
        <item x="3738"/>
        <item x="1763"/>
        <item x="2669"/>
        <item x="4726"/>
        <item x="937"/>
        <item x="1241"/>
        <item x="2376"/>
        <item x="503"/>
        <item x="351"/>
        <item x="853"/>
        <item x="2933"/>
        <item x="514"/>
        <item x="4428"/>
        <item x="565"/>
        <item x="2784"/>
        <item x="775"/>
        <item x="327"/>
        <item x="135"/>
        <item x="3299"/>
        <item x="1458"/>
        <item x="76"/>
        <item x="761"/>
        <item x="4153"/>
        <item x="3435"/>
        <item x="3373"/>
        <item x="3996"/>
        <item x="2751"/>
        <item x="3159"/>
        <item x="4185"/>
        <item x="1557"/>
        <item x="2525"/>
        <item x="2047"/>
        <item x="1266"/>
        <item x="2349"/>
        <item x="4026"/>
        <item x="4267"/>
        <item x="3953"/>
        <item x="46"/>
        <item x="533"/>
        <item x="1254"/>
        <item x="2024"/>
        <item x="1149"/>
        <item x="992"/>
        <item x="858"/>
        <item x="2882"/>
        <item x="3321"/>
        <item x="3562"/>
        <item x="1447"/>
        <item x="791"/>
        <item x="696"/>
        <item x="2123"/>
        <item x="422"/>
        <item x="4574"/>
        <item x="1948"/>
        <item x="2026"/>
        <item x="4859"/>
        <item x="3372"/>
        <item x="1463"/>
        <item x="3014"/>
        <item x="2204"/>
        <item x="502"/>
        <item x="4228"/>
        <item x="2285"/>
        <item x="3886"/>
        <item x="2608"/>
        <item x="4659"/>
        <item x="867"/>
        <item x="561"/>
        <item x="1883"/>
        <item x="600"/>
        <item x="3327"/>
        <item x="3880"/>
        <item x="1546"/>
        <item x="2333"/>
        <item x="142"/>
        <item x="4141"/>
        <item x="3731"/>
        <item x="3500"/>
        <item x="3042"/>
        <item x="292"/>
        <item x="1273"/>
        <item x="1379"/>
        <item x="2309"/>
        <item x="1481"/>
        <item x="3456"/>
        <item x="2390"/>
        <item x="817"/>
        <item x="1005"/>
        <item x="2735"/>
        <item x="4025"/>
        <item x="241"/>
        <item x="83"/>
        <item x="4731"/>
        <item x="3302"/>
        <item x="711"/>
        <item x="3323"/>
        <item x="1781"/>
        <item x="949"/>
        <item x="259"/>
        <item x="1050"/>
        <item x="1811"/>
        <item x="392"/>
        <item x="2932"/>
        <item x="4779"/>
        <item x="928"/>
        <item x="3853"/>
        <item x="1836"/>
        <item x="4244"/>
        <item x="3661"/>
        <item x="4792"/>
        <item x="1244"/>
        <item x="812"/>
        <item x="2209"/>
        <item x="2799"/>
        <item x="2861"/>
        <item x="3925"/>
        <item x="3557"/>
        <item x="1567"/>
        <item x="3316"/>
        <item x="2054"/>
        <item x="1707"/>
        <item x="3270"/>
        <item x="1741"/>
        <item x="2066"/>
        <item x="1328"/>
        <item x="531"/>
        <item x="3472"/>
        <item x="2108"/>
        <item x="4497"/>
        <item x="2947"/>
        <item x="3427"/>
        <item x="2618"/>
        <item x="1452"/>
        <item x="2851"/>
        <item x="2783"/>
        <item x="3071"/>
        <item x="1307"/>
        <item x="4609"/>
        <item x="2675"/>
        <item x="1399"/>
        <item x="4545"/>
        <item x="31"/>
        <item x="2896"/>
        <item x="1612"/>
        <item x="1476"/>
        <item x="3160"/>
        <item x="4364"/>
        <item x="2946"/>
        <item x="2380"/>
        <item x="1082"/>
        <item x="3620"/>
        <item x="2772"/>
        <item x="2122"/>
        <item x="3252"/>
        <item x="3096"/>
        <item x="1096"/>
        <item x="3658"/>
        <item x="1737"/>
        <item x="2858"/>
        <item x="539"/>
        <item x="3031"/>
        <item x="2298"/>
        <item x="3192"/>
        <item x="164"/>
        <item x="3"/>
        <item x="2766"/>
        <item x="618"/>
        <item x="3694"/>
        <item x="2430"/>
        <item x="2613"/>
        <item x="3385"/>
        <item x="4273"/>
        <item x="2231"/>
        <item x="1502"/>
        <item x="4226"/>
        <item x="3765"/>
        <item x="1708"/>
        <item x="4820"/>
        <item x="149"/>
        <item x="2388"/>
        <item x="3053"/>
        <item x="462"/>
        <item x="4640"/>
        <item x="4489"/>
        <item x="4487"/>
        <item x="2687"/>
        <item x="1679"/>
        <item x="1617"/>
        <item x="1571"/>
        <item x="3196"/>
        <item x="2405"/>
        <item x="3463"/>
        <item x="4253"/>
        <item x="3201"/>
        <item x="3035"/>
        <item x="4346"/>
        <item x="2661"/>
        <item x="4834"/>
        <item x="617"/>
        <item x="4649"/>
        <item x="228"/>
        <item x="1047"/>
        <item x="210"/>
        <item x="3046"/>
        <item x="3474"/>
        <item x="284"/>
        <item x="4478"/>
        <item x="1748"/>
        <item x="3493"/>
        <item x="3396"/>
        <item x="707"/>
        <item x="3194"/>
        <item x="4570"/>
        <item x="3487"/>
        <item x="4627"/>
        <item x="981"/>
        <item x="2307"/>
        <item x="4624"/>
        <item x="4553"/>
        <item x="1891"/>
        <item x="4159"/>
        <item x="2740"/>
        <item x="4761"/>
        <item x="4344"/>
        <item x="4279"/>
        <item x="4053"/>
        <item x="907"/>
        <item x="3758"/>
        <item x="962"/>
        <item x="2196"/>
        <item x="4032"/>
        <item x="3026"/>
        <item x="2450"/>
        <item x="3337"/>
        <item x="4760"/>
        <item x="3489"/>
        <item x="2667"/>
        <item x="1298"/>
        <item x="579"/>
        <item x="357"/>
        <item x="2940"/>
        <item x="3900"/>
        <item x="1787"/>
        <item x="2504"/>
        <item x="3052"/>
        <item x="4421"/>
        <item x="347"/>
        <item x="4129"/>
        <item x="2721"/>
        <item x="2757"/>
        <item x="2372"/>
        <item x="770"/>
        <item x="968"/>
        <item x="2937"/>
        <item x="3860"/>
        <item x="113"/>
        <item x="4232"/>
        <item x="573"/>
        <item x="983"/>
        <item x="1501"/>
        <item x="4660"/>
        <item x="2930"/>
        <item x="3112"/>
        <item x="1211"/>
        <item x="1111"/>
        <item x="3469"/>
        <item x="3119"/>
        <item x="2728"/>
        <item x="1414"/>
        <item x="556"/>
        <item x="3826"/>
        <item x="4455"/>
        <item x="852"/>
        <item x="3662"/>
        <item x="3622"/>
        <item x="967"/>
        <item x="176"/>
        <item x="2795"/>
        <item x="1251"/>
        <item x="2555"/>
        <item x="2257"/>
        <item x="1664"/>
        <item x="1284"/>
        <item x="323"/>
        <item x="2048"/>
        <item x="85"/>
        <item x="2515"/>
        <item x="349"/>
        <item x="797"/>
        <item x="1824"/>
        <item x="1909"/>
        <item x="591"/>
        <item x="4199"/>
        <item x="1568"/>
        <item x="2227"/>
        <item x="1277"/>
        <item x="1339"/>
        <item x="3785"/>
        <item x="1556"/>
        <item x="2207"/>
        <item x="315"/>
        <item x="2533"/>
        <item x="663"/>
        <item x="3681"/>
        <item x="360"/>
        <item x="1897"/>
        <item x="319"/>
        <item x="3331"/>
        <item x="4216"/>
        <item x="3039"/>
        <item x="4271"/>
        <item x="1380"/>
        <item x="2585"/>
        <item x="337"/>
        <item x="1017"/>
        <item x="1400"/>
        <item x="4691"/>
        <item x="1631"/>
        <item x="1597"/>
        <item x="4419"/>
        <item x="4239"/>
        <item x="1687"/>
        <item x="786"/>
        <item x="2671"/>
        <item x="2220"/>
        <item x="1882"/>
        <item x="4433"/>
        <item x="4184"/>
        <item x="1326"/>
        <item x="2463"/>
        <item x="2627"/>
        <item x="2112"/>
        <item x="1736"/>
        <item x="3692"/>
        <item x="3379"/>
        <item x="1228"/>
        <item x="1355"/>
        <item x="480"/>
        <item x="177"/>
        <item x="1896"/>
        <item x="2686"/>
        <item x="3279"/>
        <item x="2126"/>
        <item x="653"/>
        <item x="2417"/>
        <item x="802"/>
        <item x="527"/>
        <item x="4206"/>
        <item x="2245"/>
        <item x="1468"/>
        <item x="2198"/>
        <item x="4316"/>
        <item x="3166"/>
        <item x="3079"/>
        <item x="2764"/>
        <item x="2664"/>
        <item x="978"/>
        <item x="3388"/>
        <item x="4031"/>
        <item x="1940"/>
        <item x="4623"/>
        <item x="1922"/>
        <item x="1577"/>
        <item x="3121"/>
        <item x="389"/>
        <item x="1693"/>
        <item x="2997"/>
        <item x="940"/>
        <item x="2886"/>
        <item x="4294"/>
        <item x="3246"/>
        <item x="4669"/>
        <item x="4358"/>
        <item x="607"/>
        <item x="1724"/>
        <item x="4536"/>
        <item x="2697"/>
        <item x="2023"/>
        <item x="3362"/>
        <item x="225"/>
        <item x="1732"/>
        <item x="2813"/>
        <item x="2178"/>
        <item x="2599"/>
        <item x="2412"/>
        <item x="702"/>
        <item x="1098"/>
        <item x="364"/>
        <item x="3187"/>
        <item x="4714"/>
        <item x="1019"/>
        <item x="2286"/>
        <item x="4520"/>
        <item x="215"/>
        <item x="1590"/>
        <item x="1992"/>
        <item x="2588"/>
        <item x="2017"/>
        <item x="146"/>
        <item x="4046"/>
        <item x="2324"/>
        <item x="1027"/>
        <item x="751"/>
        <item x="4510"/>
        <item x="1871"/>
        <item x="4837"/>
        <item x="4055"/>
        <item x="2150"/>
        <item x="266"/>
        <item x="229"/>
        <item x="227"/>
        <item x="4717"/>
        <item x="2058"/>
        <item x="100"/>
        <item x="710"/>
        <item x="2942"/>
        <item x="4436"/>
        <item x="543"/>
        <item x="3533"/>
        <item x="2042"/>
        <item x="202"/>
        <item x="1102"/>
        <item x="4462"/>
        <item x="3724"/>
        <item x="840"/>
        <item x="2807"/>
        <item x="4528"/>
        <item x="226"/>
        <item x="1142"/>
        <item x="1655"/>
        <item x="1131"/>
        <item x="4676"/>
        <item x="3113"/>
        <item x="101"/>
        <item x="3751"/>
        <item x="778"/>
        <item x="2336"/>
        <item x="4284"/>
        <item x="453"/>
        <item x="510"/>
        <item x="3912"/>
        <item x="2001"/>
        <item x="2294"/>
        <item x="4143"/>
        <item x="690"/>
        <item x="2867"/>
        <item x="361"/>
        <item x="2973"/>
        <item x="3010"/>
        <item x="1154"/>
        <item x="2494"/>
        <item x="3780"/>
        <item x="60"/>
        <item x="2428"/>
        <item x="474"/>
        <item x="803"/>
        <item x="3988"/>
        <item x="2443"/>
        <item x="3961"/>
        <item x="2279"/>
        <item x="1761"/>
        <item x="1448"/>
        <item x="243"/>
        <item x="4579"/>
        <item x="105"/>
        <item x="3336"/>
        <item x="583"/>
        <item x="3094"/>
        <item x="3774"/>
        <item x="386"/>
        <item x="4662"/>
        <item x="2848"/>
        <item x="109"/>
        <item x="2614"/>
        <item x="1837"/>
        <item x="1454"/>
        <item x="4458"/>
        <item x="4512"/>
        <item x="4427"/>
        <item x="3771"/>
        <item x="3407"/>
        <item x="2678"/>
        <item x="1362"/>
        <item x="2085"/>
        <item x="239"/>
        <item x="3801"/>
        <item x="1173"/>
        <item x="2237"/>
        <item x="2004"/>
        <item x="2030"/>
        <item x="1856"/>
        <item x="1320"/>
        <item x="488"/>
        <item x="1486"/>
        <item x="3744"/>
        <item x="3473"/>
        <item x="439"/>
        <item x="104"/>
        <item x="2136"/>
        <item x="3137"/>
        <item x="2442"/>
        <item x="2076"/>
        <item x="253"/>
        <item x="550"/>
        <item x="3167"/>
        <item x="4207"/>
        <item x="3725"/>
        <item x="1040"/>
        <item x="4821"/>
        <item x="4066"/>
        <item x="2087"/>
        <item x="3942"/>
        <item x="1065"/>
        <item x="125"/>
        <item x="2029"/>
        <item x="3685"/>
        <item x="2684"/>
        <item x="2493"/>
        <item x="2792"/>
        <item x="328"/>
        <item x="2069"/>
        <item x="1681"/>
        <item x="3369"/>
        <item x="570"/>
        <item x="4179"/>
        <item x="4092"/>
        <item x="1462"/>
        <item x="3114"/>
        <item x="2565"/>
        <item x="3332"/>
        <item x="672"/>
        <item x="399"/>
        <item x="2646"/>
        <item x="3626"/>
        <item x="1069"/>
        <item x="648"/>
        <item x="1421"/>
        <item x="1243"/>
        <item x="1549"/>
        <item x="1389"/>
        <item x="3452"/>
        <item x="470"/>
        <item x="4425"/>
        <item x="4081"/>
        <item x="297"/>
        <item x="1403"/>
        <item x="4387"/>
        <item x="3913"/>
        <item x="1293"/>
        <item x="436"/>
        <item x="3313"/>
        <item x="59"/>
        <item x="4710"/>
        <item x="2151"/>
        <item x="810"/>
        <item x="117"/>
        <item x="2496"/>
        <item x="4366"/>
        <item x="3494"/>
        <item x="2357"/>
        <item x="390"/>
        <item x="2709"/>
        <item x="265"/>
        <item x="1843"/>
        <item x="3059"/>
        <item x="1941"/>
        <item x="469"/>
        <item x="1817"/>
        <item x="4739"/>
        <item x="3800"/>
        <item x="513"/>
        <item x="926"/>
        <item x="1605"/>
        <item x="300"/>
        <item x="3442"/>
        <item x="1912"/>
        <item x="1280"/>
        <item x="796"/>
        <item x="538"/>
        <item x="3168"/>
        <item x="2229"/>
        <item x="384"/>
        <item x="1702"/>
        <item x="2977"/>
        <item x="304"/>
        <item x="1507"/>
        <item x="4733"/>
        <item x="4625"/>
        <item x="4049"/>
        <item x="2206"/>
        <item x="4115"/>
        <item x="3063"/>
        <item x="1640"/>
        <item x="3421"/>
        <item x="1517"/>
        <item x="4773"/>
        <item x="1151"/>
        <item x="1196"/>
        <item x="2301"/>
        <item x="4853"/>
        <item x="2264"/>
        <item x="1169"/>
        <item x="308"/>
        <item x="29"/>
        <item x="4315"/>
        <item x="3330"/>
        <item x="619"/>
        <item x="139"/>
        <item x="413"/>
        <item x="3586"/>
        <item x="4210"/>
        <item x="3630"/>
        <item x="2810"/>
        <item x="2592"/>
        <item x="4630"/>
        <item x="620"/>
        <item x="2353"/>
        <item x="1063"/>
        <item x="3547"/>
        <item x="2408"/>
        <item x="535"/>
        <item x="4152"/>
        <item x="3367"/>
        <item x="2971"/>
        <item x="4222"/>
        <item x="990"/>
        <item x="4327"/>
        <item x="3172"/>
        <item x="4483"/>
        <item x="1611"/>
        <item x="4616"/>
        <item x="2370"/>
        <item x="1181"/>
        <item x="2132"/>
        <item x="4784"/>
        <item x="2246"/>
        <item x="2782"/>
        <item x="3101"/>
        <item x="428"/>
        <item x="743"/>
        <item x="1905"/>
        <item x="4490"/>
        <item x="4290"/>
        <item x="2539"/>
        <item x="429"/>
        <item x="987"/>
        <item x="2524"/>
        <item x="144"/>
        <item x="881"/>
        <item x="4070"/>
        <item x="942"/>
        <item x="1319"/>
        <item x="4807"/>
        <item x="1865"/>
        <item x="4249"/>
        <item x="2746"/>
        <item x="3638"/>
        <item x="1852"/>
        <item x="4270"/>
        <item x="4481"/>
        <item x="111"/>
        <item x="3798"/>
        <item x="2694"/>
        <item x="4357"/>
        <item x="258"/>
        <item x="3310"/>
        <item x="1822"/>
        <item x="1886"/>
        <item x="4180"/>
        <item x="2923"/>
        <item x="754"/>
        <item x="4667"/>
        <item x="4728"/>
        <item x="431"/>
        <item x="4550"/>
        <item x="2903"/>
        <item x="1465"/>
        <item x="2235"/>
        <item x="655"/>
        <item x="2575"/>
        <item x="3851"/>
        <item x="71"/>
        <item x="3573"/>
        <item x="2961"/>
        <item x="3020"/>
        <item x="593"/>
        <item x="3220"/>
        <item x="2034"/>
        <item x="378"/>
        <item x="1939"/>
        <item x="519"/>
        <item x="4503"/>
        <item x="251"/>
        <item x="827"/>
        <item x="2732"/>
        <item x="1688"/>
        <item x="3668"/>
        <item x="4674"/>
        <item x="4329"/>
        <item x="1980"/>
        <item x="643"/>
        <item x="2063"/>
        <item x="2143"/>
        <item x="3355"/>
        <item x="310"/>
        <item x="2031"/>
        <item x="1246"/>
        <item x="929"/>
        <item x="499"/>
        <item x="2528"/>
        <item x="4461"/>
        <item x="2600"/>
        <item x="1395"/>
        <item x="2559"/>
        <item x="477"/>
        <item x="8"/>
        <item x="2830"/>
        <item x="3215"/>
        <item x="1381"/>
        <item x="934"/>
        <item x="1456"/>
        <item x="4451"/>
        <item x="3222"/>
        <item x="794"/>
        <item x="4500"/>
        <item x="4501"/>
        <item x="691"/>
        <item x="3024"/>
        <item x="1731"/>
        <item x="3466"/>
        <item x="132"/>
        <item x="1438"/>
        <item x="3524"/>
        <item x="2162"/>
        <item x="1412"/>
        <item x="2871"/>
        <item x="3654"/>
        <item x="1480"/>
        <item x="4178"/>
        <item x="4591"/>
        <item x="4169"/>
        <item x="3135"/>
        <item x="4576"/>
        <item x="2318"/>
        <item x="717"/>
        <item x="1657"/>
        <item x="458"/>
        <item x="2733"/>
        <item x="2958"/>
        <item x="3797"/>
        <item x="4257"/>
        <item x="1031"/>
        <item x="1529"/>
        <item x="4577"/>
        <item x="2205"/>
        <item x="4547"/>
        <item x="2758"/>
        <item x="4515"/>
        <item x="4540"/>
        <item x="3655"/>
        <item x="2638"/>
        <item x="919"/>
        <item x="4802"/>
        <item x="636"/>
        <item x="4377"/>
        <item x="2302"/>
        <item x="1618"/>
        <item x="4406"/>
        <item x="2384"/>
        <item x="3796"/>
        <item x="4125"/>
        <item x="1283"/>
        <item x="4638"/>
        <item x="2478"/>
        <item x="722"/>
        <item x="466"/>
        <item x="4851"/>
        <item x="4097"/>
        <item x="2685"/>
        <item x="2580"/>
        <item x="4410"/>
        <item x="1356"/>
        <item x="833"/>
        <item x="2841"/>
        <item x="2616"/>
        <item x="4359"/>
        <item x="3832"/>
        <item x="3579"/>
        <item x="4089"/>
        <item x="1057"/>
        <item x="35"/>
        <item x="3804"/>
        <item x="2545"/>
        <item x="2774"/>
        <item x="3551"/>
        <item x="1056"/>
        <item x="4447"/>
        <item x="246"/>
        <item x="2104"/>
        <item x="365"/>
        <item x="4127"/>
        <item x="356"/>
        <item x="1377"/>
        <item x="4790"/>
        <item x="571"/>
        <item x="1242"/>
        <item x="560"/>
        <item x="3722"/>
        <item x="4839"/>
        <item x="584"/>
        <item x="2049"/>
        <item x="3269"/>
        <item x="973"/>
        <item x="1475"/>
        <item x="2075"/>
        <item x="4722"/>
        <item x="3855"/>
        <item x="4637"/>
        <item x="2906"/>
        <item x="2111"/>
        <item x="3173"/>
        <item x="198"/>
        <item x="755"/>
        <item x="2966"/>
        <item x="2898"/>
        <item x="1542"/>
        <item x="1779"/>
        <item x="4221"/>
        <item x="4408"/>
        <item x="2287"/>
        <item x="4681"/>
        <item x="244"/>
        <item x="844"/>
        <item x="3324"/>
        <item x="4044"/>
        <item x="4564"/>
        <item x="4470"/>
        <item x="395"/>
        <item x="2399"/>
        <item x="574"/>
        <item x="2331"/>
        <item x="3910"/>
        <item x="4551"/>
        <item x="2994"/>
        <item x="1647"/>
        <item x="4305"/>
        <item x="2342"/>
        <item x="2935"/>
        <item x="3420"/>
        <item x="2337"/>
        <item x="3684"/>
        <item x="1408"/>
        <item x="2981"/>
        <item x="1483"/>
        <item x="1637"/>
        <item x="1174"/>
        <item x="2400"/>
        <item x="3873"/>
        <item x="606"/>
        <item x="1996"/>
        <item x="2653"/>
        <item x="932"/>
        <item x="687"/>
        <item x="3840"/>
        <item x="264"/>
        <item x="1388"/>
        <item x="2536"/>
        <item x="665"/>
        <item x="2551"/>
        <item x="2130"/>
        <item x="93"/>
        <item x="3005"/>
        <item x="4440"/>
        <item x="512"/>
        <item x="73"/>
        <item x="2281"/>
        <item x="2993"/>
        <item x="178"/>
        <item x="3708"/>
        <item x="26"/>
        <item x="2170"/>
        <item x="1720"/>
        <item x="420"/>
        <item x="3940"/>
        <item x="4677"/>
        <item x="3277"/>
        <item x="1809"/>
        <item x="4643"/>
        <item x="2107"/>
        <item x="4535"/>
        <item x="626"/>
        <item x="1032"/>
        <item x="1600"/>
        <item x="768"/>
        <item x="1024"/>
        <item x="1509"/>
        <item x="1185"/>
        <item x="2293"/>
        <item x="3236"/>
        <item x="4622"/>
        <item x="497"/>
        <item x="272"/>
        <item x="4248"/>
        <item x="447"/>
        <item x="3862"/>
        <item x="4148"/>
        <item x="4397"/>
        <item x="1544"/>
        <item x="2091"/>
        <item x="2218"/>
        <item x="326"/>
        <item x="4582"/>
        <item x="1642"/>
        <item x="3688"/>
        <item x="4302"/>
        <item x="3006"/>
        <item x="1374"/>
        <item x="3265"/>
        <item x="3027"/>
        <item x="3025"/>
        <item x="3253"/>
        <item x="1613"/>
        <item x="673"/>
        <item x="3974"/>
        <item x="994"/>
        <item x="1699"/>
        <item x="3965"/>
        <item x="2905"/>
        <item x="671"/>
        <item x="2385"/>
        <item x="1419"/>
        <item x="4233"/>
        <item x="3068"/>
        <item x="232"/>
        <item x="2883"/>
        <item x="4437"/>
        <item x="3764"/>
        <item x="3607"/>
        <item x="576"/>
        <item x="197"/>
        <item x="2612"/>
        <item x="3230"/>
        <item x="1453"/>
        <item x="1522"/>
        <item x="1632"/>
        <item x="2438"/>
        <item x="3523"/>
        <item x="3743"/>
        <item x="1967"/>
        <item x="4072"/>
        <item x="494"/>
        <item x="1119"/>
        <item x="1564"/>
        <item x="871"/>
        <item x="2479"/>
        <item x="4372"/>
        <item x="2581"/>
        <item x="2012"/>
        <item x="1199"/>
        <item x="500"/>
        <item x="922"/>
        <item x="2948"/>
        <item x="2358"/>
        <item x="4117"/>
        <item x="996"/>
        <item x="2797"/>
        <item x="2729"/>
        <item x="1252"/>
        <item x="3929"/>
        <item x="1367"/>
        <item x="631"/>
        <item x="776"/>
        <item x="2152"/>
        <item x="3209"/>
        <item x="2391"/>
        <item x="3981"/>
        <item x="354"/>
        <item x="1321"/>
        <item x="2526"/>
        <item x="3029"/>
        <item x="270"/>
        <item x="3240"/>
        <item x="2422"/>
        <item x="4212"/>
        <item x="173"/>
        <item x="165"/>
        <item x="1548"/>
        <item x="3541"/>
        <item x="3846"/>
        <item x="2401"/>
        <item x="4079"/>
        <item x="4278"/>
        <item x="3656"/>
        <item x="2386"/>
        <item x="481"/>
        <item x="4168"/>
        <item x="4415"/>
        <item x="4526"/>
        <item x="3555"/>
        <item x="1344"/>
        <item x="1608"/>
        <item x="391"/>
        <item x="888"/>
        <item x="1439"/>
        <item x="4317"/>
        <item x="2874"/>
        <item x="2121"/>
        <item x="2789"/>
        <item x="250"/>
        <item x="4800"/>
        <item x="3746"/>
        <item x="903"/>
        <item x="4187"/>
        <item x="4347"/>
        <item x="4474"/>
        <item x="985"/>
        <item x="3001"/>
        <item x="2165"/>
        <item x="3564"/>
        <item x="4365"/>
        <item x="1094"/>
        <item x="2820"/>
        <item x="3583"/>
        <item x="3677"/>
        <item x="252"/>
        <item x="4491"/>
        <item x="2712"/>
        <item x="1141"/>
        <item x="1116"/>
        <item x="1626"/>
        <item x="4492"/>
        <item x="1247"/>
        <item x="1653"/>
        <item x="4495"/>
        <item x="1473"/>
        <item x="1619"/>
        <item x="4029"/>
        <item x="3050"/>
        <item x="410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64" showAll="0"/>
    <pivotField numFmtId="164" showAll="0"/>
    <pivotField numFmtId="164" showAll="0"/>
    <pivotField numFmtId="164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d_conversion_value" fld="7" baseField="0" baseItem="0" numFmtId="168"/>
    <dataField name="Sum of campaign_conversion_value" fld="15" baseField="0" baseItem="0" numFmtId="165"/>
    <dataField name="Sum of ad_cost_usd" fld="8" baseField="0" baseItem="0" numFmtId="165"/>
    <dataField name="Sum of campaign_cost_usd" fld="14" baseField="0" baseItem="0" numFmtId="165"/>
  </dataFields>
  <formats count="4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1E4AC-8270-493B-8536-C6EBBEE8032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5:B16" firstHeaderRow="0" firstDataRow="1" firstDataCol="0"/>
  <pivotFields count="20">
    <pivotField showAll="0">
      <items count="4861">
        <item x="3295"/>
        <item x="2665"/>
        <item x="1006"/>
        <item x="695"/>
        <item x="4641"/>
        <item x="1373"/>
        <item x="1999"/>
        <item x="1411"/>
        <item x="1627"/>
        <item x="2263"/>
        <item x="4252"/>
        <item x="3256"/>
        <item x="3825"/>
        <item x="1658"/>
        <item x="287"/>
        <item x="4653"/>
        <item x="1225"/>
        <item x="9"/>
        <item x="2603"/>
        <item x="1518"/>
        <item x="3165"/>
        <item x="69"/>
        <item x="2345"/>
        <item x="1677"/>
        <item x="2801"/>
        <item x="3550"/>
        <item x="3262"/>
        <item x="3558"/>
        <item x="3951"/>
        <item x="4211"/>
        <item x="2128"/>
        <item x="1304"/>
        <item x="758"/>
        <item x="2631"/>
        <item x="1303"/>
        <item x="2002"/>
        <item x="2110"/>
        <item x="1331"/>
        <item x="3608"/>
        <item x="3371"/>
        <item x="2185"/>
        <item x="3286"/>
        <item x="3402"/>
        <item x="3945"/>
        <item x="2928"/>
        <item x="157"/>
        <item x="321"/>
        <item x="4407"/>
        <item x="1316"/>
        <item x="4817"/>
        <item x="4204"/>
        <item x="557"/>
        <item x="590"/>
        <item x="2910"/>
        <item x="3055"/>
        <item x="3553"/>
        <item x="4719"/>
        <item x="4508"/>
        <item x="4828"/>
        <item x="14"/>
        <item x="1959"/>
        <item x="1155"/>
        <item x="400"/>
        <item x="2731"/>
        <item x="2652"/>
        <item x="1026"/>
        <item x="1420"/>
        <item x="895"/>
        <item x="4297"/>
        <item x="4694"/>
        <item x="2706"/>
        <item x="2283"/>
        <item x="2761"/>
        <item x="4459"/>
        <item x="62"/>
        <item x="4754"/>
        <item x="2491"/>
        <item x="3903"/>
        <item x="417"/>
        <item x="1911"/>
        <item x="4106"/>
        <item x="2880"/>
        <item x="597"/>
        <item x="602"/>
        <item x="487"/>
        <item x="2096"/>
        <item x="2635"/>
        <item x="3155"/>
        <item x="4767"/>
        <item x="4176"/>
        <item x="1723"/>
        <item x="676"/>
        <item x="511"/>
        <item x="956"/>
        <item x="2103"/>
        <item x="3879"/>
        <item x="3004"/>
        <item x="4392"/>
        <item x="3834"/>
        <item x="4441"/>
        <item x="1494"/>
        <item x="3502"/>
        <item x="1176"/>
        <item x="2325"/>
        <item x="1895"/>
        <item x="4403"/>
        <item x="311"/>
        <item x="1972"/>
        <item x="3190"/>
        <item x="1020"/>
        <item x="4534"/>
        <item x="4645"/>
        <item x="1012"/>
        <item x="4702"/>
        <item x="17"/>
        <item x="2916"/>
        <item x="4725"/>
        <item x="2909"/>
        <item x="3669"/>
        <item x="1014"/>
        <item x="3386"/>
        <item x="346"/>
        <item x="877"/>
        <item x="1495"/>
        <item x="1524"/>
        <item x="2236"/>
        <item x="1305"/>
        <item x="119"/>
        <item x="684"/>
        <item x="2009"/>
        <item x="3594"/>
        <item x="2217"/>
        <item x="521"/>
        <item x="2378"/>
        <item x="103"/>
        <item x="1166"/>
        <item x="596"/>
        <item x="2448"/>
        <item x="948"/>
        <item x="4196"/>
        <item x="3893"/>
        <item x="2692"/>
        <item x="2396"/>
        <item x="235"/>
        <item x="278"/>
        <item x="3152"/>
        <item x="1884"/>
        <item x="4715"/>
        <item x="4015"/>
        <item x="257"/>
        <item x="2705"/>
        <item x="2055"/>
        <item x="4569"/>
        <item x="1330"/>
        <item x="110"/>
        <item x="4796"/>
        <item x="3179"/>
        <item x="3395"/>
        <item x="4391"/>
        <item x="1746"/>
        <item x="3051"/>
        <item x="2800"/>
        <item x="3554"/>
        <item x="2835"/>
        <item x="3703"/>
        <item x="309"/>
        <item x="1450"/>
        <item x="213"/>
        <item x="3695"/>
        <item x="1162"/>
        <item x="4339"/>
        <item x="1768"/>
        <item x="914"/>
        <item x="446"/>
        <item x="2000"/>
        <item x="1684"/>
        <item x="441"/>
        <item x="1469"/>
        <item x="1418"/>
        <item x="16"/>
        <item x="2117"/>
        <item x="1523"/>
        <item x="277"/>
        <item x="3639"/>
        <item x="4150"/>
        <item x="2028"/>
        <item x="4104"/>
        <item x="2067"/>
        <item x="1807"/>
        <item x="752"/>
        <item x="4601"/>
        <item x="3889"/>
        <item x="3399"/>
        <item x="3361"/>
        <item x="1964"/>
        <item x="2965"/>
        <item x="3536"/>
        <item x="388"/>
        <item x="4633"/>
        <item x="3837"/>
        <item x="2377"/>
        <item x="3054"/>
        <item x="3376"/>
        <item x="2316"/>
        <item x="4724"/>
        <item x="2701"/>
        <item x="4776"/>
        <item x="1685"/>
        <item x="438"/>
        <item x="1075"/>
        <item x="3702"/>
        <item x="526"/>
        <item x="4336"/>
        <item x="1961"/>
        <item x="2160"/>
        <item x="869"/>
        <item x="1920"/>
        <item x="4105"/>
        <item x="3513"/>
        <item x="2328"/>
        <item x="3284"/>
        <item x="3451"/>
        <item x="4751"/>
        <item x="4154"/>
        <item x="3842"/>
        <item x="501"/>
        <item x="2648"/>
        <item x="2041"/>
        <item x="2415"/>
        <item x="4382"/>
        <item x="2194"/>
        <item x="832"/>
        <item x="3404"/>
        <item x="2429"/>
        <item x="4288"/>
        <item x="3045"/>
        <item x="2888"/>
        <item x="2280"/>
        <item x="1201"/>
        <item x="714"/>
        <item x="748"/>
        <item x="534"/>
        <item x="581"/>
        <item x="2222"/>
        <item x="2134"/>
        <item x="4701"/>
        <item x="4584"/>
        <item x="938"/>
        <item x="2056"/>
        <item x="507"/>
        <item x="4846"/>
        <item x="2826"/>
        <item x="3366"/>
        <item x="3142"/>
        <item x="1218"/>
        <item x="3074"/>
        <item x="692"/>
        <item x="3799"/>
        <item x="3206"/>
        <item x="2068"/>
        <item x="2577"/>
        <item x="87"/>
        <item x="2516"/>
        <item x="2105"/>
        <item x="3409"/>
        <item x="4171"/>
        <item x="4682"/>
        <item x="305"/>
        <item x="4027"/>
        <item x="3546"/>
        <item x="1591"/>
        <item x="3227"/>
        <item x="2628"/>
        <item x="4051"/>
        <item x="3807"/>
        <item x="2518"/>
        <item x="3849"/>
        <item x="3317"/>
        <item x="2268"/>
        <item x="2359"/>
        <item x="133"/>
        <item x="4236"/>
        <item x="3375"/>
        <item x="4504"/>
        <item x="822"/>
        <item x="1733"/>
        <item x="4283"/>
        <item x="48"/>
        <item x="3812"/>
        <item x="1804"/>
        <item x="4486"/>
        <item x="3897"/>
        <item x="656"/>
        <item x="1322"/>
        <item x="273"/>
        <item x="3532"/>
        <item x="4663"/>
        <item x="1357"/>
        <item x="398"/>
        <item x="122"/>
        <item x="3017"/>
        <item x="61"/>
        <item x="1588"/>
        <item x="1795"/>
        <item x="2734"/>
        <item x="2148"/>
        <item x="4121"/>
        <item x="1159"/>
        <item x="769"/>
        <item x="2201"/>
        <item x="68"/>
        <item x="2248"/>
        <item x="2420"/>
        <item x="3016"/>
        <item x="3174"/>
        <item x="3076"/>
        <item x="4033"/>
        <item x="946"/>
        <item x="621"/>
        <item x="2064"/>
        <item x="4612"/>
        <item x="4826"/>
        <item x="1900"/>
        <item x="4268"/>
        <item x="4704"/>
        <item x="1983"/>
        <item x="4022"/>
        <item x="3218"/>
        <item x="4395"/>
        <item x="2980"/>
        <item x="564"/>
        <item x="2663"/>
        <item x="1719"/>
        <item x="2508"/>
        <item x="974"/>
        <item x="4338"/>
        <item x="3158"/>
        <item x="381"/>
        <item x="4479"/>
        <item x="1614"/>
        <item x="2192"/>
        <item x="2470"/>
        <item x="4088"/>
        <item x="4003"/>
        <item x="4163"/>
        <item x="4280"/>
        <item x="2071"/>
        <item x="4201"/>
        <item x="1851"/>
        <item x="4594"/>
        <item x="2563"/>
        <item x="1995"/>
        <item x="896"/>
        <item x="818"/>
        <item x="2098"/>
        <item x="57"/>
        <item x="24"/>
        <item x="3691"/>
        <item x="3937"/>
        <item x="3784"/>
        <item x="2099"/>
        <item x="2730"/>
        <item x="3841"/>
        <item x="3261"/>
        <item x="3890"/>
        <item x="445"/>
        <item x="1950"/>
        <item x="1324"/>
        <item x="1095"/>
        <item x="798"/>
        <item x="3229"/>
        <item x="4467"/>
        <item x="3498"/>
        <item x="1919"/>
        <item x="3599"/>
        <item x="1124"/>
        <item x="2040"/>
        <item x="649"/>
        <item x="4791"/>
        <item x="679"/>
        <item x="2393"/>
        <item x="2387"/>
        <item x="1771"/>
        <item x="1391"/>
        <item x="2912"/>
        <item x="3559"/>
        <item x="1766"/>
        <item x="4780"/>
        <item x="3572"/>
        <item x="4814"/>
        <item x="3896"/>
        <item x="2870"/>
        <item x="3102"/>
        <item x="838"/>
        <item x="3353"/>
        <item x="1168"/>
        <item x="1315"/>
        <item x="2083"/>
        <item x="4295"/>
        <item x="3033"/>
        <item x="2397"/>
        <item x="99"/>
        <item x="2511"/>
        <item x="893"/>
        <item x="4755"/>
        <item x="380"/>
        <item x="4858"/>
        <item x="660"/>
        <item x="41"/>
        <item x="715"/>
        <item x="3219"/>
        <item x="2818"/>
        <item x="2921"/>
        <item x="3680"/>
        <item x="2232"/>
        <item x="1074"/>
        <item x="4557"/>
        <item x="1667"/>
        <item x="3734"/>
        <item x="3136"/>
        <item x="3865"/>
        <item x="4444"/>
        <item x="3461"/>
        <item x="4379"/>
        <item x="1703"/>
        <item x="1262"/>
        <item x="3881"/>
        <item x="657"/>
        <item x="3048"/>
        <item x="3342"/>
        <item x="1323"/>
        <item x="856"/>
        <item x="3901"/>
        <item x="425"/>
        <item x="3931"/>
        <item x="3581"/>
        <item x="3967"/>
        <item x="4556"/>
        <item x="306"/>
        <item x="3501"/>
        <item x="1827"/>
        <item x="2925"/>
        <item x="868"/>
        <item x="1145"/>
        <item x="1013"/>
        <item x="4471"/>
        <item x="3319"/>
        <item x="403"/>
        <item x="4234"/>
        <item x="1426"/>
        <item x="3648"/>
        <item x="2007"/>
        <item x="749"/>
        <item x="2951"/>
        <item x="1561"/>
        <item x="2629"/>
        <item x="4087"/>
        <item x="953"/>
        <item x="3856"/>
        <item x="3568"/>
        <item x="2808"/>
        <item x="902"/>
        <item x="1055"/>
        <item x="4404"/>
        <item x="4285"/>
        <item x="416"/>
        <item x="2657"/>
        <item x="716"/>
        <item x="3145"/>
        <item x="70"/>
        <item x="2159"/>
        <item x="2811"/>
        <item x="3821"/>
        <item x="2571"/>
        <item x="1223"/>
        <item x="1575"/>
        <item x="851"/>
        <item x="3926"/>
        <item x="1184"/>
        <item x="2260"/>
        <item x="2129"/>
        <item x="1128"/>
        <item x="3255"/>
        <item x="2634"/>
        <item x="3589"/>
        <item x="3964"/>
        <item x="4463"/>
        <item x="2292"/>
        <item x="790"/>
        <item x="4203"/>
        <item x="2837"/>
        <item x="80"/>
        <item x="247"/>
        <item x="1726"/>
        <item x="490"/>
        <item x="3609"/>
        <item x="3601"/>
        <item x="4147"/>
        <item x="369"/>
        <item x="3567"/>
        <item x="1859"/>
        <item x="4632"/>
        <item x="4819"/>
        <item x="3298"/>
        <item x="954"/>
        <item x="1404"/>
        <item x="821"/>
        <item x="4810"/>
        <item x="4209"/>
        <item x="804"/>
        <item x="4785"/>
        <item x="3144"/>
        <item x="4857"/>
        <item x="421"/>
        <item x="452"/>
        <item x="1372"/>
        <item x="3540"/>
        <item x="2992"/>
        <item x="1543"/>
        <item x="1335"/>
        <item x="370"/>
        <item x="4310"/>
        <item x="200"/>
        <item x="3958"/>
        <item x="2911"/>
        <item x="4381"/>
        <item x="3902"/>
        <item x="4664"/>
        <item x="904"/>
        <item x="4477"/>
        <item x="957"/>
        <item x="2999"/>
        <item x="1205"/>
        <item x="688"/>
        <item x="183"/>
        <item x="3748"/>
        <item x="3740"/>
        <item x="2566"/>
        <item x="237"/>
        <item x="186"/>
        <item x="1847"/>
        <item x="3397"/>
        <item x="2625"/>
        <item x="1009"/>
        <item x="160"/>
        <item x="1089"/>
        <item x="3365"/>
        <item x="33"/>
        <item x="423"/>
        <item x="136"/>
        <item x="4445"/>
        <item x="1258"/>
        <item x="1713"/>
        <item x="2610"/>
        <item x="3525"/>
        <item x="1802"/>
        <item x="873"/>
        <item x="1784"/>
        <item x="4314"/>
        <item x="1682"/>
        <item x="1035"/>
        <item x="1474"/>
        <item x="2426"/>
        <item x="1461"/>
        <item x="4064"/>
        <item x="4013"/>
        <item x="779"/>
        <item x="3312"/>
        <item x="4120"/>
        <item x="1122"/>
        <item x="4323"/>
        <item x="781"/>
        <item x="2572"/>
        <item x="4006"/>
        <item x="372"/>
        <item x="430"/>
        <item x="839"/>
        <item x="483"/>
        <item x="2512"/>
        <item x="4100"/>
        <item x="4617"/>
        <item x="3164"/>
        <item x="3019"/>
        <item x="486"/>
        <item x="1927"/>
        <item x="230"/>
        <item x="3193"/>
        <item x="4639"/>
        <item x="970"/>
        <item x="4090"/>
        <item x="2409"/>
        <item x="3985"/>
        <item x="171"/>
        <item x="3663"/>
        <item x="2564"/>
        <item x="4603"/>
        <item x="3075"/>
        <item x="4369"/>
        <item x="3002"/>
        <item x="582"/>
        <item x="1296"/>
        <item x="4620"/>
        <item x="999"/>
        <item x="2862"/>
        <item x="3346"/>
        <item x="4450"/>
        <item x="1933"/>
        <item x="1270"/>
        <item x="25"/>
        <item x="2698"/>
        <item x="444"/>
        <item x="4629"/>
        <item x="630"/>
        <item x="2311"/>
        <item x="4823"/>
        <item x="548"/>
        <item x="3131"/>
        <item x="2410"/>
        <item x="4736"/>
        <item x="3749"/>
        <item x="3012"/>
        <item x="3476"/>
        <item x="1113"/>
        <item x="47"/>
        <item x="267"/>
        <item x="1604"/>
        <item x="1256"/>
        <item x="4595"/>
        <item x="2131"/>
        <item x="4435"/>
        <item x="4539"/>
        <item x="4621"/>
        <item x="1227"/>
        <item x="2155"/>
        <item x="3077"/>
        <item x="4304"/>
        <item x="2535"/>
        <item x="2920"/>
        <item x="658"/>
        <item x="2645"/>
        <item x="58"/>
        <item x="97"/>
        <item x="699"/>
        <item x="3957"/>
        <item x="4670"/>
        <item x="4502"/>
        <item x="729"/>
        <item x="2779"/>
        <item x="3939"/>
        <item x="3338"/>
        <item x="848"/>
        <item x="3763"/>
        <item x="522"/>
        <item x="4706"/>
        <item x="127"/>
        <item x="2863"/>
        <item x="3859"/>
        <item x="4370"/>
        <item x="3922"/>
        <item x="233"/>
        <item x="2502"/>
        <item x="4352"/>
        <item x="3294"/>
        <item x="3417"/>
        <item x="3606"/>
        <item x="2094"/>
        <item x="1742"/>
        <item x="2340"/>
        <item x="348"/>
        <item x="3906"/>
        <item x="4393"/>
        <item x="34"/>
        <item x="3357"/>
        <item x="1623"/>
        <item x="4098"/>
        <item x="2668"/>
        <item x="3571"/>
        <item x="1594"/>
        <item x="3360"/>
        <item x="3234"/>
        <item x="1275"/>
        <item x="1234"/>
        <item x="1353"/>
        <item x="1413"/>
        <item x="3915"/>
        <item x="1539"/>
        <item x="84"/>
        <item x="4598"/>
        <item x="3089"/>
        <item x="3570"/>
        <item x="3621"/>
        <item x="3400"/>
        <item x="2403"/>
        <item x="1415"/>
        <item x="694"/>
        <item x="3954"/>
        <item x="3036"/>
        <item x="7"/>
        <item x="1538"/>
        <item x="1062"/>
        <item x="3548"/>
        <item x="1661"/>
        <item x="2843"/>
        <item x="3465"/>
        <item x="4353"/>
        <item x="4453"/>
        <item x="2258"/>
        <item x="1596"/>
        <item x="2630"/>
        <item x="3457"/>
        <item x="2755"/>
        <item x="1431"/>
        <item x="1783"/>
        <item x="2970"/>
        <item x="3686"/>
        <item x="580"/>
        <item x="4666"/>
        <item x="3898"/>
        <item x="3389"/>
        <item x="4523"/>
        <item x="2926"/>
        <item x="4084"/>
        <item x="4144"/>
        <item x="65"/>
        <item x="1593"/>
        <item x="1302"/>
        <item x="3318"/>
        <item x="1386"/>
        <item x="44"/>
        <item x="4077"/>
        <item x="595"/>
        <item x="2582"/>
        <item x="1576"/>
        <item x="66"/>
        <item x="2953"/>
        <item x="1535"/>
        <item x="2541"/>
        <item x="855"/>
        <item x="3109"/>
        <item x="3233"/>
        <item x="1855"/>
        <item x="4686"/>
        <item x="2659"/>
        <item x="3032"/>
        <item x="1943"/>
        <item x="3835"/>
        <item x="772"/>
        <item x="4575"/>
        <item x="1182"/>
        <item x="4156"/>
        <item x="569"/>
        <item x="3529"/>
        <item x="4342"/>
        <item x="1849"/>
        <item x="1268"/>
        <item x="524"/>
        <item x="2844"/>
        <item x="3728"/>
        <item x="4432"/>
        <item x="3354"/>
        <item x="4326"/>
        <item x="312"/>
        <item x="3782"/>
        <item x="1984"/>
        <item x="2050"/>
        <item x="193"/>
        <item x="3090"/>
        <item x="366"/>
        <item x="1397"/>
        <item x="4720"/>
        <item x="4217"/>
        <item x="2226"/>
        <item x="1171"/>
        <item x="1889"/>
        <item x="2439"/>
        <item x="1555"/>
        <item x="2326"/>
        <item x="333"/>
        <item x="4566"/>
        <item x="1490"/>
        <item x="4522"/>
        <item x="295"/>
        <item x="2419"/>
        <item x="518"/>
        <item x="4804"/>
        <item x="1079"/>
        <item x="4741"/>
        <item x="330"/>
        <item x="2534"/>
        <item x="2917"/>
        <item x="1694"/>
        <item x="2683"/>
        <item x="2995"/>
        <item x="3204"/>
        <item x="1747"/>
        <item x="2949"/>
        <item x="2707"/>
        <item x="3687"/>
        <item x="4499"/>
        <item x="2010"/>
        <item x="451"/>
        <item x="4840"/>
        <item x="1378"/>
        <item x="2395"/>
        <item x="2602"/>
        <item x="3833"/>
        <item x="3394"/>
        <item x="3266"/>
        <item x="3647"/>
        <item x="3211"/>
        <item x="1926"/>
        <item x="3100"/>
        <item x="3082"/>
        <item x="3303"/>
        <item x="1479"/>
        <item x="4155"/>
        <item x="520"/>
        <item x="1990"/>
        <item x="3718"/>
        <item x="3726"/>
        <item x="554"/>
        <item x="681"/>
        <item x="2082"/>
        <item x="2383"/>
        <item x="4306"/>
        <item x="1584"/>
        <item x="2643"/>
        <item x="4496"/>
        <item x="1744"/>
        <item x="3777"/>
        <item x="4282"/>
        <item x="121"/>
        <item x="2446"/>
        <item x="4815"/>
        <item x="3479"/>
        <item x="2754"/>
        <item x="1867"/>
        <item x="505"/>
        <item x="88"/>
        <item x="255"/>
        <item x="1515"/>
        <item x="3060"/>
        <item x="3213"/>
        <item x="2441"/>
        <item x="3956"/>
        <item x="2018"/>
        <item x="471"/>
        <item x="2013"/>
        <item x="4738"/>
        <item x="3484"/>
        <item x="4788"/>
        <item x="140"/>
        <item x="3991"/>
        <item x="4110"/>
        <item x="1384"/>
        <item x="537"/>
        <item x="3679"/>
        <item x="3162"/>
        <item x="1496"/>
        <item x="2037"/>
        <item x="1975"/>
        <item x="4265"/>
        <item x="622"/>
        <item x="0"/>
        <item x="1078"/>
        <item x="1690"/>
        <item x="3673"/>
        <item x="2086"/>
        <item x="4786"/>
        <item x="2398"/>
        <item x="885"/>
        <item x="1609"/>
        <item x="1973"/>
        <item x="831"/>
        <item x="530"/>
        <item x="2368"/>
        <item x="2015"/>
        <item x="2968"/>
        <item x="4275"/>
        <item x="4505"/>
        <item x="4805"/>
        <item x="3646"/>
        <item x="3009"/>
        <item x="3306"/>
        <item x="2114"/>
        <item x="1531"/>
        <item x="3130"/>
        <item x="3123"/>
        <item x="2291"/>
        <item x="4016"/>
        <item x="2416"/>
        <item x="155"/>
        <item x="1965"/>
        <item x="1107"/>
        <item x="2736"/>
        <item x="4665"/>
        <item x="4442"/>
        <item x="1831"/>
        <item x="1915"/>
        <item x="404"/>
        <item x="1778"/>
        <item x="2317"/>
        <item x="396"/>
        <item x="1278"/>
        <item x="223"/>
        <item x="2197"/>
        <item x="2642"/>
        <item x="2854"/>
        <item x="4752"/>
        <item x="1711"/>
        <item x="2199"/>
        <item x="290"/>
        <item x="912"/>
        <item x="3080"/>
        <item x="30"/>
        <item x="1158"/>
        <item x="2460"/>
        <item x="2473"/>
        <item x="2481"/>
        <item x="2644"/>
        <item x="324"/>
        <item x="2816"/>
        <item x="2251"/>
        <item x="195"/>
        <item x="3496"/>
        <item x="1449"/>
        <item x="3499"/>
        <item x="720"/>
        <item x="2649"/>
        <item x="608"/>
        <item x="811"/>
        <item x="3414"/>
        <item x="682"/>
        <item x="2351"/>
        <item x="1036"/>
        <item x="3264"/>
        <item x="64"/>
        <item x="1993"/>
        <item x="2431"/>
        <item x="3847"/>
        <item x="899"/>
        <item x="4060"/>
        <item x="77"/>
        <item x="3816"/>
        <item x="4292"/>
        <item x="924"/>
        <item x="3274"/>
        <item x="4136"/>
        <item x="4341"/>
        <item x="4356"/>
        <item x="2776"/>
        <item x="920"/>
        <item x="747"/>
        <item x="2211"/>
        <item x="152"/>
        <item x="1197"/>
        <item x="828"/>
        <item x="1860"/>
        <item x="4073"/>
        <item x="4516"/>
        <item x="861"/>
        <item x="2537"/>
        <item x="1701"/>
        <item x="2868"/>
        <item x="2595"/>
        <item x="2879"/>
        <item x="4771"/>
        <item x="1987"/>
        <item x="1297"/>
        <item x="2527"/>
        <item x="847"/>
        <item x="887"/>
        <item x="2093"/>
        <item x="4835"/>
        <item x="890"/>
        <item x="1103"/>
        <item x="2878"/>
        <item x="3675"/>
        <item x="3249"/>
        <item x="4074"/>
        <item x="3358"/>
        <item x="2922"/>
        <item x="2569"/>
        <item x="220"/>
        <item x="3506"/>
        <item x="1460"/>
        <item x="3422"/>
        <item x="3198"/>
        <item x="3805"/>
        <item x="1087"/>
        <item x="51"/>
        <item x="3481"/>
        <item x="2503"/>
        <item x="1345"/>
        <item x="2451"/>
        <item x="4602"/>
        <item x="3011"/>
        <item x="3267"/>
        <item x="2987"/>
        <item x="3028"/>
        <item x="3408"/>
        <item x="3664"/>
        <item x="289"/>
        <item x="4213"/>
        <item x="1606"/>
        <item x="1764"/>
        <item x="2952"/>
        <item x="1112"/>
        <item x="3116"/>
        <item x="3736"/>
        <item x="744"/>
        <item x="3775"/>
        <item x="3927"/>
        <item x="3291"/>
        <item x="860"/>
        <item x="3387"/>
        <item x="1691"/>
        <item x="4693"/>
        <item x="2006"/>
        <item x="640"/>
        <item x="3200"/>
        <item x="1132"/>
        <item x="2568"/>
        <item x="2483"/>
        <item x="288"/>
        <item x="3637"/>
        <item x="2437"/>
        <item x="2464"/>
        <item x="2458"/>
        <item x="3698"/>
        <item x="4056"/>
        <item x="74"/>
        <item x="1797"/>
        <item x="42"/>
        <item x="4058"/>
        <item x="4708"/>
        <item x="3689"/>
        <item x="730"/>
        <item x="3752"/>
        <item x="1437"/>
        <item x="4330"/>
        <item x="2739"/>
        <item x="3861"/>
        <item x="4165"/>
        <item x="4825"/>
        <item x="3406"/>
        <item x="1924"/>
        <item x="1430"/>
        <item x="1434"/>
        <item x="4277"/>
        <item x="3892"/>
        <item x="4301"/>
        <item x="2523"/>
        <item x="3950"/>
        <item x="1945"/>
        <item x="735"/>
        <item x="1806"/>
        <item x="4030"/>
        <item x="708"/>
        <item x="3791"/>
        <item x="2752"/>
        <item x="2672"/>
        <item x="3869"/>
        <item x="1875"/>
        <item x="261"/>
        <item x="1429"/>
        <item x="3578"/>
        <item x="4770"/>
        <item x="879"/>
        <item x="1208"/>
        <item x="4045"/>
        <item x="1834"/>
        <item x="2230"/>
        <item x="43"/>
        <item x="286"/>
        <item x="172"/>
        <item x="4205"/>
        <item x="2596"/>
        <item x="2100"/>
        <item x="56"/>
        <item x="661"/>
        <item x="3424"/>
        <item x="2182"/>
        <item x="3633"/>
        <item x="275"/>
        <item x="3760"/>
        <item x="75"/>
        <item x="3124"/>
        <item x="2513"/>
        <item x="3383"/>
        <item x="3976"/>
        <item x="1220"/>
        <item x="3146"/>
        <item x="2124"/>
        <item x="1526"/>
        <item x="4091"/>
        <item x="1935"/>
        <item x="587"/>
        <item x="1472"/>
        <item x="2492"/>
        <item x="654"/>
        <item x="2200"/>
        <item x="262"/>
        <item x="3445"/>
        <item x="1134"/>
        <item x="977"/>
        <item x="4418"/>
        <item x="1080"/>
        <item x="1409"/>
        <item x="2036"/>
        <item x="910"/>
        <item x="1754"/>
        <item x="613"/>
        <item x="4194"/>
        <item x="2658"/>
        <item x="955"/>
        <item x="196"/>
        <item x="3328"/>
        <item x="2334"/>
        <item x="3928"/>
        <item x="3721"/>
        <item x="3696"/>
        <item x="2215"/>
        <item x="3794"/>
        <item x="2742"/>
        <item x="876"/>
        <item x="4186"/>
        <item x="82"/>
        <item x="4573"/>
        <item x="3297"/>
        <item x="1092"/>
        <item x="18"/>
        <item x="3341"/>
        <item x="3584"/>
        <item x="1100"/>
        <item x="3732"/>
        <item x="4183"/>
        <item x="1457"/>
        <item x="911"/>
        <item x="555"/>
        <item x="4396"/>
        <item x="242"/>
        <item x="1233"/>
        <item x="1091"/>
        <item x="1222"/>
        <item x="3984"/>
        <item x="1931"/>
        <item x="478"/>
        <item x="2468"/>
        <item x="1164"/>
        <item x="4332"/>
        <item x="1371"/>
        <item x="1582"/>
        <item x="1136"/>
        <item x="2852"/>
        <item x="988"/>
        <item x="1868"/>
        <item x="4071"/>
        <item x="20"/>
        <item x="783"/>
        <item x="1286"/>
        <item x="203"/>
        <item x="4138"/>
        <item x="935"/>
        <item x="3127"/>
        <item x="2210"/>
        <item x="2487"/>
        <item x="4399"/>
        <item x="3754"/>
        <item x="939"/>
        <item x="678"/>
        <item x="3645"/>
        <item x="2490"/>
        <item x="4118"/>
        <item x="1393"/>
        <item x="3733"/>
        <item x="3972"/>
        <item x="3468"/>
        <item x="674"/>
        <item x="1290"/>
        <item x="1039"/>
        <item x="2499"/>
        <item x="3157"/>
        <item x="1161"/>
        <item x="1238"/>
        <item x="3949"/>
        <item x="94"/>
        <item x="1153"/>
        <item x="2266"/>
        <item x="2885"/>
        <item x="3049"/>
        <item x="3182"/>
        <item x="2277"/>
        <item x="3311"/>
        <item x="3908"/>
        <item x="800"/>
        <item x="3363"/>
        <item x="256"/>
        <item x="3990"/>
        <item x="3987"/>
        <item x="1951"/>
        <item x="3139"/>
        <item x="4606"/>
        <item x="1135"/>
        <item x="891"/>
        <item x="1029"/>
        <item x="728"/>
        <item x="3419"/>
        <item x="3636"/>
        <item x="320"/>
        <item x="4420"/>
        <item x="1498"/>
        <item x="4789"/>
        <item x="1729"/>
        <item x="1090"/>
        <item x="3887"/>
        <item x="3631"/>
        <item x="1432"/>
        <item x="3858"/>
        <item x="3259"/>
        <item x="1003"/>
        <item x="1801"/>
        <item x="1363"/>
        <item x="843"/>
        <item x="4002"/>
        <item x="675"/>
        <item x="2780"/>
        <item x="3398"/>
        <item x="2046"/>
        <item x="3975"/>
        <item x="4648"/>
        <item x="807"/>
        <item x="1788"/>
        <item x="4747"/>
        <item x="1918"/>
        <item x="355"/>
        <item x="1417"/>
        <item x="605"/>
        <item x="1287"/>
        <item x="4438"/>
        <item x="3154"/>
        <item x="2158"/>
        <item x="1709"/>
        <item x="2190"/>
        <item x="2990"/>
        <item x="3716"/>
        <item x="4335"/>
        <item x="1143"/>
        <item x="2726"/>
        <item x="3809"/>
        <item x="318"/>
        <item x="1217"/>
        <item x="1163"/>
        <item x="1674"/>
        <item x="2831"/>
        <item x="3793"/>
        <item x="2681"/>
        <item x="168"/>
        <item x="3905"/>
        <item x="4685"/>
        <item x="1240"/>
        <item x="3831"/>
        <item x="3199"/>
        <item x="1194"/>
        <item x="944"/>
        <item x="4549"/>
        <item x="1114"/>
        <item x="345"/>
        <item x="4200"/>
        <item x="4636"/>
        <item x="1440"/>
        <item x="150"/>
        <item x="3203"/>
        <item x="1118"/>
        <item x="1188"/>
        <item x="1749"/>
        <item x="90"/>
        <item x="2849"/>
        <item x="3863"/>
        <item x="3132"/>
        <item x="3191"/>
        <item x="2719"/>
        <item x="3140"/>
        <item x="108"/>
        <item x="1874"/>
        <item x="2125"/>
        <item x="3374"/>
        <item x="1760"/>
        <item x="362"/>
        <item x="795"/>
        <item x="331"/>
        <item x="4389"/>
        <item x="170"/>
        <item x="4712"/>
        <item x="3013"/>
        <item x="3210"/>
        <item x="1592"/>
        <item x="3980"/>
        <item x="2167"/>
        <item x="2788"/>
        <item x="207"/>
        <item x="1130"/>
        <item x="2662"/>
        <item x="1358"/>
        <item x="269"/>
        <item x="1491"/>
        <item x="3920"/>
        <item x="984"/>
        <item x="3133"/>
        <item x="1033"/>
        <item x="1018"/>
        <item x="1887"/>
        <item x="3030"/>
        <item x="2785"/>
        <item x="3538"/>
        <item x="601"/>
        <item x="916"/>
        <item x="2902"/>
        <item x="3040"/>
        <item x="2019"/>
        <item x="2759"/>
        <item x="1068"/>
        <item x="2039"/>
        <item x="1061"/>
        <item x="588"/>
        <item x="2522"/>
        <item x="2005"/>
        <item x="529"/>
        <item x="1170"/>
        <item x="3535"/>
        <item x="1370"/>
        <item x="3948"/>
        <item x="693"/>
        <item x="3772"/>
        <item x="3882"/>
        <item x="1704"/>
        <item x="2556"/>
        <item x="2295"/>
        <item x="4673"/>
        <item x="271"/>
        <item x="3085"/>
        <item x="2051"/>
        <item x="680"/>
        <item x="495"/>
        <item x="3208"/>
        <item x="4130"/>
        <item x="2856"/>
        <item x="3497"/>
        <item x="4035"/>
        <item x="3108"/>
        <item x="3007"/>
        <item x="4580"/>
        <item x="2161"/>
        <item x="2791"/>
        <item x="2989"/>
        <item x="2392"/>
        <item x="2583"/>
        <item x="3960"/>
        <item x="3237"/>
        <item x="4343"/>
        <item x="2480"/>
        <item x="3401"/>
        <item x="4434"/>
        <item x="3384"/>
        <item x="2369"/>
        <item x="759"/>
        <item x="192"/>
        <item x="1846"/>
        <item x="2941"/>
        <item x="3542"/>
        <item x="340"/>
        <item x="1002"/>
        <item x="3239"/>
        <item x="3070"/>
        <item x="3257"/>
        <item x="426"/>
        <item x="143"/>
        <item x="2413"/>
        <item x="2141"/>
        <item x="4390"/>
        <item x="2817"/>
        <item x="1073"/>
        <item x="4457"/>
        <item x="3221"/>
        <item x="1204"/>
        <item x="1010"/>
        <item x="2632"/>
        <item x="3717"/>
        <item x="4264"/>
        <item x="2424"/>
        <item x="4134"/>
        <item x="4766"/>
        <item x="2059"/>
        <item x="1044"/>
        <item x="3653"/>
        <item x="1433"/>
        <item x="363"/>
        <item x="3335"/>
        <item x="4116"/>
        <item x="11"/>
        <item x="4762"/>
        <item x="3370"/>
        <item x="2682"/>
        <item x="540"/>
        <item x="2561"/>
        <item x="126"/>
        <item x="424"/>
        <item x="4431"/>
        <item x="2271"/>
        <item x="2092"/>
        <item x="63"/>
        <item x="1505"/>
        <item x="1527"/>
        <item x="4324"/>
        <item x="123"/>
        <item x="612"/>
        <item x="4354"/>
        <item x="2116"/>
        <item x="2433"/>
        <item x="4856"/>
        <item x="1812"/>
        <item x="1137"/>
        <item x="1562"/>
        <item x="819"/>
        <item x="3329"/>
        <item x="1282"/>
        <item x="4259"/>
        <item x="2924"/>
        <item x="4214"/>
        <item x="2919"/>
        <item x="4740"/>
        <item x="3510"/>
        <item x="2723"/>
        <item x="3723"/>
        <item x="2553"/>
        <item x="2798"/>
        <item x="1925"/>
        <item x="2641"/>
        <item x="3605"/>
        <item x="1207"/>
        <item x="2804"/>
        <item x="706"/>
        <item x="2703"/>
        <item x="4797"/>
        <item x="2319"/>
        <item x="3678"/>
        <item x="930"/>
        <item x="128"/>
        <item x="2035"/>
        <item x="4019"/>
        <item x="3226"/>
        <item x="1881"/>
        <item x="3634"/>
        <item x="850"/>
        <item x="3391"/>
        <item x="3667"/>
        <item x="1656"/>
        <item x="2901"/>
        <item x="1937"/>
        <item x="2088"/>
        <item x="1587"/>
        <item x="454"/>
        <item x="4439"/>
        <item x="1725"/>
        <item x="1838"/>
        <item x="1675"/>
        <item x="460"/>
        <item x="280"/>
        <item x="116"/>
        <item x="2234"/>
        <item x="4078"/>
        <item x="3380"/>
        <item x="4531"/>
        <item x="283"/>
        <item x="4311"/>
        <item x="762"/>
        <item x="1762"/>
        <item x="2934"/>
        <item x="2677"/>
        <item x="1487"/>
        <item x="1000"/>
        <item x="4713"/>
        <item x="1126"/>
        <item x="4189"/>
        <item x="3750"/>
        <item x="358"/>
        <item x="1396"/>
        <item x="667"/>
        <item x="2097"/>
        <item x="4507"/>
        <item x="2938"/>
        <item x="1839"/>
        <item x="4124"/>
        <item x="4269"/>
        <item x="2957"/>
        <item x="2506"/>
        <item x="753"/>
        <item x="1854"/>
        <item x="1738"/>
        <item x="3818"/>
        <item x="1001"/>
        <item x="1060"/>
        <item x="578"/>
        <item x="1914"/>
        <item x="1470"/>
        <item x="3701"/>
        <item x="823"/>
        <item x="2445"/>
        <item x="1394"/>
        <item x="492"/>
        <item x="3697"/>
        <item x="2252"/>
        <item x="1635"/>
        <item x="245"/>
        <item x="3504"/>
        <item x="2787"/>
        <item x="4274"/>
        <item x="2767"/>
        <item x="3552"/>
        <item x="1387"/>
        <item x="2699"/>
        <item x="4197"/>
        <item x="1607"/>
        <item x="1864"/>
        <item x="2432"/>
        <item x="976"/>
        <item x="2195"/>
        <item x="4388"/>
        <item x="4193"/>
        <item x="2305"/>
        <item x="3995"/>
        <item x="3008"/>
        <item x="1825"/>
        <item x="4020"/>
        <item x="455"/>
        <item x="2022"/>
        <item x="3141"/>
        <item x="3126"/>
        <item x="3742"/>
        <item x="2146"/>
        <item x="1949"/>
        <item x="3440"/>
        <item x="1477"/>
        <item x="1455"/>
        <item x="2127"/>
        <item x="1815"/>
        <item x="980"/>
        <item x="3377"/>
        <item x="523"/>
        <item x="4798"/>
        <item x="3061"/>
        <item x="4245"/>
        <item x="909"/>
        <item x="4679"/>
        <item x="3720"/>
        <item x="4650"/>
        <item x="2809"/>
        <item x="1423"/>
        <item x="4683"/>
        <item x="3519"/>
        <item x="4383"/>
        <item x="1342"/>
        <item x="2542"/>
        <item x="1946"/>
        <item x="4532"/>
        <item x="4375"/>
        <item x="4414"/>
        <item x="1671"/>
        <item x="4225"/>
        <item x="374"/>
        <item x="1347"/>
        <item x="189"/>
        <item x="3783"/>
        <item x="1519"/>
        <item x="4831"/>
        <item x="415"/>
        <item x="4123"/>
        <item x="2578"/>
        <item x="2899"/>
        <item x="3483"/>
        <item x="1698"/>
        <item x="3454"/>
        <item x="2250"/>
        <item x="1569"/>
        <item x="4718"/>
        <item x="525"/>
        <item x="2824"/>
        <item x="2367"/>
        <item x="4018"/>
        <item x="1808"/>
        <item x="4254"/>
        <item x="2656"/>
        <item x="2171"/>
        <item x="989"/>
        <item x="19"/>
        <item x="432"/>
        <item x="3891"/>
        <item x="2710"/>
        <item x="1224"/>
        <item x="154"/>
        <item x="637"/>
        <item x="4476"/>
        <item x="2517"/>
        <item x="2447"/>
        <item x="4394"/>
        <item x="1830"/>
        <item x="917"/>
        <item x="767"/>
        <item x="4082"/>
        <item x="4135"/>
        <item x="1360"/>
        <item x="3822"/>
        <item x="3827"/>
        <item x="4571"/>
        <item x="2361"/>
        <item x="1533"/>
        <item x="1844"/>
        <item x="427"/>
        <item x="98"/>
        <item x="3106"/>
        <item x="4488"/>
        <item x="2389"/>
        <item x="3888"/>
        <item x="572"/>
        <item x="1765"/>
        <item x="792"/>
        <item x="3413"/>
        <item x="2647"/>
        <item x="276"/>
        <item x="1759"/>
        <item x="4699"/>
        <item x="3418"/>
        <item x="1792"/>
        <item x="1662"/>
        <item x="3971"/>
        <item x="2829"/>
        <item x="409"/>
        <item x="343"/>
        <item x="2717"/>
        <item x="509"/>
        <item x="1537"/>
        <item x="923"/>
        <item x="3672"/>
        <item x="3110"/>
        <item x="4181"/>
        <item x="4688"/>
        <item x="2352"/>
        <item x="1101"/>
        <item x="1696"/>
        <item x="1385"/>
        <item x="3467"/>
        <item x="551"/>
        <item x="408"/>
        <item x="3857"/>
        <item x="4587"/>
        <item x="3598"/>
        <item x="4619"/>
        <item x="3034"/>
        <item x="651"/>
        <item x="3368"/>
        <item x="1508"/>
        <item x="2972"/>
        <item x="1261"/>
        <item x="4844"/>
        <item x="3577"/>
        <item x="2887"/>
        <item x="1791"/>
        <item x="339"/>
        <item x="4139"/>
        <item x="2745"/>
        <item x="1109"/>
        <item x="2168"/>
        <item x="3086"/>
        <item x="4010"/>
        <item x="1819"/>
        <item x="1774"/>
        <item x="3333"/>
        <item x="443"/>
        <item x="3491"/>
        <item x="3875"/>
        <item x="2915"/>
        <item x="1620"/>
        <item x="1139"/>
        <item x="4774"/>
        <item x="3446"/>
        <item x="4287"/>
        <item x="4707"/>
        <item x="2708"/>
        <item x="4460"/>
        <item x="3706"/>
        <item x="2166"/>
        <item x="993"/>
        <item x="1424"/>
        <item x="632"/>
        <item x="3770"/>
        <item x="2975"/>
        <item x="3290"/>
        <item x="131"/>
        <item x="1574"/>
        <item x="638"/>
        <item x="91"/>
        <item x="1214"/>
        <item x="2303"/>
        <item x="4480"/>
        <item x="4191"/>
        <item x="260"/>
        <item x="4263"/>
        <item x="2753"/>
        <item x="1310"/>
        <item x="3492"/>
        <item x="4657"/>
        <item x="2462"/>
        <item x="4355"/>
        <item x="2189"/>
        <item x="498"/>
        <item x="1615"/>
        <item x="219"/>
        <item x="2679"/>
        <item x="3781"/>
        <item x="1710"/>
        <item x="2777"/>
        <item x="3464"/>
        <item x="2693"/>
        <item x="4808"/>
        <item x="3844"/>
        <item x="1929"/>
        <item x="2240"/>
        <item x="3643"/>
        <item x="4763"/>
        <item x="552"/>
        <item x="1175"/>
        <item x="221"/>
        <item x="2335"/>
        <item x="546"/>
        <item x="3087"/>
        <item x="589"/>
        <item x="2796"/>
        <item x="2986"/>
        <item x="3480"/>
        <item x="4321"/>
        <item x="2267"/>
        <item x="709"/>
        <item x="568"/>
        <item x="1678"/>
        <item x="4692"/>
        <item x="918"/>
        <item x="3170"/>
        <item x="2530"/>
        <item x="2154"/>
        <item x="4560"/>
        <item x="194"/>
        <item x="5"/>
        <item x="4543"/>
        <item x="3251"/>
        <item x="1105"/>
        <item x="3952"/>
        <item x="2875"/>
        <item x="2651"/>
        <item x="4289"/>
        <item x="383"/>
        <item x="1666"/>
        <item x="2567"/>
        <item x="1104"/>
        <item x="2964"/>
        <item x="1560"/>
        <item x="1405"/>
        <item x="3593"/>
        <item x="2394"/>
        <item x="2177"/>
        <item x="3700"/>
        <item x="1873"/>
        <item x="884"/>
        <item x="440"/>
        <item x="1769"/>
        <item x="2274"/>
        <item x="3153"/>
        <item x="662"/>
        <item x="785"/>
        <item x="410"/>
        <item x="1633"/>
        <item x="3613"/>
        <item x="1160"/>
        <item x="3066"/>
        <item x="1309"/>
        <item x="614"/>
        <item x="603"/>
        <item x="4652"/>
        <item x="2939"/>
        <item x="1206"/>
        <item x="3339"/>
        <item x="3802"/>
        <item x="4190"/>
        <item x="2619"/>
        <item x="4101"/>
        <item x="3486"/>
        <item x="1902"/>
        <item x="4146"/>
        <item x="3453"/>
        <item x="757"/>
        <item x="1938"/>
        <item x="3507"/>
        <item x="4735"/>
        <item x="1500"/>
        <item x="878"/>
        <item x="4367"/>
        <item x="1467"/>
        <item x="1782"/>
        <item x="118"/>
        <item x="3810"/>
        <item x="721"/>
        <item x="10"/>
        <item x="3877"/>
        <item x="2897"/>
        <item x="3334"/>
        <item x="1030"/>
        <item x="1232"/>
        <item x="4400"/>
        <item x="1219"/>
        <item x="737"/>
        <item x="476"/>
        <item x="1673"/>
        <item x="95"/>
        <item x="72"/>
        <item x="2475"/>
        <item x="4167"/>
        <item x="1893"/>
        <item x="151"/>
        <item x="2722"/>
        <item x="3623"/>
        <item x="448"/>
        <item x="1649"/>
        <item x="2453"/>
        <item x="1292"/>
        <item x="2308"/>
        <item x="2857"/>
        <item x="3934"/>
        <item x="1257"/>
        <item x="3282"/>
        <item x="1589"/>
        <item x="4757"/>
        <item x="668"/>
        <item x="3185"/>
        <item x="2256"/>
        <item x="1942"/>
        <item x="1601"/>
        <item x="627"/>
        <item x="2956"/>
        <item x="4145"/>
        <item x="1210"/>
        <item x="3978"/>
        <item x="3729"/>
        <item x="1908"/>
        <item x="1191"/>
        <item x="4411"/>
        <item x="4430"/>
        <item x="826"/>
        <item x="4563"/>
        <item x="3969"/>
        <item x="1178"/>
        <item x="3003"/>
        <item x="1813"/>
        <item x="3516"/>
        <item x="1198"/>
        <item x="1829"/>
        <item x="3515"/>
        <item x="4131"/>
        <item x="3307"/>
        <item x="1917"/>
        <item x="86"/>
        <item x="3202"/>
        <item x="849"/>
        <item x="4095"/>
        <item x="1794"/>
        <item x="604"/>
        <item x="4224"/>
        <item x="575"/>
        <item x="1521"/>
        <item x="705"/>
        <item x="2676"/>
        <item x="3537"/>
        <item x="4690"/>
        <item x="2173"/>
        <item x="1008"/>
        <item x="1979"/>
        <item x="32"/>
        <item x="2507"/>
        <item x="1686"/>
        <item x="217"/>
        <item x="2137"/>
        <item x="1058"/>
        <item x="4812"/>
        <item x="3968"/>
        <item x="808"/>
        <item x="2465"/>
        <item x="2704"/>
        <item x="1093"/>
        <item x="4656"/>
        <item x="2845"/>
        <item x="793"/>
        <item x="2288"/>
        <item x="4475"/>
        <item x="2038"/>
        <item x="874"/>
        <item x="799"/>
        <item x="3359"/>
        <item x="3819"/>
        <item x="145"/>
        <item x="3624"/>
        <item x="4466"/>
        <item x="3115"/>
        <item x="857"/>
        <item x="3207"/>
        <item x="379"/>
        <item x="1793"/>
        <item x="1267"/>
        <item x="3747"/>
        <item x="4133"/>
        <item x="185"/>
        <item x="473"/>
        <item x="2404"/>
        <item x="2892"/>
        <item x="4775"/>
        <item x="577"/>
        <item x="2806"/>
        <item x="2314"/>
        <item x="4080"/>
        <item x="563"/>
        <item x="2330"/>
        <item x="865"/>
        <item x="4272"/>
        <item x="161"/>
        <item x="2259"/>
        <item x="3644"/>
        <item x="1858"/>
        <item x="1757"/>
        <item x="4711"/>
        <item x="1037"/>
        <item x="1150"/>
        <item x="334"/>
        <item x="1705"/>
        <item x="2716"/>
        <item x="23"/>
        <item x="3712"/>
        <item x="4698"/>
        <item x="727"/>
        <item x="4597"/>
        <item x="2943"/>
        <item x="1484"/>
        <item x="532"/>
        <item x="4635"/>
        <item x="3730"/>
        <item x="1994"/>
        <item x="120"/>
        <item x="316"/>
        <item x="3223"/>
        <item x="3288"/>
        <item x="1376"/>
        <item x="211"/>
        <item x="2974"/>
        <item x="2894"/>
        <item x="1904"/>
        <item x="3917"/>
        <item x="1306"/>
        <item x="3530"/>
        <item x="4083"/>
        <item x="3894"/>
        <item x="1954"/>
        <item x="3069"/>
        <item x="2065"/>
        <item x="4112"/>
        <item x="4538"/>
        <item x="4218"/>
        <item x="1898"/>
        <item x="2514"/>
        <item x="3495"/>
        <item x="4229"/>
        <item x="719"/>
        <item x="2988"/>
        <item x="2346"/>
        <item x="3021"/>
        <item x="4572"/>
        <item x="837"/>
        <item x="3263"/>
        <item x="3057"/>
        <item x="2329"/>
        <item x="1932"/>
        <item x="723"/>
        <item x="1570"/>
        <item x="81"/>
        <item x="15"/>
        <item x="2998"/>
        <item x="2044"/>
        <item x="1910"/>
        <item x="3437"/>
        <item x="3018"/>
        <item x="646"/>
        <item x="982"/>
        <item x="1643"/>
        <item x="457"/>
        <item x="2300"/>
        <item x="4654"/>
        <item x="2576"/>
        <item x="129"/>
        <item x="3041"/>
        <item x="449"/>
        <item x="2832"/>
        <item x="4398"/>
        <item x="3828"/>
        <item x="1436"/>
        <item x="3566"/>
        <item x="2090"/>
        <item x="1317"/>
        <item x="2763"/>
        <item x="2375"/>
        <item x="1279"/>
        <item x="1239"/>
        <item x="1756"/>
        <item x="3103"/>
        <item x="1110"/>
        <item x="1916"/>
        <item x="147"/>
        <item x="2877"/>
        <item x="3471"/>
        <item x="4583"/>
        <item x="238"/>
        <item x="1516"/>
        <item x="2828"/>
        <item x="1189"/>
        <item x="4680"/>
        <item x="2095"/>
        <item x="1676"/>
        <item x="4506"/>
        <item x="1209"/>
        <item x="566"/>
        <item x="846"/>
        <item x="3962"/>
        <item x="2519"/>
        <item x="3769"/>
        <item x="2276"/>
        <item x="3709"/>
        <item x="2489"/>
        <item x="3344"/>
        <item x="2984"/>
        <item x="1183"/>
        <item x="2702"/>
        <item x="4743"/>
        <item x="4578"/>
        <item x="4848"/>
        <item x="1264"/>
        <item x="3979"/>
        <item x="3714"/>
        <item x="1800"/>
        <item x="1146"/>
        <item x="2284"/>
        <item x="4678"/>
        <item x="3433"/>
        <item x="2289"/>
        <item x="883"/>
        <item x="4094"/>
        <item x="704"/>
        <item x="4096"/>
        <item x="1365"/>
        <item x="3924"/>
        <item x="2290"/>
        <item x="1511"/>
        <item x="2762"/>
        <item x="2043"/>
        <item x="4386"/>
        <item x="1890"/>
        <item x="4001"/>
        <item x="2164"/>
        <item x="2079"/>
        <item x="124"/>
        <item x="2605"/>
        <item x="1716"/>
        <item x="3434"/>
        <item x="787"/>
        <item x="4847"/>
        <item x="733"/>
        <item x="4628"/>
        <item x="2142"/>
        <item x="1346"/>
        <item x="771"/>
        <item x="4348"/>
        <item x="3235"/>
        <item x="4658"/>
        <item x="2865"/>
        <item x="3314"/>
        <item x="2239"/>
        <item x="4833"/>
        <item x="1329"/>
        <item x="3073"/>
        <item x="3300"/>
        <item x="4261"/>
        <item x="3225"/>
        <item x="3364"/>
        <item x="2304"/>
        <item x="4469"/>
        <item x="2332"/>
        <item x="3477"/>
        <item x="3405"/>
        <item x="137"/>
        <item x="6"/>
        <item x="2622"/>
        <item x="4695"/>
        <item x="3604"/>
        <item x="4794"/>
        <item x="1180"/>
        <item x="2179"/>
        <item x="1826"/>
        <item x="3561"/>
        <item x="4567"/>
        <item x="713"/>
        <item x="3428"/>
        <item x="1828"/>
        <item x="79"/>
        <item x="647"/>
        <item x="4325"/>
        <item x="4568"/>
        <item x="1659"/>
        <item x="4753"/>
        <item x="2364"/>
        <item x="1878"/>
        <item x="2996"/>
        <item x="3600"/>
        <item x="1077"/>
        <item x="4227"/>
        <item x="3867"/>
        <item x="376"/>
        <item x="2976"/>
        <item x="1359"/>
        <item x="382"/>
        <item x="1265"/>
        <item x="2355"/>
        <item x="1336"/>
        <item x="4604"/>
        <item x="463"/>
        <item x="4544"/>
        <item x="3587"/>
        <item x="1466"/>
        <item x="54"/>
        <item x="4260"/>
        <item x="373"/>
        <item x="854"/>
        <item x="4291"/>
        <item x="332"/>
        <item x="2299"/>
        <item x="442"/>
        <item x="1997"/>
        <item x="3308"/>
        <item x="205"/>
        <item x="1152"/>
        <item x="201"/>
        <item x="3715"/>
        <item x="1088"/>
        <item x="3169"/>
        <item x="894"/>
        <item x="664"/>
        <item x="1402"/>
        <item x="3963"/>
        <item x="4005"/>
        <item x="4231"/>
        <item x="2457"/>
        <item x="4119"/>
        <item x="1099"/>
        <item x="4160"/>
        <item x="4008"/>
        <item x="746"/>
        <item x="4745"/>
        <item x="1934"/>
        <item x="1064"/>
        <item x="1857"/>
        <item x="2238"/>
        <item x="3569"/>
        <item x="3138"/>
        <item x="4647"/>
        <item x="1276"/>
        <item x="1706"/>
        <item x="1081"/>
        <item x="1892"/>
        <item x="2476"/>
        <item x="945"/>
        <item x="3352"/>
        <item x="2120"/>
        <item x="4600"/>
        <item x="4742"/>
        <item x="1773"/>
        <item x="3625"/>
        <item x="1841"/>
        <item x="3590"/>
        <item x="506"/>
        <item x="274"/>
        <item x="3618"/>
        <item x="2891"/>
        <item x="2778"/>
        <item x="2365"/>
        <item x="547"/>
        <item x="1641"/>
        <item x="2077"/>
        <item x="4443"/>
        <item x="3776"/>
        <item x="1683"/>
        <item x="3128"/>
        <item x="461"/>
        <item x="3642"/>
        <item x="4255"/>
        <item x="3674"/>
        <item x="3989"/>
        <item x="3098"/>
        <item x="2674"/>
        <item x="4661"/>
        <item x="4293"/>
        <item x="1966"/>
        <item x="2950"/>
        <item x="624"/>
        <item x="2081"/>
        <item x="3148"/>
        <item x="3574"/>
        <item x="1410"/>
        <item x="1084"/>
        <item x="4322"/>
        <item x="4758"/>
        <item x="820"/>
        <item x="1272"/>
        <item x="1295"/>
        <item x="1512"/>
        <item x="4697"/>
        <item x="4262"/>
        <item x="2320"/>
        <item x="3596"/>
        <item x="1636"/>
        <item x="2839"/>
        <item x="3381"/>
        <item x="367"/>
        <item x="1066"/>
        <item x="4048"/>
        <item x="3254"/>
        <item x="734"/>
        <item x="1786"/>
        <item x="4007"/>
        <item x="3602"/>
        <item x="3340"/>
        <item x="3629"/>
        <item x="3449"/>
        <item x="3280"/>
        <item x="4376"/>
        <item x="2823"/>
        <item x="742"/>
        <item x="724"/>
        <item x="3806"/>
        <item x="4675"/>
        <item x="3528"/>
        <item x="1285"/>
        <item x="459"/>
        <item x="2323"/>
        <item x="650"/>
        <item x="504"/>
        <item x="1563"/>
        <item x="1269"/>
        <item x="1599"/>
        <item x="1845"/>
        <item x="2853"/>
        <item x="2543"/>
        <item x="4012"/>
        <item x="298"/>
        <item x="4756"/>
        <item x="3710"/>
        <item x="2969"/>
        <item x="114"/>
        <item x="3914"/>
        <item x="784"/>
        <item x="1156"/>
        <item x="4132"/>
        <item x="1866"/>
        <item x="4349"/>
        <item x="489"/>
        <item x="3250"/>
        <item x="1427"/>
        <item x="2520"/>
        <item x="1140"/>
        <item x="234"/>
        <item x="4452"/>
        <item x="2850"/>
        <item x="2626"/>
        <item x="1428"/>
        <item x="941"/>
        <item x="1816"/>
        <item x="67"/>
        <item x="1216"/>
        <item x="4596"/>
        <item x="1540"/>
        <item x="2790"/>
        <item x="222"/>
        <item x="2570"/>
        <item x="4170"/>
        <item x="4039"/>
        <item x="285"/>
        <item x="3543"/>
        <item x="2560"/>
        <item x="1203"/>
        <item x="2366"/>
        <item x="1085"/>
        <item x="2505"/>
        <item x="2509"/>
        <item x="1348"/>
        <item x="3773"/>
        <item x="4732"/>
        <item x="517"/>
        <item x="107"/>
        <item x="2558"/>
        <item x="1514"/>
        <item x="2737"/>
        <item x="1333"/>
        <item x="3038"/>
        <item x="1186"/>
        <item x="2061"/>
        <item x="782"/>
        <item x="218"/>
        <item x="4705"/>
        <item x="1714"/>
        <item x="2821"/>
        <item x="2338"/>
        <item x="1200"/>
        <item x="4128"/>
        <item x="254"/>
        <item x="726"/>
        <item x="3854"/>
        <item x="3871"/>
        <item x="2814"/>
        <item x="3281"/>
        <item x="1034"/>
        <item x="1789"/>
        <item x="2587"/>
        <item x="3767"/>
        <item x="2436"/>
        <item x="4223"/>
        <item x="1835"/>
        <item x="1231"/>
        <item x="3651"/>
        <item x="4050"/>
        <item x="3147"/>
        <item x="740"/>
        <item x="3326"/>
        <item x="3425"/>
        <item x="1727"/>
        <item x="467"/>
        <item x="3814"/>
        <item x="3301"/>
        <item x="4841"/>
        <item x="397"/>
        <item x="2003"/>
        <item x="2904"/>
        <item x="4023"/>
        <item x="1250"/>
        <item x="1536"/>
        <item x="2045"/>
        <item x="3151"/>
        <item x="1962"/>
        <item x="3597"/>
        <item x="4360"/>
        <item x="4059"/>
        <item x="3511"/>
        <item x="344"/>
        <item x="4258"/>
        <item x="464"/>
        <item x="4086"/>
        <item x="1106"/>
        <item x="3181"/>
        <item x="2140"/>
        <item x="3439"/>
        <item x="4161"/>
        <item x="815"/>
        <item x="317"/>
        <item x="3478"/>
        <item x="2521"/>
        <item x="3272"/>
        <item x="419"/>
        <item x="1586"/>
        <item x="3423"/>
        <item x="3815"/>
        <item x="4827"/>
        <item x="863"/>
        <item x="1117"/>
        <item x="352"/>
        <item x="845"/>
        <item x="4618"/>
        <item x="3683"/>
        <item x="1406"/>
        <item x="1459"/>
        <item x="3470"/>
        <item x="1375"/>
        <item x="4328"/>
        <item x="359"/>
        <item x="1700"/>
        <item x="1148"/>
        <item x="3808"/>
        <item x="2306"/>
        <item x="4700"/>
        <item x="2135"/>
        <item x="3616"/>
        <item x="2484"/>
        <item x="1482"/>
        <item x="763"/>
        <item x="3205"/>
        <item x="4546"/>
        <item x="4772"/>
        <item x="3171"/>
        <item x="175"/>
        <item x="1728"/>
        <item x="4671"/>
        <item x="1616"/>
        <item x="4069"/>
        <item x="179"/>
        <item x="1717"/>
        <item x="1318"/>
        <item x="2025"/>
        <item x="2586"/>
        <item x="3188"/>
        <item x="1120"/>
        <item x="209"/>
        <item x="1953"/>
        <item x="52"/>
        <item x="2052"/>
        <item x="1202"/>
        <item x="1444"/>
        <item x="2456"/>
        <item x="1735"/>
        <item x="2193"/>
        <item x="3759"/>
        <item x="2084"/>
        <item x="1052"/>
        <item x="138"/>
        <item x="3347"/>
        <item x="1971"/>
        <item x="3228"/>
        <item x="2472"/>
        <item x="1525"/>
        <item x="3755"/>
        <item x="3870"/>
        <item x="1028"/>
        <item x="1445"/>
        <item x="4787"/>
        <item x="1338"/>
        <item x="2931"/>
        <item x="2760"/>
        <item x="350"/>
        <item x="2803"/>
        <item x="4734"/>
        <item x="1777"/>
        <item x="960"/>
        <item x="4749"/>
        <item x="2540"/>
        <item x="4281"/>
        <item x="4781"/>
        <item x="1823"/>
        <item x="3829"/>
        <item x="2554"/>
        <item x="1559"/>
        <item x="4043"/>
        <item x="641"/>
        <item x="1923"/>
        <item x="412"/>
        <item x="567"/>
        <item x="1004"/>
        <item x="3416"/>
        <item x="3178"/>
        <item x="1861"/>
        <item x="4509"/>
        <item x="4586"/>
        <item x="4608"/>
        <item x="2893"/>
        <item x="2743"/>
        <item x="3120"/>
        <item x="2157"/>
        <item x="4142"/>
        <item x="3955"/>
        <item x="293"/>
        <item x="482"/>
        <item x="669"/>
        <item x="291"/>
        <item x="4634"/>
        <item x="208"/>
        <item x="4149"/>
        <item x="313"/>
        <item x="2688"/>
        <item x="825"/>
        <item x="3430"/>
        <item x="1981"/>
        <item x="4093"/>
        <item x="2962"/>
        <item x="4818"/>
        <item x="3410"/>
        <item x="182"/>
        <item x="4746"/>
        <item x="1076"/>
        <item x="1753"/>
        <item x="3549"/>
        <item x="2985"/>
        <item x="2477"/>
        <item x="3983"/>
        <item x="3268"/>
        <item x="4103"/>
        <item x="2866"/>
        <item x="1192"/>
        <item x="2725"/>
        <item x="701"/>
        <item x="216"/>
        <item x="1585"/>
        <item x="4748"/>
        <item x="4334"/>
        <item x="4764"/>
        <item x="4605"/>
        <item x="2163"/>
        <item x="3756"/>
        <item x="3792"/>
        <item x="3149"/>
        <item x="92"/>
        <item x="2466"/>
        <item x="2773"/>
        <item x="1745"/>
        <item x="666"/>
        <item x="1226"/>
        <item x="900"/>
        <item x="4308"/>
        <item x="635"/>
        <item x="402"/>
        <item x="3670"/>
        <item x="1697"/>
        <item x="141"/>
        <item x="2374"/>
        <item x="4337"/>
        <item x="908"/>
        <item x="2172"/>
        <item x="3591"/>
        <item x="4065"/>
        <item x="3611"/>
        <item x="2890"/>
        <item x="1190"/>
        <item x="2080"/>
        <item x="2747"/>
        <item x="37"/>
        <item x="3938"/>
        <item x="4778"/>
        <item x="2700"/>
        <item x="1722"/>
        <item x="3084"/>
        <item x="1015"/>
        <item x="1930"/>
        <item x="1230"/>
        <item x="3488"/>
        <item x="3260"/>
        <item x="2750"/>
        <item x="353"/>
        <item x="1407"/>
        <item x="3062"/>
        <item x="3231"/>
        <item x="4849"/>
        <item x="4247"/>
        <item x="1383"/>
        <item x="1810"/>
        <item x="1554"/>
        <item x="1960"/>
        <item x="4363"/>
        <item x="4202"/>
        <item x="4672"/>
        <item x="536"/>
        <item x="2827"/>
        <item x="1053"/>
        <item x="3238"/>
        <item x="2720"/>
        <item x="2360"/>
        <item x="3843"/>
        <item x="2696"/>
        <item x="4215"/>
        <item x="1621"/>
        <item x="4417"/>
        <item x="2033"/>
        <item x="689"/>
        <item x="4309"/>
        <item x="1051"/>
        <item x="1739"/>
        <item x="2557"/>
        <item x="3923"/>
        <item x="1492"/>
        <item x="1740"/>
        <item x="3503"/>
        <item x="4140"/>
        <item x="2805"/>
        <item x="1259"/>
        <item x="89"/>
        <item x="2623"/>
        <item x="2322"/>
        <item x="22"/>
        <item x="3088"/>
        <item x="3022"/>
        <item x="1237"/>
        <item x="1364"/>
        <item x="3612"/>
        <item x="4614"/>
        <item x="3432"/>
        <item x="4237"/>
        <item x="1308"/>
        <item x="652"/>
        <item x="3839"/>
        <item x="4687"/>
        <item x="3345"/>
        <item x="2593"/>
        <item x="4385"/>
        <item x="1550"/>
        <item x="2216"/>
        <item x="368"/>
        <item x="3935"/>
        <item x="1977"/>
        <item x="1876"/>
        <item x="2689"/>
        <item x="28"/>
        <item x="180"/>
        <item x="4175"/>
        <item x="528"/>
        <item x="1179"/>
        <item x="2454"/>
        <item x="2967"/>
        <item x="1976"/>
        <item x="2184"/>
        <item x="401"/>
        <item x="966"/>
        <item x="3242"/>
        <item x="1998"/>
        <item x="3322"/>
        <item x="3930"/>
        <item x="407"/>
        <item x="3994"/>
        <item x="3603"/>
        <item x="3719"/>
        <item x="3186"/>
        <item x="418"/>
        <item x="866"/>
        <item x="4014"/>
        <item x="1127"/>
        <item x="112"/>
        <item x="4554"/>
        <item x="493"/>
        <item x="314"/>
        <item x="3993"/>
        <item x="465"/>
        <item x="4589"/>
        <item x="2407"/>
        <item x="1506"/>
        <item x="3741"/>
        <item x="3455"/>
        <item x="4484"/>
        <item x="864"/>
        <item x="3739"/>
        <item x="224"/>
        <item x="3727"/>
        <item x="2373"/>
        <item x="4842"/>
        <item x="3874"/>
        <item x="4062"/>
        <item x="2224"/>
        <item x="777"/>
        <item x="4813"/>
        <item x="4423"/>
        <item x="4320"/>
        <item x="1021"/>
        <item x="3431"/>
        <item x="1422"/>
        <item x="4172"/>
        <item x="3490"/>
        <item x="3072"/>
        <item x="3441"/>
        <item x="325"/>
        <item x="1133"/>
        <item x="4374"/>
        <item x="2459"/>
        <item x="2770"/>
        <item x="2020"/>
        <item x="991"/>
        <item x="437"/>
        <item x="1840"/>
        <item x="3343"/>
        <item x="3836"/>
        <item x="4590"/>
        <item x="2181"/>
        <item x="27"/>
        <item x="901"/>
        <item x="4034"/>
        <item x="190"/>
        <item x="3787"/>
        <item x="4464"/>
        <item x="2174"/>
        <item x="2714"/>
        <item x="1718"/>
        <item x="53"/>
        <item x="2624"/>
        <item x="1652"/>
        <item x="741"/>
        <item x="1672"/>
        <item x="4107"/>
        <item x="2907"/>
        <item x="1435"/>
        <item x="516"/>
        <item x="2312"/>
        <item x="4783"/>
        <item x="1235"/>
        <item x="1758"/>
        <item x="1821"/>
        <item x="2070"/>
        <item x="3304"/>
        <item x="115"/>
        <item x="2414"/>
        <item x="3177"/>
        <item x="3872"/>
        <item x="1639"/>
        <item x="936"/>
        <item x="4765"/>
        <item x="611"/>
        <item x="3761"/>
        <item x="2188"/>
        <item x="3093"/>
        <item x="4721"/>
        <item x="659"/>
        <item x="2118"/>
        <item x="736"/>
        <item x="1958"/>
        <item x="3944"/>
        <item x="975"/>
        <item x="927"/>
        <item x="645"/>
        <item x="1790"/>
        <item x="329"/>
        <item x="2954"/>
        <item x="2278"/>
        <item x="544"/>
        <item x="491"/>
        <item x="3615"/>
        <item x="2119"/>
        <item x="3411"/>
        <item x="1022"/>
        <item x="4174"/>
        <item x="1123"/>
        <item x="212"/>
        <item x="3526"/>
        <item x="4300"/>
        <item x="49"/>
        <item x="1253"/>
        <item x="282"/>
        <item x="3660"/>
        <item x="4250"/>
        <item x="2529"/>
        <item x="943"/>
        <item x="4852"/>
        <item x="1986"/>
        <item x="4592"/>
        <item x="2223"/>
        <item x="3820"/>
        <item x="2255"/>
        <item x="2864"/>
        <item x="4646"/>
        <item x="2249"/>
        <item x="102"/>
        <item x="2497"/>
        <item x="169"/>
        <item x="1689"/>
        <item x="4102"/>
        <item x="1442"/>
        <item x="1294"/>
        <item x="1780"/>
        <item x="3757"/>
        <item x="1598"/>
        <item x="4494"/>
        <item x="2727"/>
        <item x="1351"/>
        <item x="3241"/>
        <item x="1245"/>
        <item x="2601"/>
        <item x="3868"/>
        <item x="2074"/>
        <item x="1624"/>
        <item x="686"/>
        <item x="1820"/>
        <item x="4607"/>
        <item x="4830"/>
        <item x="1488"/>
        <item x="3412"/>
        <item x="3065"/>
        <item x="3271"/>
        <item x="3176"/>
        <item x="3245"/>
        <item x="2363"/>
        <item x="2895"/>
        <item x="2549"/>
        <item x="1086"/>
        <item x="1578"/>
        <item x="1974"/>
        <item x="1041"/>
        <item x="2548"/>
        <item x="294"/>
        <item x="3883"/>
        <item x="732"/>
        <item x="4448"/>
        <item x="1212"/>
        <item x="3635"/>
        <item x="1903"/>
        <item x="801"/>
        <item x="2748"/>
        <item x="4166"/>
        <item x="830"/>
        <item x="1048"/>
        <item x="163"/>
        <item x="3848"/>
        <item x="1969"/>
        <item x="1595"/>
        <item x="1115"/>
        <item x="644"/>
        <item x="1952"/>
        <item x="2027"/>
        <item x="3539"/>
        <item x="1628"/>
        <item x="1803"/>
        <item x="4164"/>
        <item x="2650"/>
        <item x="385"/>
        <item x="2354"/>
        <item x="3512"/>
        <item x="2469"/>
        <item x="1485"/>
        <item x="586"/>
        <item x="231"/>
        <item x="3711"/>
        <item x="2486"/>
        <item x="2718"/>
        <item x="4793"/>
        <item x="479"/>
        <item x="1541"/>
        <item x="1553"/>
        <item x="3485"/>
        <item x="3315"/>
        <item x="1668"/>
        <item x="3309"/>
        <item x="4195"/>
        <item x="841"/>
        <item x="2982"/>
        <item x="4017"/>
        <item x="4276"/>
        <item x="4843"/>
        <item x="2139"/>
        <item x="1610"/>
        <item x="3097"/>
        <item x="1043"/>
        <item x="2840"/>
        <item x="610"/>
        <item x="414"/>
        <item x="2078"/>
        <item x="2822"/>
        <item x="2590"/>
        <item x="3676"/>
        <item x="3482"/>
        <item x="3289"/>
        <item x="3762"/>
        <item x="2591"/>
        <item x="2228"/>
        <item x="3044"/>
        <item x="405"/>
        <item x="1853"/>
        <item x="3884"/>
        <item x="1340"/>
        <item x="2562"/>
        <item x="1478"/>
        <item x="3659"/>
        <item x="1880"/>
        <item x="3560"/>
        <item x="2819"/>
        <item x="2273"/>
        <item x="4730"/>
        <item x="2149"/>
        <item x="3189"/>
        <item x="2455"/>
        <item x="3444"/>
        <item x="2913"/>
        <item x="375"/>
        <item x="892"/>
        <item x="1644"/>
        <item x="4759"/>
        <item x="4067"/>
        <item x="4036"/>
        <item x="4188"/>
        <item x="2597"/>
        <item x="4530"/>
        <item x="2846"/>
        <item x="764"/>
        <item x="4472"/>
        <item x="2072"/>
        <item x="1583"/>
        <item x="2749"/>
        <item x="3518"/>
        <item x="1229"/>
        <item x="3845"/>
        <item x="1907"/>
        <item x="1341"/>
        <item x="2815"/>
        <item x="1551"/>
        <item x="4158"/>
        <item x="835"/>
        <item x="1011"/>
        <item x="3565"/>
        <item x="559"/>
        <item x="1602"/>
        <item x="1799"/>
        <item x="2488"/>
        <item x="4468"/>
        <item x="3163"/>
        <item x="2381"/>
        <item x="2021"/>
        <item x="3403"/>
        <item x="1071"/>
        <item x="2175"/>
        <item x="3037"/>
        <item x="3258"/>
        <item x="4537"/>
        <item x="4541"/>
        <item x="1906"/>
        <item x="4529"/>
        <item x="2884"/>
        <item x="191"/>
        <item x="4256"/>
        <item x="4854"/>
        <item x="3895"/>
        <item x="1281"/>
        <item x="4061"/>
        <item x="558"/>
        <item x="1743"/>
        <item x="765"/>
        <item x="1566"/>
        <item x="2145"/>
        <item x="4727"/>
        <item x="2379"/>
        <item x="4615"/>
        <item x="3650"/>
        <item x="1814"/>
        <item x="598"/>
        <item x="4429"/>
        <item x="1894"/>
        <item x="1337"/>
        <item x="1734"/>
        <item x="3911"/>
        <item x="2461"/>
        <item x="4380"/>
        <item x="670"/>
        <item x="3015"/>
        <item x="12"/>
        <item x="3216"/>
        <item x="4737"/>
        <item x="951"/>
        <item x="915"/>
        <item x="38"/>
        <item x="2180"/>
        <item x="921"/>
        <item x="3285"/>
        <item x="875"/>
        <item x="1236"/>
        <item x="78"/>
        <item x="2214"/>
        <item x="4011"/>
        <item x="2102"/>
        <item x="972"/>
        <item x="2440"/>
        <item x="4307"/>
        <item x="3617"/>
        <item x="4562"/>
        <item x="2327"/>
        <item x="4845"/>
        <item x="2872"/>
        <item x="1291"/>
        <item x="468"/>
        <item x="3514"/>
        <item x="4413"/>
        <item x="3527"/>
        <item x="3429"/>
        <item x="3619"/>
        <item x="1497"/>
        <item x="4235"/>
        <item x="995"/>
        <item x="4109"/>
        <item x="3349"/>
        <item x="585"/>
        <item x="1901"/>
        <item x="4689"/>
        <item x="406"/>
        <item x="986"/>
        <item x="1343"/>
        <item x="872"/>
        <item x="965"/>
        <item x="1059"/>
        <item x="685"/>
        <item x="3067"/>
        <item x="1863"/>
        <item x="3652"/>
        <item x="496"/>
        <item x="683"/>
        <item x="3909"/>
        <item x="1513"/>
        <item x="3275"/>
        <item x="4085"/>
        <item x="3705"/>
        <item x="3628"/>
        <item x="3704"/>
        <item x="1049"/>
        <item x="3382"/>
        <item x="3248"/>
        <item x="1870"/>
        <item x="882"/>
        <item x="3184"/>
        <item x="2008"/>
        <item x="4599"/>
        <item x="3786"/>
        <item x="4038"/>
        <item x="4299"/>
        <item x="4533"/>
        <item x="1255"/>
        <item x="1755"/>
        <item x="1955"/>
        <item x="1547"/>
        <item x="206"/>
        <item x="1446"/>
        <item x="3099"/>
        <item x="2133"/>
        <item x="336"/>
        <item x="156"/>
        <item x="633"/>
        <item x="2842"/>
        <item x="549"/>
        <item x="2411"/>
        <item x="3788"/>
        <item x="2579"/>
        <item x="1532"/>
        <item x="307"/>
        <item x="3592"/>
        <item x="2348"/>
        <item x="3462"/>
        <item x="1144"/>
        <item x="2242"/>
        <item x="3143"/>
        <item x="2834"/>
        <item x="3575"/>
        <item x="3111"/>
        <item x="4422"/>
        <item x="4319"/>
        <item x="3753"/>
        <item x="1832"/>
        <item x="2544"/>
        <item x="886"/>
        <item x="1325"/>
        <item x="1842"/>
        <item x="4230"/>
        <item x="2847"/>
        <item x="1125"/>
        <item x="2425"/>
        <item x="2343"/>
        <item x="4822"/>
        <item x="3023"/>
        <item x="1510"/>
        <item x="1752"/>
        <item x="2452"/>
        <item x="2765"/>
        <item x="1443"/>
        <item x="2406"/>
        <item x="2219"/>
        <item x="3640"/>
        <item x="4829"/>
        <item x="2959"/>
        <item x="4816"/>
        <item x="1471"/>
        <item x="3122"/>
        <item x="898"/>
        <item x="1129"/>
        <item x="36"/>
        <item x="4286"/>
        <item x="4368"/>
        <item x="2347"/>
        <item x="2573"/>
        <item x="3278"/>
        <item x="4405"/>
        <item x="1630"/>
        <item x="1195"/>
        <item x="2253"/>
        <item x="2421"/>
        <item x="718"/>
        <item x="3460"/>
        <item x="4631"/>
        <item x="2945"/>
        <item x="456"/>
        <item x="1775"/>
        <item x="153"/>
        <item x="3766"/>
        <item x="2589"/>
        <item x="1629"/>
        <item x="2908"/>
        <item x="4585"/>
        <item x="3095"/>
        <item x="2639"/>
        <item x="3356"/>
        <item x="181"/>
        <item x="3134"/>
        <item x="4729"/>
        <item x="475"/>
        <item x="4838"/>
        <item x="1038"/>
        <item x="3803"/>
        <item x="2673"/>
        <item x="2208"/>
        <item x="1634"/>
        <item x="4220"/>
        <item x="4850"/>
        <item x="1313"/>
        <item x="4351"/>
        <item x="2321"/>
        <item x="3866"/>
        <item x="1121"/>
        <item x="3885"/>
        <item x="998"/>
        <item x="1991"/>
        <item x="1054"/>
        <item x="4465"/>
        <item x="2711"/>
        <item x="2265"/>
        <item x="4063"/>
        <item x="859"/>
        <item x="2617"/>
        <item x="1274"/>
        <item x="4449"/>
        <item x="2695"/>
        <item x="508"/>
        <item x="1989"/>
        <item x="4836"/>
        <item x="2153"/>
        <item x="2060"/>
        <item x="1451"/>
        <item x="2584"/>
        <item x="2474"/>
        <item x="2900"/>
        <item x="4768"/>
        <item x="2769"/>
        <item x="1493"/>
        <item x="1936"/>
        <item x="2449"/>
        <item x="322"/>
        <item x="3129"/>
        <item x="2495"/>
        <item x="1850"/>
        <item x="1715"/>
        <item x="4750"/>
        <item x="931"/>
        <item x="1401"/>
        <item x="2073"/>
        <item x="4331"/>
        <item x="1660"/>
        <item x="4028"/>
        <item x="1899"/>
        <item x="2296"/>
        <item x="870"/>
        <item x="4454"/>
        <item x="2213"/>
        <item x="4345"/>
        <item x="2"/>
        <item x="39"/>
        <item x="1288"/>
        <item x="2963"/>
        <item x="1646"/>
        <item x="2350"/>
        <item x="4527"/>
        <item x="434"/>
        <item x="4642"/>
        <item x="1083"/>
        <item x="1978"/>
        <item x="1670"/>
        <item x="515"/>
        <item x="130"/>
        <item x="4744"/>
        <item x="1499"/>
        <item x="3941"/>
        <item x="2500"/>
        <item x="2715"/>
        <item x="3790"/>
        <item x="3690"/>
        <item x="4122"/>
        <item x="2802"/>
        <item x="167"/>
        <item x="1751"/>
        <item x="2690"/>
        <item x="236"/>
        <item x="3977"/>
        <item x="1249"/>
        <item x="2876"/>
        <item x="338"/>
        <item x="3293"/>
        <item x="4219"/>
        <item x="2233"/>
        <item x="4588"/>
        <item x="2546"/>
        <item x="1045"/>
        <item x="824"/>
        <item x="2313"/>
        <item x="2498"/>
        <item x="959"/>
        <item x="1663"/>
        <item x="2768"/>
        <item x="4040"/>
        <item x="394"/>
        <item x="3627"/>
        <item x="1750"/>
        <item x="3907"/>
        <item x="3107"/>
        <item x="1921"/>
        <item x="3531"/>
        <item x="1770"/>
        <item x="3390"/>
        <item x="814"/>
        <item x="1016"/>
        <item x="1833"/>
        <item x="3392"/>
        <item x="2310"/>
        <item x="1654"/>
        <item x="3919"/>
        <item x="302"/>
        <item x="3438"/>
        <item x="642"/>
        <item x="3058"/>
        <item x="371"/>
        <item x="4552"/>
        <item x="2655"/>
        <item x="1848"/>
        <item x="562"/>
        <item x="4409"/>
        <item x="816"/>
        <item x="913"/>
        <item x="2109"/>
        <item x="3556"/>
        <item x="1650"/>
        <item x="2621"/>
        <item x="166"/>
        <item x="40"/>
        <item x="2594"/>
        <item x="4565"/>
        <item x="162"/>
        <item x="4525"/>
        <item x="553"/>
        <item x="3916"/>
        <item x="4644"/>
        <item x="2261"/>
        <item x="3649"/>
        <item x="4593"/>
        <item x="3959"/>
        <item x="3850"/>
        <item x="1862"/>
        <item x="1651"/>
        <item x="2918"/>
        <item x="2532"/>
        <item x="1441"/>
        <item x="1558"/>
        <item x="3043"/>
        <item x="3813"/>
        <item x="2607"/>
        <item x="342"/>
        <item x="2620"/>
        <item x="3795"/>
        <item x="4242"/>
        <item x="3544"/>
        <item x="969"/>
        <item x="335"/>
        <item x="3852"/>
        <item x="3475"/>
        <item x="281"/>
        <item x="3092"/>
        <item x="697"/>
        <item x="2382"/>
        <item x="1530"/>
        <item x="2531"/>
        <item x="3292"/>
        <item x="4511"/>
        <item x="971"/>
        <item x="1956"/>
        <item x="1187"/>
        <item x="1382"/>
        <item x="4696"/>
        <item x="4613"/>
        <item x="433"/>
        <item x="4177"/>
        <item x="545"/>
        <item x="4182"/>
        <item x="1311"/>
        <item x="2604"/>
        <item x="3534"/>
        <item x="789"/>
        <item x="472"/>
        <item x="1042"/>
        <item x="4493"/>
        <item x="106"/>
        <item x="2115"/>
        <item x="1157"/>
        <item x="3946"/>
        <item x="1349"/>
        <item x="2609"/>
        <item x="2444"/>
        <item x="341"/>
        <item x="2183"/>
        <item x="2794"/>
        <item x="3992"/>
        <item x="4723"/>
        <item x="4024"/>
        <item x="1327"/>
        <item x="2471"/>
        <item x="4350"/>
        <item x="3576"/>
        <item x="3448"/>
        <item x="55"/>
        <item x="625"/>
        <item x="889"/>
        <item x="3665"/>
        <item x="3118"/>
        <item x="4513"/>
        <item x="4782"/>
        <item x="3864"/>
        <item x="3244"/>
        <item x="961"/>
        <item x="4416"/>
        <item x="1869"/>
        <item x="2983"/>
        <item x="1581"/>
        <item x="2936"/>
        <item x="4424"/>
        <item x="2550"/>
        <item x="50"/>
        <item x="2960"/>
        <item x="2113"/>
        <item x="1573"/>
        <item x="2221"/>
        <item x="698"/>
        <item x="2552"/>
        <item x="4581"/>
        <item x="3921"/>
        <item x="2144"/>
        <item x="2979"/>
        <item x="1390"/>
        <item x="3966"/>
        <item x="2825"/>
        <item x="2860"/>
        <item x="4151"/>
        <item x="805"/>
        <item x="725"/>
        <item x="450"/>
        <item x="159"/>
        <item x="1361"/>
        <item x="3876"/>
        <item x="4021"/>
        <item x="2062"/>
        <item x="4298"/>
        <item x="1545"/>
        <item x="2637"/>
        <item x="1805"/>
        <item x="4238"/>
        <item x="2859"/>
        <item x="1534"/>
        <item x="299"/>
        <item x="4000"/>
        <item x="3830"/>
        <item x="1260"/>
        <item x="2485"/>
        <item x="3671"/>
        <item x="4811"/>
        <item x="4709"/>
        <item x="1271"/>
        <item x="3117"/>
        <item x="1097"/>
        <item x="4371"/>
        <item x="2640"/>
        <item x="958"/>
        <item x="3823"/>
        <item x="4559"/>
        <item x="3522"/>
        <item x="3932"/>
        <item x="3150"/>
        <item x="4266"/>
        <item x="4047"/>
        <item x="1108"/>
        <item x="1263"/>
        <item x="1070"/>
        <item x="3064"/>
        <item x="3105"/>
        <item x="2254"/>
        <item x="2423"/>
        <item x="677"/>
        <item x="3521"/>
        <item x="279"/>
        <item x="3436"/>
        <item x="3056"/>
        <item x="952"/>
        <item x="4075"/>
        <item x="2547"/>
        <item x="3348"/>
        <item x="3520"/>
        <item x="3508"/>
        <item x="2889"/>
        <item x="2636"/>
        <item x="2427"/>
        <item x="3443"/>
        <item x="2467"/>
        <item x="3161"/>
        <item x="3779"/>
        <item x="4799"/>
        <item x="1888"/>
        <item x="1165"/>
        <item x="3000"/>
        <item x="2244"/>
        <item x="616"/>
        <item x="3378"/>
        <item x="3450"/>
        <item x="2598"/>
        <item x="3699"/>
        <item x="3195"/>
        <item x="964"/>
        <item x="3091"/>
        <item x="3610"/>
        <item x="4037"/>
        <item x="3426"/>
        <item x="1300"/>
        <item x="1970"/>
        <item x="4795"/>
        <item x="174"/>
        <item x="1712"/>
        <item x="3047"/>
        <item x="4114"/>
        <item x="2771"/>
        <item x="3641"/>
        <item x="1138"/>
        <item x="2838"/>
        <item x="2574"/>
        <item x="1572"/>
        <item x="4555"/>
        <item x="263"/>
        <item x="4042"/>
        <item x="387"/>
        <item x="148"/>
        <item x="1695"/>
        <item x="4192"/>
        <item x="788"/>
        <item x="3657"/>
        <item x="2955"/>
        <item x="4378"/>
        <item x="4173"/>
        <item x="4519"/>
        <item x="3632"/>
        <item x="4777"/>
        <item x="1147"/>
        <item x="2611"/>
        <item x="1872"/>
        <item x="1721"/>
        <item x="1398"/>
        <item x="3415"/>
        <item x="2881"/>
        <item x="2241"/>
        <item x="1172"/>
        <item x="3899"/>
        <item x="3693"/>
        <item x="4769"/>
        <item x="2057"/>
        <item x="411"/>
        <item x="3745"/>
        <item x="628"/>
        <item x="4052"/>
        <item x="268"/>
        <item x="4716"/>
        <item x="780"/>
        <item x="4611"/>
        <item x="4626"/>
        <item x="2978"/>
        <item x="1369"/>
        <item x="485"/>
        <item x="2741"/>
        <item x="1221"/>
        <item x="3156"/>
        <item x="2101"/>
        <item x="2482"/>
        <item x="2147"/>
        <item x="2262"/>
        <item x="3305"/>
        <item x="4548"/>
        <item x="1332"/>
        <item x="3217"/>
        <item x="3083"/>
        <item x="4208"/>
        <item x="2944"/>
        <item x="2225"/>
        <item x="4009"/>
        <item x="997"/>
        <item x="3175"/>
        <item x="2869"/>
        <item x="3789"/>
        <item x="813"/>
        <item x="1818"/>
        <item x="4402"/>
        <item x="3212"/>
        <item x="766"/>
        <item x="3320"/>
        <item x="1885"/>
        <item x="3273"/>
        <item x="925"/>
        <item x="3350"/>
        <item x="2032"/>
        <item x="4446"/>
        <item x="2670"/>
        <item x="3811"/>
        <item x="1648"/>
        <item x="773"/>
        <item x="4076"/>
        <item x="3735"/>
        <item x="1299"/>
        <item x="3283"/>
        <item x="4057"/>
        <item x="3614"/>
        <item x="4162"/>
        <item x="4651"/>
        <item x="204"/>
        <item x="4517"/>
        <item x="947"/>
        <item x="1177"/>
        <item x="1645"/>
        <item x="629"/>
        <item x="2138"/>
        <item x="2680"/>
        <item x="1680"/>
        <item x="4157"/>
        <item x="2089"/>
        <item x="1772"/>
        <item x="3563"/>
        <item x="1072"/>
        <item x="1730"/>
        <item x="4684"/>
        <item x="3505"/>
        <item x="1798"/>
        <item x="842"/>
        <item x="2660"/>
        <item x="880"/>
        <item x="3997"/>
        <item x="2855"/>
        <item x="639"/>
        <item x="4318"/>
        <item x="1985"/>
        <item x="2793"/>
        <item x="3918"/>
        <item x="542"/>
        <item x="4456"/>
        <item x="862"/>
        <item x="750"/>
        <item x="2756"/>
        <item x="599"/>
        <item x="3999"/>
        <item x="4054"/>
        <item x="2833"/>
        <item x="4251"/>
        <item x="963"/>
        <item x="1007"/>
        <item x="1796"/>
        <item x="1913"/>
        <item x="3351"/>
        <item x="301"/>
        <item x="3509"/>
        <item x="2156"/>
        <item x="3778"/>
        <item x="829"/>
        <item x="4498"/>
        <item x="2356"/>
        <item x="1665"/>
        <item x="1301"/>
        <item x="731"/>
        <item x="809"/>
        <item x="738"/>
        <item x="3582"/>
        <item x="3973"/>
        <item x="2812"/>
        <item x="2272"/>
        <item x="1366"/>
        <item x="1312"/>
        <item x="1248"/>
        <item x="3947"/>
        <item x="2275"/>
        <item x="3943"/>
        <item x="2435"/>
        <item x="2633"/>
        <item x="1785"/>
        <item x="2418"/>
        <item x="303"/>
        <item x="1193"/>
        <item x="592"/>
        <item x="1944"/>
        <item x="3276"/>
        <item x="2781"/>
        <item x="2873"/>
        <item x="3459"/>
        <item x="3933"/>
        <item x="296"/>
        <item x="1425"/>
        <item x="4401"/>
        <item x="906"/>
        <item x="1988"/>
        <item x="4610"/>
        <item x="3545"/>
        <item x="4824"/>
        <item x="4373"/>
        <item x="3986"/>
        <item x="609"/>
        <item x="1025"/>
        <item x="3737"/>
        <item x="745"/>
        <item x="3125"/>
        <item x="240"/>
        <item x="897"/>
        <item x="2344"/>
        <item x="4362"/>
        <item x="4806"/>
        <item x="3585"/>
        <item x="4113"/>
        <item x="4126"/>
        <item x="756"/>
        <item x="45"/>
        <item x="134"/>
        <item x="3817"/>
        <item x="4099"/>
        <item x="1565"/>
        <item x="4482"/>
        <item x="2744"/>
        <item x="1489"/>
        <item x="2510"/>
        <item x="2270"/>
        <item x="4384"/>
        <item x="1625"/>
        <item x="1528"/>
        <item x="1669"/>
        <item x="4561"/>
        <item x="2724"/>
        <item x="3287"/>
        <item x="2775"/>
        <item x="3878"/>
        <item x="1928"/>
        <item x="1"/>
        <item x="3824"/>
        <item x="4426"/>
        <item x="4004"/>
        <item x="4198"/>
        <item x="184"/>
        <item x="4703"/>
        <item x="3904"/>
        <item x="187"/>
        <item x="4246"/>
        <item x="4668"/>
        <item x="4412"/>
        <item x="1982"/>
        <item x="377"/>
        <item x="4296"/>
        <item x="1023"/>
        <item x="4518"/>
        <item x="3588"/>
        <item x="836"/>
        <item x="2371"/>
        <item x="615"/>
        <item x="3580"/>
        <item x="2713"/>
        <item x="1963"/>
        <item x="2927"/>
        <item x="2738"/>
        <item x="1968"/>
        <item x="2212"/>
        <item x="4801"/>
        <item x="3768"/>
        <item x="594"/>
        <item x="4485"/>
        <item x="1692"/>
        <item x="4524"/>
        <item x="3078"/>
        <item x="4855"/>
        <item x="158"/>
        <item x="2362"/>
        <item x="1603"/>
        <item x="3982"/>
        <item x="3998"/>
        <item x="1354"/>
        <item x="712"/>
        <item x="3180"/>
        <item x="4241"/>
        <item x="1580"/>
        <item x="4809"/>
        <item x="834"/>
        <item x="2282"/>
        <item x="2836"/>
        <item x="3243"/>
        <item x="1350"/>
        <item x="13"/>
        <item x="950"/>
        <item x="2402"/>
        <item x="1503"/>
        <item x="188"/>
        <item x="4240"/>
        <item x="3224"/>
        <item x="4111"/>
        <item x="2016"/>
        <item x="2053"/>
        <item x="703"/>
        <item x="3247"/>
        <item x="2501"/>
        <item x="2269"/>
        <item x="1416"/>
        <item x="2297"/>
        <item x="4542"/>
        <item x="4137"/>
        <item x="3936"/>
        <item x="4473"/>
        <item x="2538"/>
        <item x="1957"/>
        <item x="1464"/>
        <item x="4361"/>
        <item x="2187"/>
        <item x="4655"/>
        <item x="199"/>
        <item x="2914"/>
        <item x="2247"/>
        <item x="806"/>
        <item x="1579"/>
        <item x="3183"/>
        <item x="4068"/>
        <item x="1877"/>
        <item x="3296"/>
        <item x="2666"/>
        <item x="3197"/>
        <item x="2202"/>
        <item x="4"/>
        <item x="3666"/>
        <item x="1947"/>
        <item x="1767"/>
        <item x="3713"/>
        <item x="1638"/>
        <item x="623"/>
        <item x="214"/>
        <item x="96"/>
        <item x="4521"/>
        <item x="3393"/>
        <item x="4243"/>
        <item x="2786"/>
        <item x="1289"/>
        <item x="2243"/>
        <item x="3325"/>
        <item x="2339"/>
        <item x="1352"/>
        <item x="3838"/>
        <item x="2169"/>
        <item x="700"/>
        <item x="2014"/>
        <item x="2176"/>
        <item x="1368"/>
        <item x="2929"/>
        <item x="1334"/>
        <item x="4303"/>
        <item x="3447"/>
        <item x="3517"/>
        <item x="1046"/>
        <item x="1392"/>
        <item x="3104"/>
        <item x="1552"/>
        <item x="1879"/>
        <item x="905"/>
        <item x="1213"/>
        <item x="3081"/>
        <item x="1622"/>
        <item x="2315"/>
        <item x="2434"/>
        <item x="4803"/>
        <item x="249"/>
        <item x="2203"/>
        <item x="21"/>
        <item x="3682"/>
        <item x="3214"/>
        <item x="979"/>
        <item x="2691"/>
        <item x="541"/>
        <item x="4514"/>
        <item x="2011"/>
        <item x="3458"/>
        <item x="435"/>
        <item x="2991"/>
        <item x="4333"/>
        <item x="393"/>
        <item x="1167"/>
        <item x="760"/>
        <item x="4312"/>
        <item x="4558"/>
        <item x="1776"/>
        <item x="1520"/>
        <item x="3232"/>
        <item x="3970"/>
        <item x="4832"/>
        <item x="2615"/>
        <item x="1215"/>
        <item x="2106"/>
        <item x="1504"/>
        <item x="3595"/>
        <item x="1067"/>
        <item x="774"/>
        <item x="3707"/>
        <item x="4313"/>
        <item x="2606"/>
        <item x="248"/>
        <item x="484"/>
        <item x="1314"/>
        <item x="634"/>
        <item x="2654"/>
        <item x="4340"/>
        <item x="739"/>
        <item x="2341"/>
        <item x="2191"/>
        <item x="4041"/>
        <item x="2186"/>
        <item x="933"/>
        <item x="3738"/>
        <item x="1763"/>
        <item x="2669"/>
        <item x="4726"/>
        <item x="937"/>
        <item x="1241"/>
        <item x="2376"/>
        <item x="503"/>
        <item x="351"/>
        <item x="853"/>
        <item x="2933"/>
        <item x="514"/>
        <item x="4428"/>
        <item x="565"/>
        <item x="2784"/>
        <item x="775"/>
        <item x="327"/>
        <item x="135"/>
        <item x="3299"/>
        <item x="1458"/>
        <item x="76"/>
        <item x="761"/>
        <item x="4153"/>
        <item x="3435"/>
        <item x="3373"/>
        <item x="3996"/>
        <item x="2751"/>
        <item x="3159"/>
        <item x="4185"/>
        <item x="1557"/>
        <item x="2525"/>
        <item x="2047"/>
        <item x="1266"/>
        <item x="2349"/>
        <item x="4026"/>
        <item x="4267"/>
        <item x="3953"/>
        <item x="46"/>
        <item x="533"/>
        <item x="1254"/>
        <item x="2024"/>
        <item x="1149"/>
        <item x="992"/>
        <item x="858"/>
        <item x="2882"/>
        <item x="3321"/>
        <item x="3562"/>
        <item x="1447"/>
        <item x="791"/>
        <item x="696"/>
        <item x="2123"/>
        <item x="422"/>
        <item x="4574"/>
        <item x="1948"/>
        <item x="2026"/>
        <item x="4859"/>
        <item x="3372"/>
        <item x="1463"/>
        <item x="3014"/>
        <item x="2204"/>
        <item x="502"/>
        <item x="4228"/>
        <item x="2285"/>
        <item x="3886"/>
        <item x="2608"/>
        <item x="4659"/>
        <item x="867"/>
        <item x="561"/>
        <item x="1883"/>
        <item x="600"/>
        <item x="3327"/>
        <item x="3880"/>
        <item x="1546"/>
        <item x="2333"/>
        <item x="142"/>
        <item x="4141"/>
        <item x="3731"/>
        <item x="3500"/>
        <item x="3042"/>
        <item x="292"/>
        <item x="1273"/>
        <item x="1379"/>
        <item x="2309"/>
        <item x="1481"/>
        <item x="3456"/>
        <item x="2390"/>
        <item x="817"/>
        <item x="1005"/>
        <item x="2735"/>
        <item x="4025"/>
        <item x="241"/>
        <item x="83"/>
        <item x="4731"/>
        <item x="3302"/>
        <item x="711"/>
        <item x="3323"/>
        <item x="1781"/>
        <item x="949"/>
        <item x="259"/>
        <item x="1050"/>
        <item x="1811"/>
        <item x="392"/>
        <item x="2932"/>
        <item x="4779"/>
        <item x="928"/>
        <item x="3853"/>
        <item x="1836"/>
        <item x="4244"/>
        <item x="3661"/>
        <item x="4792"/>
        <item x="1244"/>
        <item x="812"/>
        <item x="2209"/>
        <item x="2799"/>
        <item x="2861"/>
        <item x="3925"/>
        <item x="3557"/>
        <item x="1567"/>
        <item x="3316"/>
        <item x="2054"/>
        <item x="1707"/>
        <item x="3270"/>
        <item x="1741"/>
        <item x="2066"/>
        <item x="1328"/>
        <item x="531"/>
        <item x="3472"/>
        <item x="2108"/>
        <item x="4497"/>
        <item x="2947"/>
        <item x="3427"/>
        <item x="2618"/>
        <item x="1452"/>
        <item x="2851"/>
        <item x="2783"/>
        <item x="3071"/>
        <item x="1307"/>
        <item x="4609"/>
        <item x="2675"/>
        <item x="1399"/>
        <item x="4545"/>
        <item x="31"/>
        <item x="2896"/>
        <item x="1612"/>
        <item x="1476"/>
        <item x="3160"/>
        <item x="4364"/>
        <item x="2946"/>
        <item x="2380"/>
        <item x="1082"/>
        <item x="3620"/>
        <item x="2772"/>
        <item x="2122"/>
        <item x="3252"/>
        <item x="3096"/>
        <item x="1096"/>
        <item x="3658"/>
        <item x="1737"/>
        <item x="2858"/>
        <item x="539"/>
        <item x="3031"/>
        <item x="2298"/>
        <item x="3192"/>
        <item x="164"/>
        <item x="3"/>
        <item x="2766"/>
        <item x="618"/>
        <item x="3694"/>
        <item x="2430"/>
        <item x="2613"/>
        <item x="3385"/>
        <item x="4273"/>
        <item x="2231"/>
        <item x="1502"/>
        <item x="4226"/>
        <item x="3765"/>
        <item x="1708"/>
        <item x="4820"/>
        <item x="149"/>
        <item x="2388"/>
        <item x="3053"/>
        <item x="462"/>
        <item x="4640"/>
        <item x="4489"/>
        <item x="4487"/>
        <item x="2687"/>
        <item x="1679"/>
        <item x="1617"/>
        <item x="1571"/>
        <item x="3196"/>
        <item x="2405"/>
        <item x="3463"/>
        <item x="4253"/>
        <item x="3201"/>
        <item x="3035"/>
        <item x="4346"/>
        <item x="2661"/>
        <item x="4834"/>
        <item x="617"/>
        <item x="4649"/>
        <item x="228"/>
        <item x="1047"/>
        <item x="210"/>
        <item x="3046"/>
        <item x="3474"/>
        <item x="284"/>
        <item x="4478"/>
        <item x="1748"/>
        <item x="3493"/>
        <item x="3396"/>
        <item x="707"/>
        <item x="3194"/>
        <item x="4570"/>
        <item x="3487"/>
        <item x="4627"/>
        <item x="981"/>
        <item x="2307"/>
        <item x="4624"/>
        <item x="4553"/>
        <item x="1891"/>
        <item x="4159"/>
        <item x="2740"/>
        <item x="4761"/>
        <item x="4344"/>
        <item x="4279"/>
        <item x="4053"/>
        <item x="907"/>
        <item x="3758"/>
        <item x="962"/>
        <item x="2196"/>
        <item x="4032"/>
        <item x="3026"/>
        <item x="2450"/>
        <item x="3337"/>
        <item x="4760"/>
        <item x="3489"/>
        <item x="2667"/>
        <item x="1298"/>
        <item x="579"/>
        <item x="357"/>
        <item x="2940"/>
        <item x="3900"/>
        <item x="1787"/>
        <item x="2504"/>
        <item x="3052"/>
        <item x="4421"/>
        <item x="347"/>
        <item x="4129"/>
        <item x="2721"/>
        <item x="2757"/>
        <item x="2372"/>
        <item x="770"/>
        <item x="968"/>
        <item x="2937"/>
        <item x="3860"/>
        <item x="113"/>
        <item x="4232"/>
        <item x="573"/>
        <item x="983"/>
        <item x="1501"/>
        <item x="4660"/>
        <item x="2930"/>
        <item x="3112"/>
        <item x="1211"/>
        <item x="1111"/>
        <item x="3469"/>
        <item x="3119"/>
        <item x="2728"/>
        <item x="1414"/>
        <item x="556"/>
        <item x="3826"/>
        <item x="4455"/>
        <item x="852"/>
        <item x="3662"/>
        <item x="3622"/>
        <item x="967"/>
        <item x="176"/>
        <item x="2795"/>
        <item x="1251"/>
        <item x="2555"/>
        <item x="2257"/>
        <item x="1664"/>
        <item x="1284"/>
        <item x="323"/>
        <item x="2048"/>
        <item x="85"/>
        <item x="2515"/>
        <item x="349"/>
        <item x="797"/>
        <item x="1824"/>
        <item x="1909"/>
        <item x="591"/>
        <item x="4199"/>
        <item x="1568"/>
        <item x="2227"/>
        <item x="1277"/>
        <item x="1339"/>
        <item x="3785"/>
        <item x="1556"/>
        <item x="2207"/>
        <item x="315"/>
        <item x="2533"/>
        <item x="663"/>
        <item x="3681"/>
        <item x="360"/>
        <item x="1897"/>
        <item x="319"/>
        <item x="3331"/>
        <item x="4216"/>
        <item x="3039"/>
        <item x="4271"/>
        <item x="1380"/>
        <item x="2585"/>
        <item x="337"/>
        <item x="1017"/>
        <item x="1400"/>
        <item x="4691"/>
        <item x="1631"/>
        <item x="1597"/>
        <item x="4419"/>
        <item x="4239"/>
        <item x="1687"/>
        <item x="786"/>
        <item x="2671"/>
        <item x="2220"/>
        <item x="1882"/>
        <item x="4433"/>
        <item x="4184"/>
        <item x="1326"/>
        <item x="2463"/>
        <item x="2627"/>
        <item x="2112"/>
        <item x="1736"/>
        <item x="3692"/>
        <item x="3379"/>
        <item x="1228"/>
        <item x="1355"/>
        <item x="480"/>
        <item x="177"/>
        <item x="1896"/>
        <item x="2686"/>
        <item x="3279"/>
        <item x="2126"/>
        <item x="653"/>
        <item x="2417"/>
        <item x="802"/>
        <item x="527"/>
        <item x="4206"/>
        <item x="2245"/>
        <item x="1468"/>
        <item x="2198"/>
        <item x="4316"/>
        <item x="3166"/>
        <item x="3079"/>
        <item x="2764"/>
        <item x="2664"/>
        <item x="978"/>
        <item x="3388"/>
        <item x="4031"/>
        <item x="1940"/>
        <item x="4623"/>
        <item x="1922"/>
        <item x="1577"/>
        <item x="3121"/>
        <item x="389"/>
        <item x="1693"/>
        <item x="2997"/>
        <item x="940"/>
        <item x="2886"/>
        <item x="4294"/>
        <item x="3246"/>
        <item x="4669"/>
        <item x="4358"/>
        <item x="607"/>
        <item x="1724"/>
        <item x="4536"/>
        <item x="2697"/>
        <item x="2023"/>
        <item x="3362"/>
        <item x="225"/>
        <item x="1732"/>
        <item x="2813"/>
        <item x="2178"/>
        <item x="2599"/>
        <item x="2412"/>
        <item x="702"/>
        <item x="1098"/>
        <item x="364"/>
        <item x="3187"/>
        <item x="4714"/>
        <item x="1019"/>
        <item x="2286"/>
        <item x="4520"/>
        <item x="215"/>
        <item x="1590"/>
        <item x="1992"/>
        <item x="2588"/>
        <item x="2017"/>
        <item x="146"/>
        <item x="4046"/>
        <item x="2324"/>
        <item x="1027"/>
        <item x="751"/>
        <item x="4510"/>
        <item x="1871"/>
        <item x="4837"/>
        <item x="4055"/>
        <item x="2150"/>
        <item x="266"/>
        <item x="229"/>
        <item x="227"/>
        <item x="4717"/>
        <item x="2058"/>
        <item x="100"/>
        <item x="710"/>
        <item x="2942"/>
        <item x="4436"/>
        <item x="543"/>
        <item x="3533"/>
        <item x="2042"/>
        <item x="202"/>
        <item x="1102"/>
        <item x="4462"/>
        <item x="3724"/>
        <item x="840"/>
        <item x="2807"/>
        <item x="4528"/>
        <item x="226"/>
        <item x="1142"/>
        <item x="1655"/>
        <item x="1131"/>
        <item x="4676"/>
        <item x="3113"/>
        <item x="101"/>
        <item x="3751"/>
        <item x="778"/>
        <item x="2336"/>
        <item x="4284"/>
        <item x="453"/>
        <item x="510"/>
        <item x="3912"/>
        <item x="2001"/>
        <item x="2294"/>
        <item x="4143"/>
        <item x="690"/>
        <item x="2867"/>
        <item x="361"/>
        <item x="2973"/>
        <item x="3010"/>
        <item x="1154"/>
        <item x="2494"/>
        <item x="3780"/>
        <item x="60"/>
        <item x="2428"/>
        <item x="474"/>
        <item x="803"/>
        <item x="3988"/>
        <item x="2443"/>
        <item x="3961"/>
        <item x="2279"/>
        <item x="1761"/>
        <item x="1448"/>
        <item x="243"/>
        <item x="4579"/>
        <item x="105"/>
        <item x="3336"/>
        <item x="583"/>
        <item x="3094"/>
        <item x="3774"/>
        <item x="386"/>
        <item x="4662"/>
        <item x="2848"/>
        <item x="109"/>
        <item x="2614"/>
        <item x="1837"/>
        <item x="1454"/>
        <item x="4458"/>
        <item x="4512"/>
        <item x="4427"/>
        <item x="3771"/>
        <item x="3407"/>
        <item x="2678"/>
        <item x="1362"/>
        <item x="2085"/>
        <item x="239"/>
        <item x="3801"/>
        <item x="1173"/>
        <item x="2237"/>
        <item x="2004"/>
        <item x="2030"/>
        <item x="1856"/>
        <item x="1320"/>
        <item x="488"/>
        <item x="1486"/>
        <item x="3744"/>
        <item x="3473"/>
        <item x="439"/>
        <item x="104"/>
        <item x="2136"/>
        <item x="3137"/>
        <item x="2442"/>
        <item x="2076"/>
        <item x="253"/>
        <item x="550"/>
        <item x="3167"/>
        <item x="4207"/>
        <item x="3725"/>
        <item x="1040"/>
        <item x="4821"/>
        <item x="4066"/>
        <item x="2087"/>
        <item x="3942"/>
        <item x="1065"/>
        <item x="125"/>
        <item x="2029"/>
        <item x="3685"/>
        <item x="2684"/>
        <item x="2493"/>
        <item x="2792"/>
        <item x="328"/>
        <item x="2069"/>
        <item x="1681"/>
        <item x="3369"/>
        <item x="570"/>
        <item x="4179"/>
        <item x="4092"/>
        <item x="1462"/>
        <item x="3114"/>
        <item x="2565"/>
        <item x="3332"/>
        <item x="672"/>
        <item x="399"/>
        <item x="2646"/>
        <item x="3626"/>
        <item x="1069"/>
        <item x="648"/>
        <item x="1421"/>
        <item x="1243"/>
        <item x="1549"/>
        <item x="1389"/>
        <item x="3452"/>
        <item x="470"/>
        <item x="4425"/>
        <item x="4081"/>
        <item x="297"/>
        <item x="1403"/>
        <item x="4387"/>
        <item x="3913"/>
        <item x="1293"/>
        <item x="436"/>
        <item x="3313"/>
        <item x="59"/>
        <item x="4710"/>
        <item x="2151"/>
        <item x="810"/>
        <item x="117"/>
        <item x="2496"/>
        <item x="4366"/>
        <item x="3494"/>
        <item x="2357"/>
        <item x="390"/>
        <item x="2709"/>
        <item x="265"/>
        <item x="1843"/>
        <item x="3059"/>
        <item x="1941"/>
        <item x="469"/>
        <item x="1817"/>
        <item x="4739"/>
        <item x="3800"/>
        <item x="513"/>
        <item x="926"/>
        <item x="1605"/>
        <item x="300"/>
        <item x="3442"/>
        <item x="1912"/>
        <item x="1280"/>
        <item x="796"/>
        <item x="538"/>
        <item x="3168"/>
        <item x="2229"/>
        <item x="384"/>
        <item x="1702"/>
        <item x="2977"/>
        <item x="304"/>
        <item x="1507"/>
        <item x="4733"/>
        <item x="4625"/>
        <item x="4049"/>
        <item x="2206"/>
        <item x="4115"/>
        <item x="3063"/>
        <item x="1640"/>
        <item x="3421"/>
        <item x="1517"/>
        <item x="4773"/>
        <item x="1151"/>
        <item x="1196"/>
        <item x="2301"/>
        <item x="4853"/>
        <item x="2264"/>
        <item x="1169"/>
        <item x="308"/>
        <item x="29"/>
        <item x="4315"/>
        <item x="3330"/>
        <item x="619"/>
        <item x="139"/>
        <item x="413"/>
        <item x="3586"/>
        <item x="4210"/>
        <item x="3630"/>
        <item x="2810"/>
        <item x="2592"/>
        <item x="4630"/>
        <item x="620"/>
        <item x="2353"/>
        <item x="1063"/>
        <item x="3547"/>
        <item x="2408"/>
        <item x="535"/>
        <item x="4152"/>
        <item x="3367"/>
        <item x="2971"/>
        <item x="4222"/>
        <item x="990"/>
        <item x="4327"/>
        <item x="3172"/>
        <item x="4483"/>
        <item x="1611"/>
        <item x="4616"/>
        <item x="2370"/>
        <item x="1181"/>
        <item x="2132"/>
        <item x="4784"/>
        <item x="2246"/>
        <item x="2782"/>
        <item x="3101"/>
        <item x="428"/>
        <item x="743"/>
        <item x="1905"/>
        <item x="4490"/>
        <item x="4290"/>
        <item x="2539"/>
        <item x="429"/>
        <item x="987"/>
        <item x="2524"/>
        <item x="144"/>
        <item x="881"/>
        <item x="4070"/>
        <item x="942"/>
        <item x="1319"/>
        <item x="4807"/>
        <item x="1865"/>
        <item x="4249"/>
        <item x="2746"/>
        <item x="3638"/>
        <item x="1852"/>
        <item x="4270"/>
        <item x="4481"/>
        <item x="111"/>
        <item x="3798"/>
        <item x="2694"/>
        <item x="4357"/>
        <item x="258"/>
        <item x="3310"/>
        <item x="1822"/>
        <item x="1886"/>
        <item x="4180"/>
        <item x="2923"/>
        <item x="754"/>
        <item x="4667"/>
        <item x="4728"/>
        <item x="431"/>
        <item x="4550"/>
        <item x="2903"/>
        <item x="1465"/>
        <item x="2235"/>
        <item x="655"/>
        <item x="2575"/>
        <item x="3851"/>
        <item x="71"/>
        <item x="3573"/>
        <item x="2961"/>
        <item x="3020"/>
        <item x="593"/>
        <item x="3220"/>
        <item x="2034"/>
        <item x="378"/>
        <item x="1939"/>
        <item x="519"/>
        <item x="4503"/>
        <item x="251"/>
        <item x="827"/>
        <item x="2732"/>
        <item x="1688"/>
        <item x="3668"/>
        <item x="4674"/>
        <item x="4329"/>
        <item x="1980"/>
        <item x="643"/>
        <item x="2063"/>
        <item x="2143"/>
        <item x="3355"/>
        <item x="310"/>
        <item x="2031"/>
        <item x="1246"/>
        <item x="929"/>
        <item x="499"/>
        <item x="2528"/>
        <item x="4461"/>
        <item x="2600"/>
        <item x="1395"/>
        <item x="2559"/>
        <item x="477"/>
        <item x="8"/>
        <item x="2830"/>
        <item x="3215"/>
        <item x="1381"/>
        <item x="934"/>
        <item x="1456"/>
        <item x="4451"/>
        <item x="3222"/>
        <item x="794"/>
        <item x="4500"/>
        <item x="4501"/>
        <item x="691"/>
        <item x="3024"/>
        <item x="1731"/>
        <item x="3466"/>
        <item x="132"/>
        <item x="1438"/>
        <item x="3524"/>
        <item x="2162"/>
        <item x="1412"/>
        <item x="2871"/>
        <item x="3654"/>
        <item x="1480"/>
        <item x="4178"/>
        <item x="4591"/>
        <item x="4169"/>
        <item x="3135"/>
        <item x="4576"/>
        <item x="2318"/>
        <item x="717"/>
        <item x="1657"/>
        <item x="458"/>
        <item x="2733"/>
        <item x="2958"/>
        <item x="3797"/>
        <item x="4257"/>
        <item x="1031"/>
        <item x="1529"/>
        <item x="4577"/>
        <item x="2205"/>
        <item x="4547"/>
        <item x="2758"/>
        <item x="4515"/>
        <item x="4540"/>
        <item x="3655"/>
        <item x="2638"/>
        <item x="919"/>
        <item x="4802"/>
        <item x="636"/>
        <item x="4377"/>
        <item x="2302"/>
        <item x="1618"/>
        <item x="4406"/>
        <item x="2384"/>
        <item x="3796"/>
        <item x="4125"/>
        <item x="1283"/>
        <item x="4638"/>
        <item x="2478"/>
        <item x="722"/>
        <item x="466"/>
        <item x="4851"/>
        <item x="4097"/>
        <item x="2685"/>
        <item x="2580"/>
        <item x="4410"/>
        <item x="1356"/>
        <item x="833"/>
        <item x="2841"/>
        <item x="2616"/>
        <item x="4359"/>
        <item x="3832"/>
        <item x="3579"/>
        <item x="4089"/>
        <item x="1057"/>
        <item x="35"/>
        <item x="3804"/>
        <item x="2545"/>
        <item x="2774"/>
        <item x="3551"/>
        <item x="1056"/>
        <item x="4447"/>
        <item x="246"/>
        <item x="2104"/>
        <item x="365"/>
        <item x="4127"/>
        <item x="356"/>
        <item x="1377"/>
        <item x="4790"/>
        <item x="571"/>
        <item x="1242"/>
        <item x="560"/>
        <item x="3722"/>
        <item x="4839"/>
        <item x="584"/>
        <item x="2049"/>
        <item x="3269"/>
        <item x="973"/>
        <item x="1475"/>
        <item x="2075"/>
        <item x="4722"/>
        <item x="3855"/>
        <item x="4637"/>
        <item x="2906"/>
        <item x="2111"/>
        <item x="3173"/>
        <item x="198"/>
        <item x="755"/>
        <item x="2966"/>
        <item x="2898"/>
        <item x="1542"/>
        <item x="1779"/>
        <item x="4221"/>
        <item x="4408"/>
        <item x="2287"/>
        <item x="4681"/>
        <item x="244"/>
        <item x="844"/>
        <item x="3324"/>
        <item x="4044"/>
        <item x="4564"/>
        <item x="4470"/>
        <item x="395"/>
        <item x="2399"/>
        <item x="574"/>
        <item x="2331"/>
        <item x="3910"/>
        <item x="4551"/>
        <item x="2994"/>
        <item x="1647"/>
        <item x="4305"/>
        <item x="2342"/>
        <item x="2935"/>
        <item x="3420"/>
        <item x="2337"/>
        <item x="3684"/>
        <item x="1408"/>
        <item x="2981"/>
        <item x="1483"/>
        <item x="1637"/>
        <item x="1174"/>
        <item x="2400"/>
        <item x="3873"/>
        <item x="606"/>
        <item x="1996"/>
        <item x="2653"/>
        <item x="932"/>
        <item x="687"/>
        <item x="3840"/>
        <item x="264"/>
        <item x="1388"/>
        <item x="2536"/>
        <item x="665"/>
        <item x="2551"/>
        <item x="2130"/>
        <item x="93"/>
        <item x="3005"/>
        <item x="4440"/>
        <item x="512"/>
        <item x="73"/>
        <item x="2281"/>
        <item x="2993"/>
        <item x="178"/>
        <item x="3708"/>
        <item x="26"/>
        <item x="2170"/>
        <item x="1720"/>
        <item x="420"/>
        <item x="3940"/>
        <item x="4677"/>
        <item x="3277"/>
        <item x="1809"/>
        <item x="4643"/>
        <item x="2107"/>
        <item x="4535"/>
        <item x="626"/>
        <item x="1032"/>
        <item x="1600"/>
        <item x="768"/>
        <item x="1024"/>
        <item x="1509"/>
        <item x="1185"/>
        <item x="2293"/>
        <item x="3236"/>
        <item x="4622"/>
        <item x="497"/>
        <item x="272"/>
        <item x="4248"/>
        <item x="447"/>
        <item x="3862"/>
        <item x="4148"/>
        <item x="4397"/>
        <item x="1544"/>
        <item x="2091"/>
        <item x="2218"/>
        <item x="326"/>
        <item x="4582"/>
        <item x="1642"/>
        <item x="3688"/>
        <item x="4302"/>
        <item x="3006"/>
        <item x="1374"/>
        <item x="3265"/>
        <item x="3027"/>
        <item x="3025"/>
        <item x="3253"/>
        <item x="1613"/>
        <item x="673"/>
        <item x="3974"/>
        <item x="994"/>
        <item x="1699"/>
        <item x="3965"/>
        <item x="2905"/>
        <item x="671"/>
        <item x="2385"/>
        <item x="1419"/>
        <item x="4233"/>
        <item x="3068"/>
        <item x="232"/>
        <item x="2883"/>
        <item x="4437"/>
        <item x="3764"/>
        <item x="3607"/>
        <item x="576"/>
        <item x="197"/>
        <item x="2612"/>
        <item x="3230"/>
        <item x="1453"/>
        <item x="1522"/>
        <item x="1632"/>
        <item x="2438"/>
        <item x="3523"/>
        <item x="3743"/>
        <item x="1967"/>
        <item x="4072"/>
        <item x="494"/>
        <item x="1119"/>
        <item x="1564"/>
        <item x="871"/>
        <item x="2479"/>
        <item x="4372"/>
        <item x="2581"/>
        <item x="2012"/>
        <item x="1199"/>
        <item x="500"/>
        <item x="922"/>
        <item x="2948"/>
        <item x="2358"/>
        <item x="4117"/>
        <item x="996"/>
        <item x="2797"/>
        <item x="2729"/>
        <item x="1252"/>
        <item x="3929"/>
        <item x="1367"/>
        <item x="631"/>
        <item x="776"/>
        <item x="2152"/>
        <item x="3209"/>
        <item x="2391"/>
        <item x="3981"/>
        <item x="354"/>
        <item x="1321"/>
        <item x="2526"/>
        <item x="3029"/>
        <item x="270"/>
        <item x="3240"/>
        <item x="2422"/>
        <item x="4212"/>
        <item x="173"/>
        <item x="165"/>
        <item x="1548"/>
        <item x="3541"/>
        <item x="3846"/>
        <item x="2401"/>
        <item x="4079"/>
        <item x="4278"/>
        <item x="3656"/>
        <item x="2386"/>
        <item x="481"/>
        <item x="4168"/>
        <item x="4415"/>
        <item x="4526"/>
        <item x="3555"/>
        <item x="1344"/>
        <item x="1608"/>
        <item x="391"/>
        <item x="888"/>
        <item x="1439"/>
        <item x="4317"/>
        <item x="2874"/>
        <item x="2121"/>
        <item x="2789"/>
        <item x="250"/>
        <item x="4800"/>
        <item x="3746"/>
        <item x="903"/>
        <item x="4187"/>
        <item x="4347"/>
        <item x="4474"/>
        <item x="985"/>
        <item x="3001"/>
        <item x="2165"/>
        <item x="3564"/>
        <item x="4365"/>
        <item x="1094"/>
        <item x="2820"/>
        <item x="3583"/>
        <item x="3677"/>
        <item x="252"/>
        <item x="4491"/>
        <item x="2712"/>
        <item x="1141"/>
        <item x="1116"/>
        <item x="1626"/>
        <item x="4492"/>
        <item x="1247"/>
        <item x="1653"/>
        <item x="4495"/>
        <item x="1473"/>
        <item x="1619"/>
        <item x="4029"/>
        <item x="3050"/>
        <item x="410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d_conversion_value" fld="7" baseField="0" baseItem="0"/>
    <dataField name="Sum of campaign_conversion_value" fld="1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511BC-CB60-4BA1-92FF-34666955F66F}" name="Table1" displayName="Table1" ref="A1:T5001" totalsRowShown="0" headerRowDxfId="4">
  <autoFilter ref="A1:T5001" xr:uid="{C1C511BC-CB60-4BA1-92FF-34666955F66F}"/>
  <tableColumns count="20">
    <tableColumn id="1" xr3:uid="{AA240CCD-5B8F-44A8-8982-323E35EE0C8A}" name="campaign_id"/>
    <tableColumn id="2" xr3:uid="{C27A4372-93A7-4324-A7AA-D9120DA98418}" name="ad_group_id"/>
    <tableColumn id="3" xr3:uid="{29F81D3D-DDFE-485A-8BDF-E77700B7BDAA}" name="ad_group_name"/>
    <tableColumn id="4" xr3:uid="{278F8694-E3C6-45A4-B87C-D400AF4AF5BC}" name="ad_id"/>
    <tableColumn id="5" xr3:uid="{BEFA9301-21C9-42A9-84DC-C11C282ECB04}" name="ad_impressions"/>
    <tableColumn id="6" xr3:uid="{2345D8E2-5E60-4905-8724-226C446D9E28}" name="ad_clicks"/>
    <tableColumn id="7" xr3:uid="{577080D4-20CA-4BCF-8C77-5B77B7BD7748}" name="ad_conversions"/>
    <tableColumn id="8" xr3:uid="{37661895-4C12-45A0-8F56-E9746F68854A}" name="ad_conversion_value"/>
    <tableColumn id="9" xr3:uid="{EA82DA64-3C25-4A93-9D01-DE5D3A138E23}" name="ad_cost_usd"/>
    <tableColumn id="10" xr3:uid="{554646F6-259E-4457-84B8-FA0D849BC980}" name="cost_per_conversion"/>
    <tableColumn id="11" xr3:uid="{83D9A745-E608-4B20-97CA-60C1C7354DF9}" name="value_per_conversion"/>
    <tableColumn id="12" xr3:uid="{B7E5B2EF-3B30-49F3-BC6D-AADE46B8A067}" name="campaign_impressions"/>
    <tableColumn id="13" xr3:uid="{04201635-B57E-46C3-8FFC-83F9379AEF22}" name="campaign_clicks"/>
    <tableColumn id="14" xr3:uid="{2AD0175E-8E4F-46F8-8632-D35F4340CAAE}" name="campaign_conversions"/>
    <tableColumn id="15" xr3:uid="{EC69B83B-CB20-4A50-AF89-338A0D6EB594}" name="campaign_cost_usd"/>
    <tableColumn id="16" xr3:uid="{803653F9-9E45-4D45-B2C6-66F21C0C2904}" name="campaign_conversion_value"/>
    <tableColumn id="17" xr3:uid="{152F3E0E-C4E5-4D2A-A69F-CC9CB9F49088}" name="campaign_start_date" dataDxfId="3"/>
    <tableColumn id="18" xr3:uid="{CDD3AFAA-BA13-42A8-8827-F289A9B2AABB}" name="campaign_end_date" dataDxfId="2"/>
    <tableColumn id="19" xr3:uid="{A060D7D4-1FFE-4E04-A500-F3008998D30D}" name="click_start_date" dataDxfId="1"/>
    <tableColumn id="20" xr3:uid="{C5CDF78C-C5FC-400B-98AB-CD5C18683F40}" name="click_end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FE27-6AC6-4898-9C0E-16BFBF0DEB81}">
  <dimension ref="A2:B13"/>
  <sheetViews>
    <sheetView workbookViewId="0">
      <selection activeCell="B9" sqref="B9"/>
    </sheetView>
  </sheetViews>
  <sheetFormatPr defaultRowHeight="15" x14ac:dyDescent="0.25"/>
  <cols>
    <col min="1" max="1" width="21.85546875" bestFit="1" customWidth="1"/>
    <col min="2" max="2" width="15.5703125" bestFit="1" customWidth="1"/>
  </cols>
  <sheetData>
    <row r="2" spans="1:2" ht="18.75" customHeight="1" x14ac:dyDescent="0.25"/>
    <row r="3" spans="1:2" x14ac:dyDescent="0.25">
      <c r="A3" t="s">
        <v>10</v>
      </c>
      <c r="B3" t="s">
        <v>0</v>
      </c>
    </row>
    <row r="4" spans="1:2" x14ac:dyDescent="0.25">
      <c r="A4" s="6">
        <v>124224433</v>
      </c>
      <c r="B4" s="6">
        <v>12124188</v>
      </c>
    </row>
    <row r="5" spans="1:2" x14ac:dyDescent="0.25">
      <c r="A5" s="6">
        <f>GETPIVOTDATA("[Measures].[Sum of ad_impressions]",$A$3)</f>
        <v>124224433</v>
      </c>
      <c r="B5" s="6">
        <f>GETPIVOTDATA("[Measures].[Sum of ad_clicks]",$A$3)</f>
        <v>12124188</v>
      </c>
    </row>
    <row r="6" spans="1:2" x14ac:dyDescent="0.25">
      <c r="A6">
        <f>GETPIVOTDATA("[Measures].[Sum of ad_impressions]",$A$3)</f>
        <v>124224433</v>
      </c>
      <c r="B6">
        <f>GETPIVOTDATA("[Measures].[Sum of ad_clicks]",$A$3)</f>
        <v>12124188</v>
      </c>
    </row>
    <row r="8" spans="1:2" x14ac:dyDescent="0.25">
      <c r="A8" t="s">
        <v>11</v>
      </c>
      <c r="B8" s="7">
        <f>B6/A6</f>
        <v>9.7599060886838576E-2</v>
      </c>
    </row>
    <row r="9" spans="1:2" x14ac:dyDescent="0.25">
      <c r="B9" s="7">
        <f>B8</f>
        <v>9.7599060886838576E-2</v>
      </c>
    </row>
    <row r="12" spans="1:2" x14ac:dyDescent="0.25">
      <c r="A12" t="s">
        <v>10</v>
      </c>
    </row>
    <row r="13" spans="1:2" x14ac:dyDescent="0.25">
      <c r="A13" s="6">
        <v>124224433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8544-4652-4AA1-8DB6-F41C599AEC5D}">
  <dimension ref="A1"/>
  <sheetViews>
    <sheetView showGridLines="0" tabSelected="1" topLeftCell="A10" workbookViewId="0">
      <selection activeCell="T16" sqref="T16"/>
    </sheetView>
  </sheetViews>
  <sheetFormatPr defaultRowHeight="15" x14ac:dyDescent="0.25"/>
  <cols>
    <col min="1" max="16384" width="9.140625" style="8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6E6D-9F7F-4D96-A58F-1424070B91AD}">
  <dimension ref="A3:F16"/>
  <sheetViews>
    <sheetView topLeftCell="B1" workbookViewId="0">
      <selection activeCell="C3" sqref="C3"/>
    </sheetView>
  </sheetViews>
  <sheetFormatPr defaultRowHeight="15" x14ac:dyDescent="0.25"/>
  <cols>
    <col min="1" max="1" width="17.42578125" bestFit="1" customWidth="1"/>
    <col min="2" max="2" width="20.28515625" bestFit="1" customWidth="1"/>
    <col min="3" max="3" width="38.5703125" customWidth="1"/>
    <col min="4" max="4" width="24.28515625" customWidth="1"/>
    <col min="5" max="5" width="26.7109375" customWidth="1"/>
    <col min="6" max="6" width="23.85546875" bestFit="1" customWidth="1"/>
  </cols>
  <sheetData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s="6">
        <v>12124188</v>
      </c>
      <c r="B4" s="6">
        <v>2218994</v>
      </c>
      <c r="C4" s="6">
        <v>3454135</v>
      </c>
      <c r="D4" s="6">
        <v>14633159</v>
      </c>
      <c r="E4" s="6">
        <v>2532908.31</v>
      </c>
      <c r="F4" s="6">
        <v>15221107.859999999</v>
      </c>
    </row>
    <row r="6" spans="1:6" x14ac:dyDescent="0.25">
      <c r="A6">
        <f>GETPIVOTDATA("[Measures].[Sum of ad_clicks]",$A$3)</f>
        <v>12124188</v>
      </c>
      <c r="B6" s="6">
        <f>GETPIVOTDATA("[Measures].[Sum of ad_conversions]",$A$3)</f>
        <v>2218994</v>
      </c>
      <c r="C6">
        <f>GETPIVOTDATA("[Measures].[Sum of campaign_conversions]",$A$3)</f>
        <v>3454135</v>
      </c>
      <c r="D6">
        <f>GETPIVOTDATA("[Measures].[Sum of campaign_clicks]",$A$3)</f>
        <v>14633159</v>
      </c>
      <c r="E6">
        <f>GETPIVOTDATA("[Measures].[Sum of ad_cost_usd]",$A$3)</f>
        <v>2532908.31</v>
      </c>
      <c r="F6">
        <f>GETPIVOTDATA("[Measures].[Sum of campaign_cost_usd]",$A$3)</f>
        <v>15221107.859999999</v>
      </c>
    </row>
    <row r="7" spans="1:6" x14ac:dyDescent="0.25">
      <c r="B7" s="6">
        <f>B6</f>
        <v>2218994</v>
      </c>
    </row>
    <row r="8" spans="1:6" x14ac:dyDescent="0.25">
      <c r="B8" s="3" t="s">
        <v>6</v>
      </c>
      <c r="C8" s="3" t="s">
        <v>7</v>
      </c>
    </row>
    <row r="9" spans="1:6" x14ac:dyDescent="0.25">
      <c r="A9" s="3" t="s">
        <v>8</v>
      </c>
      <c r="B9" s="7">
        <f>B6/A6</f>
        <v>0.18302207125128708</v>
      </c>
      <c r="C9">
        <f>C6/D6</f>
        <v>0.23604848413114352</v>
      </c>
    </row>
    <row r="11" spans="1:6" x14ac:dyDescent="0.25">
      <c r="A11" s="3" t="s">
        <v>9</v>
      </c>
      <c r="B11" s="6">
        <f>E6</f>
        <v>2532908.31</v>
      </c>
      <c r="C11">
        <f>F6</f>
        <v>15221107.859999999</v>
      </c>
    </row>
    <row r="14" spans="1:6" x14ac:dyDescent="0.25">
      <c r="C14" s="5"/>
    </row>
    <row r="16" spans="1:6" x14ac:dyDescent="0.25">
      <c r="E1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C9BB-5912-4AE6-85FB-00561785D997}">
  <dimension ref="A1:C25"/>
  <sheetViews>
    <sheetView topLeftCell="A6" workbookViewId="0">
      <selection activeCell="C15" sqref="C15:C24"/>
    </sheetView>
  </sheetViews>
  <sheetFormatPr defaultRowHeight="15" x14ac:dyDescent="0.25"/>
  <cols>
    <col min="1" max="1" width="18.7109375" bestFit="1" customWidth="1"/>
    <col min="2" max="2" width="17.7109375" bestFit="1" customWidth="1"/>
    <col min="3" max="3" width="15.7109375" bestFit="1" customWidth="1"/>
    <col min="4" max="5" width="22.140625" bestFit="1" customWidth="1"/>
  </cols>
  <sheetData>
    <row r="1" spans="1:3" x14ac:dyDescent="0.25">
      <c r="A1" t="s">
        <v>4</v>
      </c>
      <c r="B1" t="s">
        <v>0</v>
      </c>
    </row>
    <row r="2" spans="1:3" x14ac:dyDescent="0.25">
      <c r="A2" s="6">
        <v>2532908.3099999977</v>
      </c>
      <c r="B2" s="6">
        <v>12124188</v>
      </c>
    </row>
    <row r="3" spans="1:3" x14ac:dyDescent="0.25">
      <c r="A3" s="6">
        <f>GETPIVOTDATA("Sum of ad_cost_usd",$A$1)</f>
        <v>2532908.3099999977</v>
      </c>
    </row>
    <row r="5" spans="1:3" x14ac:dyDescent="0.25">
      <c r="A5" t="s">
        <v>12</v>
      </c>
    </row>
    <row r="6" spans="1:3" x14ac:dyDescent="0.25">
      <c r="A6" s="10">
        <f>A2/B2</f>
        <v>0.20891364518597019</v>
      </c>
    </row>
    <row r="14" spans="1:3" x14ac:dyDescent="0.25">
      <c r="B14" s="9" t="s">
        <v>18</v>
      </c>
      <c r="C14" t="s">
        <v>1009</v>
      </c>
    </row>
    <row r="15" spans="1:3" x14ac:dyDescent="0.25">
      <c r="B15" t="s">
        <v>592</v>
      </c>
      <c r="C15" s="13">
        <v>37805</v>
      </c>
    </row>
    <row r="16" spans="1:3" x14ac:dyDescent="0.25">
      <c r="B16" t="s">
        <v>175</v>
      </c>
      <c r="C16" s="13">
        <v>34767</v>
      </c>
    </row>
    <row r="17" spans="2:3" x14ac:dyDescent="0.25">
      <c r="B17" t="s">
        <v>152</v>
      </c>
      <c r="C17" s="13">
        <v>35855</v>
      </c>
    </row>
    <row r="18" spans="2:3" x14ac:dyDescent="0.25">
      <c r="B18" t="s">
        <v>65</v>
      </c>
      <c r="C18" s="13">
        <v>37760</v>
      </c>
    </row>
    <row r="19" spans="2:3" x14ac:dyDescent="0.25">
      <c r="B19" t="s">
        <v>196</v>
      </c>
      <c r="C19" s="13">
        <v>35247</v>
      </c>
    </row>
    <row r="20" spans="2:3" x14ac:dyDescent="0.25">
      <c r="B20" t="s">
        <v>280</v>
      </c>
      <c r="C20" s="13">
        <v>34700</v>
      </c>
    </row>
    <row r="21" spans="2:3" x14ac:dyDescent="0.25">
      <c r="B21" t="s">
        <v>675</v>
      </c>
      <c r="C21" s="13">
        <v>37243</v>
      </c>
    </row>
    <row r="22" spans="2:3" x14ac:dyDescent="0.25">
      <c r="B22" t="s">
        <v>424</v>
      </c>
      <c r="C22" s="13">
        <v>37385</v>
      </c>
    </row>
    <row r="23" spans="2:3" x14ac:dyDescent="0.25">
      <c r="B23" t="s">
        <v>80</v>
      </c>
      <c r="C23" s="13">
        <v>37103</v>
      </c>
    </row>
    <row r="24" spans="2:3" x14ac:dyDescent="0.25">
      <c r="B24" t="s">
        <v>587</v>
      </c>
      <c r="C24" s="13">
        <v>36975</v>
      </c>
    </row>
    <row r="25" spans="2:3" x14ac:dyDescent="0.25">
      <c r="B25" t="s">
        <v>1008</v>
      </c>
      <c r="C25">
        <v>364840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CF41-CB86-499D-8225-6E054FFF6179}">
  <dimension ref="A1:D9"/>
  <sheetViews>
    <sheetView workbookViewId="0">
      <selection activeCell="B9" sqref="B9"/>
    </sheetView>
  </sheetViews>
  <sheetFormatPr defaultRowHeight="15" x14ac:dyDescent="0.25"/>
  <cols>
    <col min="1" max="1" width="18.7109375" bestFit="1" customWidth="1"/>
    <col min="2" max="2" width="25.140625" bestFit="1" customWidth="1"/>
    <col min="3" max="3" width="21.42578125" bestFit="1" customWidth="1"/>
    <col min="4" max="4" width="27.85546875" bestFit="1" customWidth="1"/>
  </cols>
  <sheetData>
    <row r="1" spans="1:4" x14ac:dyDescent="0.25">
      <c r="A1" t="s">
        <v>4</v>
      </c>
      <c r="B1" t="s">
        <v>5</v>
      </c>
      <c r="C1" t="s">
        <v>1</v>
      </c>
      <c r="D1" t="s">
        <v>2</v>
      </c>
    </row>
    <row r="2" spans="1:4" x14ac:dyDescent="0.25">
      <c r="A2">
        <v>2532908.3099999977</v>
      </c>
      <c r="B2">
        <v>15221107.86000005</v>
      </c>
      <c r="C2">
        <v>2218994</v>
      </c>
      <c r="D2">
        <v>3454135</v>
      </c>
    </row>
    <row r="5" spans="1:4" x14ac:dyDescent="0.25">
      <c r="A5" s="4" t="s">
        <v>13</v>
      </c>
      <c r="C5" s="4" t="s">
        <v>14</v>
      </c>
    </row>
    <row r="6" spans="1:4" x14ac:dyDescent="0.25">
      <c r="A6" s="4">
        <f>A2/B2</f>
        <v>0.16640761850563415</v>
      </c>
      <c r="C6" s="4">
        <f>C2/D2</f>
        <v>0.64241669766815712</v>
      </c>
    </row>
    <row r="8" spans="1:4" x14ac:dyDescent="0.25">
      <c r="B8" s="4" t="s">
        <v>15</v>
      </c>
    </row>
    <row r="9" spans="1:4" x14ac:dyDescent="0.25">
      <c r="B9" s="10">
        <f>A6/C6</f>
        <v>0.2590337690624484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B672-0352-4850-A909-B668027F23C7}">
  <dimension ref="A3:D16"/>
  <sheetViews>
    <sheetView workbookViewId="0">
      <selection activeCell="C4" sqref="C4"/>
    </sheetView>
  </sheetViews>
  <sheetFormatPr defaultRowHeight="15" x14ac:dyDescent="0.25"/>
  <cols>
    <col min="1" max="1" width="26.85546875" bestFit="1" customWidth="1"/>
    <col min="2" max="3" width="33.28515625" bestFit="1" customWidth="1"/>
    <col min="4" max="4" width="24.85546875" customWidth="1"/>
  </cols>
  <sheetData>
    <row r="3" spans="1:4" x14ac:dyDescent="0.25">
      <c r="A3" t="s">
        <v>1004</v>
      </c>
      <c r="B3" t="s">
        <v>1005</v>
      </c>
      <c r="C3" t="s">
        <v>4</v>
      </c>
      <c r="D3" t="s">
        <v>5</v>
      </c>
    </row>
    <row r="4" spans="1:4" x14ac:dyDescent="0.25">
      <c r="A4" s="12">
        <v>561214234.28000069</v>
      </c>
      <c r="B4" s="6">
        <v>586872955.10999703</v>
      </c>
      <c r="C4" s="6">
        <v>2532908.3099999977</v>
      </c>
      <c r="D4" s="6">
        <v>15221107.86000005</v>
      </c>
    </row>
    <row r="6" spans="1:4" x14ac:dyDescent="0.25">
      <c r="A6" t="s">
        <v>1006</v>
      </c>
      <c r="B6" t="s">
        <v>1007</v>
      </c>
      <c r="C6" t="s">
        <v>537</v>
      </c>
    </row>
    <row r="7" spans="1:4" x14ac:dyDescent="0.25">
      <c r="B7" s="11">
        <f>GETPIVOTDATA("Sum of ad_conversion_value",$A$3)/GETPIVOTDATA("Sum of ad_cost_usd",$A$3)</f>
        <v>221.56910775818852</v>
      </c>
      <c r="C7">
        <f>GETPIVOTDATA("Sum of campaign_conversion_value",$A$3)/GETPIVOTDATA("Sum of campaign_cost_usd",$A$3)</f>
        <v>38.556520360272586</v>
      </c>
    </row>
    <row r="10" spans="1:4" x14ac:dyDescent="0.25">
      <c r="A10" s="5" t="s">
        <v>5</v>
      </c>
    </row>
    <row r="11" spans="1:4" x14ac:dyDescent="0.25">
      <c r="A11">
        <v>15221107.86000005</v>
      </c>
    </row>
    <row r="15" spans="1:4" x14ac:dyDescent="0.25">
      <c r="A15" t="s">
        <v>1004</v>
      </c>
      <c r="B15" t="s">
        <v>1005</v>
      </c>
    </row>
    <row r="16" spans="1:4" x14ac:dyDescent="0.25">
      <c r="A16">
        <v>561214234.28000069</v>
      </c>
      <c r="B16">
        <v>586872955.10999703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opLeftCell="J1" workbookViewId="0">
      <selection activeCell="V9" sqref="V9"/>
    </sheetView>
  </sheetViews>
  <sheetFormatPr defaultRowHeight="15" x14ac:dyDescent="0.25"/>
  <cols>
    <col min="1" max="1" width="32.28515625" customWidth="1"/>
    <col min="2" max="2" width="45.140625" customWidth="1"/>
    <col min="3" max="3" width="17.42578125" customWidth="1"/>
    <col min="4" max="4" width="16.42578125" customWidth="1"/>
    <col min="5" max="5" width="21.28515625" customWidth="1"/>
    <col min="6" max="6" width="12.85546875" customWidth="1"/>
    <col min="7" max="7" width="16.85546875" customWidth="1"/>
    <col min="8" max="8" width="21.85546875" customWidth="1"/>
    <col min="9" max="9" width="16.140625" customWidth="1"/>
    <col min="10" max="10" width="21.42578125" customWidth="1"/>
    <col min="11" max="11" width="22.7109375" customWidth="1"/>
    <col min="12" max="12" width="23.28515625" customWidth="1"/>
    <col min="13" max="13" width="17.28515625" customWidth="1"/>
    <col min="14" max="14" width="23.140625" customWidth="1"/>
    <col min="15" max="15" width="20.28515625" customWidth="1"/>
    <col min="16" max="16" width="28.140625" customWidth="1"/>
    <col min="17" max="17" width="21.5703125" customWidth="1"/>
    <col min="18" max="18" width="21" customWidth="1"/>
    <col min="19" max="19" width="17" customWidth="1"/>
    <col min="20" max="20" width="16.42578125" customWidth="1"/>
  </cols>
  <sheetData>
    <row r="1" spans="1:2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</row>
    <row r="2" spans="1:20" x14ac:dyDescent="0.25">
      <c r="A2">
        <v>25795</v>
      </c>
      <c r="B2">
        <v>20860</v>
      </c>
      <c r="C2" t="s">
        <v>36</v>
      </c>
      <c r="D2">
        <v>84886</v>
      </c>
      <c r="E2">
        <v>6765</v>
      </c>
      <c r="F2">
        <v>476</v>
      </c>
      <c r="G2">
        <v>214</v>
      </c>
      <c r="H2">
        <v>92967.23</v>
      </c>
      <c r="I2">
        <v>67.5</v>
      </c>
      <c r="J2">
        <v>0.32</v>
      </c>
      <c r="K2">
        <v>434.43</v>
      </c>
      <c r="L2">
        <v>15087</v>
      </c>
      <c r="M2">
        <v>1137</v>
      </c>
      <c r="N2">
        <v>522</v>
      </c>
      <c r="O2">
        <v>4917.3500000000004</v>
      </c>
      <c r="P2">
        <v>101308.41</v>
      </c>
      <c r="Q2" s="1">
        <v>45445</v>
      </c>
      <c r="R2" s="1">
        <v>45789</v>
      </c>
      <c r="S2" s="1">
        <v>45445</v>
      </c>
      <c r="T2" s="1">
        <v>45789</v>
      </c>
    </row>
    <row r="3" spans="1:20" x14ac:dyDescent="0.25">
      <c r="A3">
        <v>77969</v>
      </c>
      <c r="B3">
        <v>25311</v>
      </c>
      <c r="C3" t="s">
        <v>37</v>
      </c>
      <c r="D3">
        <v>83707</v>
      </c>
      <c r="E3">
        <v>20269</v>
      </c>
      <c r="F3">
        <v>4127</v>
      </c>
      <c r="G3">
        <v>252</v>
      </c>
      <c r="H3">
        <v>38480.97</v>
      </c>
      <c r="I3">
        <v>437.63</v>
      </c>
      <c r="J3">
        <v>1.74</v>
      </c>
      <c r="K3">
        <v>152.69999999999999</v>
      </c>
      <c r="L3">
        <v>29543</v>
      </c>
      <c r="M3">
        <v>4637</v>
      </c>
      <c r="N3">
        <v>421</v>
      </c>
      <c r="O3">
        <v>680.49</v>
      </c>
      <c r="P3">
        <v>48221.15</v>
      </c>
      <c r="Q3" s="1">
        <v>45499</v>
      </c>
      <c r="R3" s="1">
        <v>45788</v>
      </c>
      <c r="S3" s="1">
        <v>45499</v>
      </c>
      <c r="T3" s="1">
        <v>45788</v>
      </c>
    </row>
    <row r="4" spans="1:20" x14ac:dyDescent="0.25">
      <c r="A4">
        <v>69150</v>
      </c>
      <c r="B4">
        <v>85725</v>
      </c>
      <c r="C4" t="s">
        <v>38</v>
      </c>
      <c r="D4">
        <v>65773</v>
      </c>
      <c r="E4">
        <v>2399</v>
      </c>
      <c r="F4">
        <v>1277</v>
      </c>
      <c r="G4">
        <v>831</v>
      </c>
      <c r="H4">
        <v>358469.13</v>
      </c>
      <c r="I4">
        <v>472.1</v>
      </c>
      <c r="J4">
        <v>0.56999999999999995</v>
      </c>
      <c r="K4">
        <v>431.37</v>
      </c>
      <c r="L4">
        <v>11237</v>
      </c>
      <c r="M4">
        <v>1297</v>
      </c>
      <c r="N4">
        <v>1159</v>
      </c>
      <c r="O4">
        <v>806.71</v>
      </c>
      <c r="P4">
        <v>367963.1</v>
      </c>
      <c r="Q4" s="1">
        <v>45523</v>
      </c>
      <c r="R4" s="1">
        <v>45789</v>
      </c>
      <c r="S4" s="1">
        <v>45523</v>
      </c>
      <c r="T4" s="1">
        <v>45789</v>
      </c>
    </row>
    <row r="5" spans="1:20" x14ac:dyDescent="0.25">
      <c r="A5">
        <v>83969</v>
      </c>
      <c r="B5">
        <v>63001</v>
      </c>
      <c r="C5" t="s">
        <v>39</v>
      </c>
      <c r="D5">
        <v>53897</v>
      </c>
      <c r="E5">
        <v>3112</v>
      </c>
      <c r="F5">
        <v>2955</v>
      </c>
      <c r="G5">
        <v>339</v>
      </c>
      <c r="H5">
        <v>116886.9</v>
      </c>
      <c r="I5">
        <v>248.62</v>
      </c>
      <c r="J5">
        <v>0.73</v>
      </c>
      <c r="K5">
        <v>344.8</v>
      </c>
      <c r="L5">
        <v>3887</v>
      </c>
      <c r="M5">
        <v>3897</v>
      </c>
      <c r="N5">
        <v>373</v>
      </c>
      <c r="O5">
        <v>4796.13</v>
      </c>
      <c r="P5">
        <v>119548.82</v>
      </c>
      <c r="Q5" s="1">
        <v>45753</v>
      </c>
      <c r="R5" s="1">
        <v>45793</v>
      </c>
      <c r="S5" s="1">
        <v>45753</v>
      </c>
      <c r="T5" s="1">
        <v>45793</v>
      </c>
    </row>
    <row r="6" spans="1:20" x14ac:dyDescent="0.25">
      <c r="A6">
        <v>79479</v>
      </c>
      <c r="B6">
        <v>39457</v>
      </c>
      <c r="C6" t="s">
        <v>40</v>
      </c>
      <c r="D6">
        <v>96557</v>
      </c>
      <c r="E6">
        <v>12153</v>
      </c>
      <c r="F6">
        <v>2623</v>
      </c>
      <c r="G6">
        <v>105</v>
      </c>
      <c r="H6">
        <v>2661.07</v>
      </c>
      <c r="I6">
        <v>572.02</v>
      </c>
      <c r="J6">
        <v>5.45</v>
      </c>
      <c r="K6">
        <v>25.34</v>
      </c>
      <c r="L6">
        <v>19026</v>
      </c>
      <c r="M6">
        <v>3178</v>
      </c>
      <c r="N6">
        <v>266</v>
      </c>
      <c r="O6">
        <v>2553.8200000000002</v>
      </c>
      <c r="P6">
        <v>11934.99</v>
      </c>
      <c r="Q6" s="1">
        <v>45700</v>
      </c>
      <c r="R6" s="1">
        <v>45802</v>
      </c>
      <c r="S6" s="1">
        <v>45700</v>
      </c>
      <c r="T6" s="1">
        <v>45802</v>
      </c>
    </row>
    <row r="7" spans="1:20" x14ac:dyDescent="0.25">
      <c r="A7">
        <v>42606</v>
      </c>
      <c r="B7">
        <v>31534</v>
      </c>
      <c r="C7" t="s">
        <v>41</v>
      </c>
      <c r="D7">
        <v>70397</v>
      </c>
      <c r="E7">
        <v>26351</v>
      </c>
      <c r="F7">
        <v>1026</v>
      </c>
      <c r="G7">
        <v>701</v>
      </c>
      <c r="H7">
        <v>140516.76</v>
      </c>
      <c r="I7">
        <v>332.08</v>
      </c>
      <c r="J7">
        <v>0.47</v>
      </c>
      <c r="K7">
        <v>200.45</v>
      </c>
      <c r="L7">
        <v>34880</v>
      </c>
      <c r="M7">
        <v>1904</v>
      </c>
      <c r="N7">
        <v>753</v>
      </c>
      <c r="O7">
        <v>3269.97</v>
      </c>
      <c r="P7">
        <v>150172.79</v>
      </c>
      <c r="Q7" s="1">
        <v>45545</v>
      </c>
      <c r="R7" s="1">
        <v>45782</v>
      </c>
      <c r="S7" s="1">
        <v>45545</v>
      </c>
      <c r="T7" s="1">
        <v>45782</v>
      </c>
    </row>
    <row r="8" spans="1:20" x14ac:dyDescent="0.25">
      <c r="A8">
        <v>49099</v>
      </c>
      <c r="B8">
        <v>28571</v>
      </c>
      <c r="C8" t="s">
        <v>42</v>
      </c>
      <c r="D8">
        <v>68044</v>
      </c>
      <c r="E8">
        <v>49716</v>
      </c>
      <c r="F8">
        <v>2578</v>
      </c>
      <c r="G8">
        <v>343</v>
      </c>
      <c r="H8">
        <v>52756.56</v>
      </c>
      <c r="I8">
        <v>400.93</v>
      </c>
      <c r="J8">
        <v>1.17</v>
      </c>
      <c r="K8">
        <v>153.81</v>
      </c>
      <c r="L8">
        <v>54974</v>
      </c>
      <c r="M8">
        <v>3076</v>
      </c>
      <c r="N8">
        <v>423</v>
      </c>
      <c r="O8">
        <v>3960.53</v>
      </c>
      <c r="P8">
        <v>60679.3</v>
      </c>
      <c r="Q8" s="1">
        <v>45447</v>
      </c>
      <c r="R8" s="1">
        <v>45792</v>
      </c>
      <c r="S8" s="1">
        <v>45447</v>
      </c>
      <c r="T8" s="1">
        <v>45792</v>
      </c>
    </row>
    <row r="9" spans="1:20" x14ac:dyDescent="0.25">
      <c r="A9">
        <v>22666</v>
      </c>
      <c r="B9">
        <v>58660</v>
      </c>
      <c r="C9" t="s">
        <v>43</v>
      </c>
      <c r="D9">
        <v>33561</v>
      </c>
      <c r="E9">
        <v>27354</v>
      </c>
      <c r="F9">
        <v>3109</v>
      </c>
      <c r="G9">
        <v>134</v>
      </c>
      <c r="H9">
        <v>30850.93</v>
      </c>
      <c r="I9">
        <v>851.54</v>
      </c>
      <c r="J9">
        <v>6.35</v>
      </c>
      <c r="K9">
        <v>230.23</v>
      </c>
      <c r="L9">
        <v>30458</v>
      </c>
      <c r="M9">
        <v>3156</v>
      </c>
      <c r="N9">
        <v>540</v>
      </c>
      <c r="O9">
        <v>4199.0600000000004</v>
      </c>
      <c r="P9">
        <v>37543.56</v>
      </c>
      <c r="Q9" s="1">
        <v>45530</v>
      </c>
      <c r="R9" s="1">
        <v>45799</v>
      </c>
      <c r="S9" s="1">
        <v>45530</v>
      </c>
      <c r="T9" s="1">
        <v>45799</v>
      </c>
    </row>
    <row r="10" spans="1:20" x14ac:dyDescent="0.25">
      <c r="A10">
        <v>94651</v>
      </c>
      <c r="B10">
        <v>83335</v>
      </c>
      <c r="C10" t="s">
        <v>44</v>
      </c>
      <c r="D10">
        <v>40965</v>
      </c>
      <c r="E10">
        <v>25038</v>
      </c>
      <c r="F10">
        <v>1580</v>
      </c>
      <c r="G10">
        <v>960</v>
      </c>
      <c r="H10">
        <v>466693.37</v>
      </c>
      <c r="I10">
        <v>389.1</v>
      </c>
      <c r="J10">
        <v>0.41</v>
      </c>
      <c r="K10">
        <v>486.14</v>
      </c>
      <c r="L10">
        <v>28878</v>
      </c>
      <c r="M10">
        <v>1584</v>
      </c>
      <c r="N10">
        <v>1177</v>
      </c>
      <c r="O10">
        <v>1576.66</v>
      </c>
      <c r="P10">
        <v>469328.45</v>
      </c>
      <c r="Q10" s="1">
        <v>45732</v>
      </c>
      <c r="R10" s="1">
        <v>45793</v>
      </c>
      <c r="S10" s="1">
        <v>45732</v>
      </c>
      <c r="T10" s="1">
        <v>45793</v>
      </c>
    </row>
    <row r="11" spans="1:20" x14ac:dyDescent="0.25">
      <c r="A11">
        <v>10206</v>
      </c>
      <c r="B11">
        <v>43419</v>
      </c>
      <c r="C11" t="s">
        <v>45</v>
      </c>
      <c r="D11">
        <v>80636</v>
      </c>
      <c r="E11">
        <v>49202</v>
      </c>
      <c r="F11">
        <v>873</v>
      </c>
      <c r="G11">
        <v>742</v>
      </c>
      <c r="H11">
        <v>212215.73</v>
      </c>
      <c r="I11">
        <v>480.62</v>
      </c>
      <c r="J11">
        <v>0.65</v>
      </c>
      <c r="K11">
        <v>286.01</v>
      </c>
      <c r="L11">
        <v>55221</v>
      </c>
      <c r="M11">
        <v>1606</v>
      </c>
      <c r="N11">
        <v>1226</v>
      </c>
      <c r="O11">
        <v>1734.59</v>
      </c>
      <c r="P11">
        <v>216378.52</v>
      </c>
      <c r="Q11" s="1">
        <v>45525</v>
      </c>
      <c r="R11" s="1">
        <v>45791</v>
      </c>
      <c r="S11" s="1">
        <v>45525</v>
      </c>
      <c r="T11" s="1">
        <v>45791</v>
      </c>
    </row>
    <row r="12" spans="1:20" x14ac:dyDescent="0.25">
      <c r="A12">
        <v>43827</v>
      </c>
      <c r="B12">
        <v>75820</v>
      </c>
      <c r="C12" t="s">
        <v>46</v>
      </c>
      <c r="D12">
        <v>92623</v>
      </c>
      <c r="E12">
        <v>16698</v>
      </c>
      <c r="F12">
        <v>1732</v>
      </c>
      <c r="G12">
        <v>242</v>
      </c>
      <c r="H12">
        <v>112663.55</v>
      </c>
      <c r="I12">
        <v>169.61</v>
      </c>
      <c r="J12">
        <v>0.7</v>
      </c>
      <c r="K12">
        <v>465.55</v>
      </c>
      <c r="L12">
        <v>26487</v>
      </c>
      <c r="M12">
        <v>2684</v>
      </c>
      <c r="N12">
        <v>375</v>
      </c>
      <c r="O12">
        <v>2457.7199999999998</v>
      </c>
      <c r="P12">
        <v>114926.11</v>
      </c>
      <c r="Q12" s="1">
        <v>45708</v>
      </c>
      <c r="R12" s="1">
        <v>45807</v>
      </c>
      <c r="S12" s="1">
        <v>45708</v>
      </c>
      <c r="T12" s="1">
        <v>45807</v>
      </c>
    </row>
    <row r="13" spans="1:20" x14ac:dyDescent="0.25">
      <c r="A13">
        <v>35939</v>
      </c>
      <c r="B13">
        <v>68925</v>
      </c>
      <c r="C13" t="s">
        <v>47</v>
      </c>
      <c r="D13">
        <v>72941</v>
      </c>
      <c r="E13">
        <v>22334</v>
      </c>
      <c r="F13">
        <v>1673</v>
      </c>
      <c r="G13">
        <v>505</v>
      </c>
      <c r="H13">
        <v>93215.9</v>
      </c>
      <c r="I13">
        <v>130.87</v>
      </c>
      <c r="J13">
        <v>0.26</v>
      </c>
      <c r="K13">
        <v>184.59</v>
      </c>
      <c r="L13">
        <v>29726</v>
      </c>
      <c r="M13">
        <v>2057</v>
      </c>
      <c r="N13">
        <v>881</v>
      </c>
      <c r="O13">
        <v>3372.84</v>
      </c>
      <c r="P13">
        <v>93321.05</v>
      </c>
      <c r="Q13" s="1">
        <v>45524</v>
      </c>
      <c r="R13" s="1">
        <v>45803</v>
      </c>
      <c r="S13" s="1">
        <v>45524</v>
      </c>
      <c r="T13" s="1">
        <v>45803</v>
      </c>
    </row>
    <row r="14" spans="1:20" x14ac:dyDescent="0.25">
      <c r="A14">
        <v>65016</v>
      </c>
      <c r="B14">
        <v>29474</v>
      </c>
      <c r="C14" t="s">
        <v>48</v>
      </c>
      <c r="D14">
        <v>88053</v>
      </c>
      <c r="E14">
        <v>22459</v>
      </c>
      <c r="F14">
        <v>4754</v>
      </c>
      <c r="G14">
        <v>317</v>
      </c>
      <c r="H14">
        <v>21788.69</v>
      </c>
      <c r="I14">
        <v>229.89</v>
      </c>
      <c r="J14">
        <v>0.73</v>
      </c>
      <c r="K14">
        <v>68.73</v>
      </c>
      <c r="L14">
        <v>23122</v>
      </c>
      <c r="M14">
        <v>5728</v>
      </c>
      <c r="N14">
        <v>631</v>
      </c>
      <c r="O14">
        <v>1852.67</v>
      </c>
      <c r="P14">
        <v>27024.720000000001</v>
      </c>
      <c r="Q14" s="1">
        <v>45682</v>
      </c>
      <c r="R14" s="1">
        <v>45790</v>
      </c>
      <c r="S14" s="1">
        <v>45682</v>
      </c>
      <c r="T14" s="1">
        <v>45790</v>
      </c>
    </row>
    <row r="15" spans="1:20" x14ac:dyDescent="0.25">
      <c r="A15">
        <v>78840</v>
      </c>
      <c r="B15">
        <v>74384</v>
      </c>
      <c r="C15" t="s">
        <v>49</v>
      </c>
      <c r="D15">
        <v>81005</v>
      </c>
      <c r="E15">
        <v>47076</v>
      </c>
      <c r="F15">
        <v>4669</v>
      </c>
      <c r="G15">
        <v>267</v>
      </c>
      <c r="H15">
        <v>67725.02</v>
      </c>
      <c r="I15">
        <v>259.26</v>
      </c>
      <c r="J15">
        <v>0.97</v>
      </c>
      <c r="K15">
        <v>253.65</v>
      </c>
      <c r="L15">
        <v>54356</v>
      </c>
      <c r="M15">
        <v>5281</v>
      </c>
      <c r="N15">
        <v>379</v>
      </c>
      <c r="O15">
        <v>5247.99</v>
      </c>
      <c r="P15">
        <v>70466.149999999994</v>
      </c>
      <c r="Q15" s="1">
        <v>45641</v>
      </c>
      <c r="R15" s="1">
        <v>45800</v>
      </c>
      <c r="S15" s="1">
        <v>45641</v>
      </c>
      <c r="T15" s="1">
        <v>45800</v>
      </c>
    </row>
    <row r="16" spans="1:20" x14ac:dyDescent="0.25">
      <c r="A16">
        <v>10854</v>
      </c>
      <c r="B16">
        <v>58623</v>
      </c>
      <c r="C16" t="s">
        <v>50</v>
      </c>
      <c r="D16">
        <v>37392</v>
      </c>
      <c r="E16">
        <v>47217</v>
      </c>
      <c r="F16">
        <v>1717</v>
      </c>
      <c r="G16">
        <v>729</v>
      </c>
      <c r="H16">
        <v>93754.559999999998</v>
      </c>
      <c r="I16">
        <v>985.79</v>
      </c>
      <c r="J16">
        <v>1.35</v>
      </c>
      <c r="K16">
        <v>128.61000000000001</v>
      </c>
      <c r="L16">
        <v>52148</v>
      </c>
      <c r="M16">
        <v>2155</v>
      </c>
      <c r="N16">
        <v>931</v>
      </c>
      <c r="O16">
        <v>2840.37</v>
      </c>
      <c r="P16">
        <v>96251.94</v>
      </c>
      <c r="Q16" s="1">
        <v>45643</v>
      </c>
      <c r="R16" s="1">
        <v>45791</v>
      </c>
      <c r="S16" s="1">
        <v>45643</v>
      </c>
      <c r="T16" s="1">
        <v>45791</v>
      </c>
    </row>
    <row r="17" spans="1:20" x14ac:dyDescent="0.25">
      <c r="A17">
        <v>47157</v>
      </c>
      <c r="B17">
        <v>87863</v>
      </c>
      <c r="C17" t="s">
        <v>51</v>
      </c>
      <c r="D17">
        <v>82083</v>
      </c>
      <c r="E17">
        <v>41045</v>
      </c>
      <c r="F17">
        <v>207</v>
      </c>
      <c r="G17">
        <v>138</v>
      </c>
      <c r="H17">
        <v>55364.1</v>
      </c>
      <c r="I17">
        <v>818.27</v>
      </c>
      <c r="J17">
        <v>5.93</v>
      </c>
      <c r="K17">
        <v>401.19</v>
      </c>
      <c r="L17">
        <v>50384</v>
      </c>
      <c r="M17">
        <v>393</v>
      </c>
      <c r="N17">
        <v>463</v>
      </c>
      <c r="O17">
        <v>4300.38</v>
      </c>
      <c r="P17">
        <v>63961.85</v>
      </c>
      <c r="Q17" s="1">
        <v>45654</v>
      </c>
      <c r="R17" s="1">
        <v>45798</v>
      </c>
      <c r="S17" s="1">
        <v>45654</v>
      </c>
      <c r="T17" s="1">
        <v>45798</v>
      </c>
    </row>
    <row r="18" spans="1:20" x14ac:dyDescent="0.25">
      <c r="A18">
        <v>12811</v>
      </c>
      <c r="B18">
        <v>76250</v>
      </c>
      <c r="C18" t="s">
        <v>52</v>
      </c>
      <c r="D18">
        <v>64754</v>
      </c>
      <c r="E18">
        <v>30706</v>
      </c>
      <c r="F18">
        <v>156</v>
      </c>
      <c r="G18">
        <v>147</v>
      </c>
      <c r="H18">
        <v>14029.61</v>
      </c>
      <c r="I18">
        <v>648.72</v>
      </c>
      <c r="J18">
        <v>4.41</v>
      </c>
      <c r="K18">
        <v>95.44</v>
      </c>
      <c r="L18">
        <v>33682</v>
      </c>
      <c r="M18">
        <v>1091</v>
      </c>
      <c r="N18">
        <v>274</v>
      </c>
      <c r="O18">
        <v>3242.3</v>
      </c>
      <c r="P18">
        <v>22422.94</v>
      </c>
      <c r="Q18" s="1">
        <v>45472</v>
      </c>
      <c r="R18" s="1">
        <v>45802</v>
      </c>
      <c r="S18" s="1">
        <v>45472</v>
      </c>
      <c r="T18" s="1">
        <v>45802</v>
      </c>
    </row>
    <row r="19" spans="1:20" x14ac:dyDescent="0.25">
      <c r="A19">
        <v>11802</v>
      </c>
      <c r="B19">
        <v>28155</v>
      </c>
      <c r="C19" t="s">
        <v>53</v>
      </c>
      <c r="D19">
        <v>69384</v>
      </c>
      <c r="E19">
        <v>47525</v>
      </c>
      <c r="F19">
        <v>4071</v>
      </c>
      <c r="G19">
        <v>297</v>
      </c>
      <c r="H19">
        <v>99017.48</v>
      </c>
      <c r="I19">
        <v>265.36</v>
      </c>
      <c r="J19">
        <v>0.89</v>
      </c>
      <c r="K19">
        <v>333.39</v>
      </c>
      <c r="L19">
        <v>56340</v>
      </c>
      <c r="M19">
        <v>4642</v>
      </c>
      <c r="N19">
        <v>665</v>
      </c>
      <c r="O19">
        <v>1482.2</v>
      </c>
      <c r="P19">
        <v>100039.2</v>
      </c>
      <c r="Q19" s="1">
        <v>45775</v>
      </c>
      <c r="R19" s="1">
        <v>45791</v>
      </c>
      <c r="S19" s="1">
        <v>45775</v>
      </c>
      <c r="T19" s="1">
        <v>45791</v>
      </c>
    </row>
    <row r="20" spans="1:20" x14ac:dyDescent="0.25">
      <c r="A20">
        <v>30932</v>
      </c>
      <c r="B20">
        <v>49855</v>
      </c>
      <c r="C20" t="s">
        <v>54</v>
      </c>
      <c r="D20">
        <v>91434</v>
      </c>
      <c r="E20">
        <v>7658</v>
      </c>
      <c r="F20">
        <v>2066</v>
      </c>
      <c r="G20">
        <v>232</v>
      </c>
      <c r="H20">
        <v>84846.64</v>
      </c>
      <c r="I20">
        <v>355.72</v>
      </c>
      <c r="J20">
        <v>1.53</v>
      </c>
      <c r="K20">
        <v>365.72</v>
      </c>
      <c r="L20">
        <v>8812</v>
      </c>
      <c r="M20">
        <v>2469</v>
      </c>
      <c r="N20">
        <v>383</v>
      </c>
      <c r="O20">
        <v>2384.2199999999998</v>
      </c>
      <c r="P20">
        <v>93735.56</v>
      </c>
      <c r="Q20" s="1">
        <v>45586</v>
      </c>
      <c r="R20" s="1">
        <v>45797</v>
      </c>
      <c r="S20" s="1">
        <v>45586</v>
      </c>
      <c r="T20" s="1">
        <v>45797</v>
      </c>
    </row>
    <row r="21" spans="1:20" x14ac:dyDescent="0.25">
      <c r="A21">
        <v>39299</v>
      </c>
      <c r="B21">
        <v>32874</v>
      </c>
      <c r="C21" t="s">
        <v>55</v>
      </c>
      <c r="D21">
        <v>62711</v>
      </c>
      <c r="E21">
        <v>6039</v>
      </c>
      <c r="F21">
        <v>1455</v>
      </c>
      <c r="G21">
        <v>103</v>
      </c>
      <c r="H21">
        <v>1494.18</v>
      </c>
      <c r="I21">
        <v>610.36</v>
      </c>
      <c r="J21">
        <v>5.93</v>
      </c>
      <c r="K21">
        <v>14.51</v>
      </c>
      <c r="L21">
        <v>8596</v>
      </c>
      <c r="M21">
        <v>1927</v>
      </c>
      <c r="N21">
        <v>201</v>
      </c>
      <c r="O21">
        <v>5478.94</v>
      </c>
      <c r="P21">
        <v>4405</v>
      </c>
      <c r="Q21" s="1">
        <v>45699</v>
      </c>
      <c r="R21" s="1">
        <v>45791</v>
      </c>
      <c r="S21" s="1">
        <v>45699</v>
      </c>
      <c r="T21" s="1">
        <v>45791</v>
      </c>
    </row>
    <row r="22" spans="1:20" x14ac:dyDescent="0.25">
      <c r="A22">
        <v>31357</v>
      </c>
      <c r="B22">
        <v>97505</v>
      </c>
      <c r="C22" t="s">
        <v>56</v>
      </c>
      <c r="D22">
        <v>32869</v>
      </c>
      <c r="E22">
        <v>47260</v>
      </c>
      <c r="F22">
        <v>4077</v>
      </c>
      <c r="G22">
        <v>160</v>
      </c>
      <c r="H22">
        <v>40321.269999999997</v>
      </c>
      <c r="I22">
        <v>27.89</v>
      </c>
      <c r="J22">
        <v>0.17</v>
      </c>
      <c r="K22">
        <v>252.01</v>
      </c>
      <c r="L22">
        <v>52171</v>
      </c>
      <c r="M22">
        <v>4992</v>
      </c>
      <c r="N22">
        <v>543</v>
      </c>
      <c r="O22">
        <v>3751.3</v>
      </c>
      <c r="P22">
        <v>47558.58</v>
      </c>
      <c r="Q22" s="1">
        <v>45497</v>
      </c>
      <c r="R22" s="1">
        <v>45778</v>
      </c>
      <c r="S22" s="1">
        <v>45497</v>
      </c>
      <c r="T22" s="1">
        <v>45778</v>
      </c>
    </row>
    <row r="23" spans="1:20" x14ac:dyDescent="0.25">
      <c r="A23">
        <v>80271</v>
      </c>
      <c r="B23">
        <v>64064</v>
      </c>
      <c r="C23" t="s">
        <v>57</v>
      </c>
      <c r="D23">
        <v>70818</v>
      </c>
      <c r="E23">
        <v>46025</v>
      </c>
      <c r="F23">
        <v>3456</v>
      </c>
      <c r="G23">
        <v>21</v>
      </c>
      <c r="H23">
        <v>10222.280000000001</v>
      </c>
      <c r="I23">
        <v>251.55</v>
      </c>
      <c r="J23">
        <v>11.98</v>
      </c>
      <c r="K23">
        <v>486.78</v>
      </c>
      <c r="L23">
        <v>49461</v>
      </c>
      <c r="M23">
        <v>4018</v>
      </c>
      <c r="N23">
        <v>458</v>
      </c>
      <c r="O23">
        <v>4782.9799999999996</v>
      </c>
      <c r="P23">
        <v>14622.78</v>
      </c>
      <c r="Q23" s="1">
        <v>45460</v>
      </c>
      <c r="R23" s="1">
        <v>45798</v>
      </c>
      <c r="S23" s="1">
        <v>45460</v>
      </c>
      <c r="T23" s="1">
        <v>45798</v>
      </c>
    </row>
    <row r="24" spans="1:20" x14ac:dyDescent="0.25">
      <c r="A24">
        <v>58404</v>
      </c>
      <c r="B24">
        <v>74045</v>
      </c>
      <c r="C24" t="s">
        <v>58</v>
      </c>
      <c r="D24">
        <v>69790</v>
      </c>
      <c r="E24">
        <v>42419</v>
      </c>
      <c r="F24">
        <v>4558</v>
      </c>
      <c r="G24">
        <v>828</v>
      </c>
      <c r="H24">
        <v>240353.54</v>
      </c>
      <c r="I24">
        <v>504.2</v>
      </c>
      <c r="J24">
        <v>0.61</v>
      </c>
      <c r="K24">
        <v>290.27999999999997</v>
      </c>
      <c r="L24">
        <v>50098</v>
      </c>
      <c r="M24">
        <v>4574</v>
      </c>
      <c r="N24">
        <v>999</v>
      </c>
      <c r="O24">
        <v>5207.09</v>
      </c>
      <c r="P24">
        <v>249897.43</v>
      </c>
      <c r="Q24" s="1">
        <v>45481</v>
      </c>
      <c r="R24" s="1">
        <v>45789</v>
      </c>
      <c r="S24" s="1">
        <v>45481</v>
      </c>
      <c r="T24" s="1">
        <v>45789</v>
      </c>
    </row>
    <row r="25" spans="1:20" x14ac:dyDescent="0.25">
      <c r="A25">
        <v>46212</v>
      </c>
      <c r="B25">
        <v>63525</v>
      </c>
      <c r="C25" t="s">
        <v>59</v>
      </c>
      <c r="D25">
        <v>77202</v>
      </c>
      <c r="E25">
        <v>33135</v>
      </c>
      <c r="F25">
        <v>1070</v>
      </c>
      <c r="G25">
        <v>279</v>
      </c>
      <c r="H25">
        <v>78358.5</v>
      </c>
      <c r="I25">
        <v>337.44</v>
      </c>
      <c r="J25">
        <v>1.21</v>
      </c>
      <c r="K25">
        <v>280.85000000000002</v>
      </c>
      <c r="L25">
        <v>33741</v>
      </c>
      <c r="M25">
        <v>1168</v>
      </c>
      <c r="N25">
        <v>466</v>
      </c>
      <c r="O25">
        <v>4603.96</v>
      </c>
      <c r="P25">
        <v>81373.539999999994</v>
      </c>
      <c r="Q25" s="1">
        <v>45527</v>
      </c>
      <c r="R25" s="1">
        <v>45787</v>
      </c>
      <c r="S25" s="1">
        <v>45527</v>
      </c>
      <c r="T25" s="1">
        <v>45787</v>
      </c>
    </row>
    <row r="26" spans="1:20" x14ac:dyDescent="0.25">
      <c r="A26">
        <v>16102</v>
      </c>
      <c r="B26">
        <v>70336</v>
      </c>
      <c r="C26" t="s">
        <v>60</v>
      </c>
      <c r="D26">
        <v>56641</v>
      </c>
      <c r="E26">
        <v>35084</v>
      </c>
      <c r="F26">
        <v>579</v>
      </c>
      <c r="G26">
        <v>322</v>
      </c>
      <c r="H26">
        <v>18552.509999999998</v>
      </c>
      <c r="I26">
        <v>574.36</v>
      </c>
      <c r="J26">
        <v>1.78</v>
      </c>
      <c r="K26">
        <v>57.62</v>
      </c>
      <c r="L26">
        <v>42539</v>
      </c>
      <c r="M26">
        <v>1521</v>
      </c>
      <c r="N26">
        <v>663</v>
      </c>
      <c r="O26">
        <v>2374.0100000000002</v>
      </c>
      <c r="P26">
        <v>21168.73</v>
      </c>
      <c r="Q26" s="1">
        <v>45710</v>
      </c>
      <c r="R26" s="1">
        <v>45782</v>
      </c>
      <c r="S26" s="1">
        <v>45710</v>
      </c>
      <c r="T26" s="1">
        <v>45782</v>
      </c>
    </row>
    <row r="27" spans="1:20" x14ac:dyDescent="0.25">
      <c r="A27">
        <v>20729</v>
      </c>
      <c r="B27">
        <v>65017</v>
      </c>
      <c r="C27" t="s">
        <v>61</v>
      </c>
      <c r="D27">
        <v>96320</v>
      </c>
      <c r="E27">
        <v>28251</v>
      </c>
      <c r="F27">
        <v>4351</v>
      </c>
      <c r="G27">
        <v>175</v>
      </c>
      <c r="H27">
        <v>27175.74</v>
      </c>
      <c r="I27">
        <v>557.29</v>
      </c>
      <c r="J27">
        <v>3.18</v>
      </c>
      <c r="K27">
        <v>155.29</v>
      </c>
      <c r="L27">
        <v>28788</v>
      </c>
      <c r="M27">
        <v>5217</v>
      </c>
      <c r="N27">
        <v>480</v>
      </c>
      <c r="O27">
        <v>4893.9799999999996</v>
      </c>
      <c r="P27">
        <v>36316.82</v>
      </c>
      <c r="Q27" s="1">
        <v>45632</v>
      </c>
      <c r="R27" s="1">
        <v>45801</v>
      </c>
      <c r="S27" s="1">
        <v>45632</v>
      </c>
      <c r="T27" s="1">
        <v>45801</v>
      </c>
    </row>
    <row r="28" spans="1:20" x14ac:dyDescent="0.25">
      <c r="A28">
        <v>97545</v>
      </c>
      <c r="B28">
        <v>90316</v>
      </c>
      <c r="C28" t="s">
        <v>62</v>
      </c>
      <c r="D28">
        <v>32368</v>
      </c>
      <c r="E28">
        <v>12539</v>
      </c>
      <c r="F28">
        <v>4505</v>
      </c>
      <c r="G28">
        <v>653</v>
      </c>
      <c r="H28">
        <v>114678.31</v>
      </c>
      <c r="I28">
        <v>891.11</v>
      </c>
      <c r="J28">
        <v>1.36</v>
      </c>
      <c r="K28">
        <v>175.62</v>
      </c>
      <c r="L28">
        <v>18458</v>
      </c>
      <c r="M28">
        <v>5231</v>
      </c>
      <c r="N28">
        <v>1099</v>
      </c>
      <c r="O28">
        <v>1080.46</v>
      </c>
      <c r="P28">
        <v>119387.73</v>
      </c>
      <c r="Q28" s="1">
        <v>45625</v>
      </c>
      <c r="R28" s="1">
        <v>45804</v>
      </c>
      <c r="S28" s="1">
        <v>45625</v>
      </c>
      <c r="T28" s="1">
        <v>45804</v>
      </c>
    </row>
    <row r="29" spans="1:20" x14ac:dyDescent="0.25">
      <c r="A29">
        <v>59726</v>
      </c>
      <c r="B29">
        <v>70300</v>
      </c>
      <c r="C29" t="s">
        <v>63</v>
      </c>
      <c r="D29">
        <v>52677</v>
      </c>
      <c r="E29">
        <v>31789</v>
      </c>
      <c r="F29">
        <v>1725</v>
      </c>
      <c r="G29">
        <v>681</v>
      </c>
      <c r="H29">
        <v>127002.02</v>
      </c>
      <c r="I29">
        <v>824.37</v>
      </c>
      <c r="J29">
        <v>1.21</v>
      </c>
      <c r="K29">
        <v>186.49</v>
      </c>
      <c r="L29">
        <v>34280</v>
      </c>
      <c r="M29">
        <v>2337</v>
      </c>
      <c r="N29">
        <v>1161</v>
      </c>
      <c r="O29">
        <v>4965.4399999999996</v>
      </c>
      <c r="P29">
        <v>129790.29</v>
      </c>
      <c r="Q29" s="1">
        <v>45460</v>
      </c>
      <c r="R29" s="1">
        <v>45797</v>
      </c>
      <c r="S29" s="1">
        <v>45460</v>
      </c>
      <c r="T29" s="1">
        <v>45797</v>
      </c>
    </row>
    <row r="30" spans="1:20" x14ac:dyDescent="0.25">
      <c r="A30">
        <v>58747</v>
      </c>
      <c r="B30">
        <v>74021</v>
      </c>
      <c r="C30" t="s">
        <v>64</v>
      </c>
      <c r="D30">
        <v>96412</v>
      </c>
      <c r="E30">
        <v>32593</v>
      </c>
      <c r="F30">
        <v>4152</v>
      </c>
      <c r="G30">
        <v>866</v>
      </c>
      <c r="H30">
        <v>316769.59999999998</v>
      </c>
      <c r="I30">
        <v>641.05999999999995</v>
      </c>
      <c r="J30">
        <v>0.74</v>
      </c>
      <c r="K30">
        <v>365.78</v>
      </c>
      <c r="L30">
        <v>37058</v>
      </c>
      <c r="M30">
        <v>4787</v>
      </c>
      <c r="N30">
        <v>971</v>
      </c>
      <c r="O30">
        <v>2262.61</v>
      </c>
      <c r="P30">
        <v>324741.94</v>
      </c>
      <c r="Q30" s="1">
        <v>45552</v>
      </c>
      <c r="R30" s="1">
        <v>45799</v>
      </c>
      <c r="S30" s="1">
        <v>45552</v>
      </c>
      <c r="T30" s="1">
        <v>45799</v>
      </c>
    </row>
    <row r="31" spans="1:20" x14ac:dyDescent="0.25">
      <c r="A31">
        <v>92750</v>
      </c>
      <c r="B31">
        <v>99634</v>
      </c>
      <c r="C31" t="s">
        <v>65</v>
      </c>
      <c r="D31">
        <v>58251</v>
      </c>
      <c r="E31">
        <v>38445</v>
      </c>
      <c r="F31">
        <v>1379</v>
      </c>
      <c r="G31">
        <v>740</v>
      </c>
      <c r="H31">
        <v>36724.54</v>
      </c>
      <c r="I31">
        <v>192.49</v>
      </c>
      <c r="J31">
        <v>0.26</v>
      </c>
      <c r="K31">
        <v>49.63</v>
      </c>
      <c r="L31">
        <v>39595</v>
      </c>
      <c r="M31">
        <v>1771</v>
      </c>
      <c r="N31">
        <v>1135</v>
      </c>
      <c r="O31">
        <v>2243.17</v>
      </c>
      <c r="P31">
        <v>38540.15</v>
      </c>
      <c r="Q31" s="1">
        <v>45571</v>
      </c>
      <c r="R31" s="1">
        <v>45800</v>
      </c>
      <c r="S31" s="1">
        <v>45571</v>
      </c>
      <c r="T31" s="1">
        <v>45800</v>
      </c>
    </row>
    <row r="32" spans="1:20" x14ac:dyDescent="0.25">
      <c r="A32">
        <v>26896</v>
      </c>
      <c r="B32">
        <v>66175</v>
      </c>
      <c r="C32" t="s">
        <v>66</v>
      </c>
      <c r="D32">
        <v>37805</v>
      </c>
      <c r="E32">
        <v>5737</v>
      </c>
      <c r="F32">
        <v>569</v>
      </c>
      <c r="G32">
        <v>487</v>
      </c>
      <c r="H32">
        <v>157180.51</v>
      </c>
      <c r="I32">
        <v>935.27</v>
      </c>
      <c r="J32">
        <v>1.92</v>
      </c>
      <c r="K32">
        <v>322.75</v>
      </c>
      <c r="L32">
        <v>9807</v>
      </c>
      <c r="M32">
        <v>1272</v>
      </c>
      <c r="N32">
        <v>933</v>
      </c>
      <c r="O32">
        <v>3119.28</v>
      </c>
      <c r="P32">
        <v>164507.9</v>
      </c>
      <c r="Q32" s="1">
        <v>45499</v>
      </c>
      <c r="R32" s="1">
        <v>45804</v>
      </c>
      <c r="S32" s="1">
        <v>45499</v>
      </c>
      <c r="T32" s="1">
        <v>45804</v>
      </c>
    </row>
    <row r="33" spans="1:20" x14ac:dyDescent="0.25">
      <c r="A33">
        <v>83666</v>
      </c>
      <c r="B33">
        <v>87215</v>
      </c>
      <c r="C33" t="s">
        <v>67</v>
      </c>
      <c r="D33">
        <v>99042</v>
      </c>
      <c r="E33">
        <v>13784</v>
      </c>
      <c r="F33">
        <v>2754</v>
      </c>
      <c r="G33">
        <v>284</v>
      </c>
      <c r="H33">
        <v>9241.73</v>
      </c>
      <c r="I33">
        <v>124.91</v>
      </c>
      <c r="J33">
        <v>0.44</v>
      </c>
      <c r="K33">
        <v>32.54</v>
      </c>
      <c r="L33">
        <v>15925</v>
      </c>
      <c r="M33">
        <v>3503</v>
      </c>
      <c r="N33">
        <v>729</v>
      </c>
      <c r="O33">
        <v>3646.16</v>
      </c>
      <c r="P33">
        <v>14036.05</v>
      </c>
      <c r="Q33" s="1">
        <v>45731</v>
      </c>
      <c r="R33" s="1">
        <v>45805</v>
      </c>
      <c r="S33" s="1">
        <v>45731</v>
      </c>
      <c r="T33" s="1">
        <v>45805</v>
      </c>
    </row>
    <row r="34" spans="1:20" x14ac:dyDescent="0.25">
      <c r="A34">
        <v>45247</v>
      </c>
      <c r="B34">
        <v>82752</v>
      </c>
      <c r="C34" t="s">
        <v>68</v>
      </c>
      <c r="D34">
        <v>86573</v>
      </c>
      <c r="E34">
        <v>37720</v>
      </c>
      <c r="F34">
        <v>2080</v>
      </c>
      <c r="G34">
        <v>761</v>
      </c>
      <c r="H34">
        <v>244430.07</v>
      </c>
      <c r="I34">
        <v>619.69000000000005</v>
      </c>
      <c r="J34">
        <v>0.81</v>
      </c>
      <c r="K34">
        <v>321.2</v>
      </c>
      <c r="L34">
        <v>40569</v>
      </c>
      <c r="M34">
        <v>2259</v>
      </c>
      <c r="N34">
        <v>983</v>
      </c>
      <c r="O34">
        <v>706.06</v>
      </c>
      <c r="P34">
        <v>253771.09</v>
      </c>
      <c r="Q34" s="1">
        <v>45483</v>
      </c>
      <c r="R34" s="1">
        <v>45788</v>
      </c>
      <c r="S34" s="1">
        <v>45483</v>
      </c>
      <c r="T34" s="1">
        <v>45788</v>
      </c>
    </row>
    <row r="35" spans="1:20" x14ac:dyDescent="0.25">
      <c r="A35">
        <v>19823</v>
      </c>
      <c r="B35">
        <v>80160</v>
      </c>
      <c r="C35" t="s">
        <v>69</v>
      </c>
      <c r="D35">
        <v>71975</v>
      </c>
      <c r="E35">
        <v>10040</v>
      </c>
      <c r="F35">
        <v>4621</v>
      </c>
      <c r="G35">
        <v>15</v>
      </c>
      <c r="H35">
        <v>4871.78</v>
      </c>
      <c r="I35">
        <v>79.86</v>
      </c>
      <c r="J35">
        <v>5.32</v>
      </c>
      <c r="K35">
        <v>324.79000000000002</v>
      </c>
      <c r="L35">
        <v>19127</v>
      </c>
      <c r="M35">
        <v>4780</v>
      </c>
      <c r="N35">
        <v>489</v>
      </c>
      <c r="O35">
        <v>4086.6</v>
      </c>
      <c r="P35">
        <v>11675.75</v>
      </c>
      <c r="Q35" s="1">
        <v>45511</v>
      </c>
      <c r="R35" s="1">
        <v>45791</v>
      </c>
      <c r="S35" s="1">
        <v>45511</v>
      </c>
      <c r="T35" s="1">
        <v>45791</v>
      </c>
    </row>
    <row r="36" spans="1:20" x14ac:dyDescent="0.25">
      <c r="A36">
        <v>21938</v>
      </c>
      <c r="B36">
        <v>55195</v>
      </c>
      <c r="C36" t="s">
        <v>70</v>
      </c>
      <c r="D36">
        <v>34000</v>
      </c>
      <c r="E36">
        <v>5552</v>
      </c>
      <c r="F36">
        <v>2748</v>
      </c>
      <c r="G36">
        <v>426</v>
      </c>
      <c r="H36">
        <v>84855.06</v>
      </c>
      <c r="I36">
        <v>942.05</v>
      </c>
      <c r="J36">
        <v>2.21</v>
      </c>
      <c r="K36">
        <v>199.19</v>
      </c>
      <c r="L36">
        <v>11088</v>
      </c>
      <c r="M36">
        <v>2915</v>
      </c>
      <c r="N36">
        <v>755</v>
      </c>
      <c r="O36">
        <v>1983.4</v>
      </c>
      <c r="P36">
        <v>87667.28</v>
      </c>
      <c r="Q36" s="1">
        <v>45770</v>
      </c>
      <c r="R36" s="1">
        <v>45784</v>
      </c>
      <c r="S36" s="1">
        <v>45770</v>
      </c>
      <c r="T36" s="1">
        <v>45784</v>
      </c>
    </row>
    <row r="37" spans="1:20" x14ac:dyDescent="0.25">
      <c r="A37">
        <v>96027</v>
      </c>
      <c r="B37">
        <v>58494</v>
      </c>
      <c r="C37" t="s">
        <v>71</v>
      </c>
      <c r="D37">
        <v>33373</v>
      </c>
      <c r="E37">
        <v>12661</v>
      </c>
      <c r="F37">
        <v>2556</v>
      </c>
      <c r="G37">
        <v>753</v>
      </c>
      <c r="H37">
        <v>33796.480000000003</v>
      </c>
      <c r="I37">
        <v>686.18</v>
      </c>
      <c r="J37">
        <v>0.91</v>
      </c>
      <c r="K37">
        <v>44.88</v>
      </c>
      <c r="L37">
        <v>21628</v>
      </c>
      <c r="M37">
        <v>3160</v>
      </c>
      <c r="N37">
        <v>1162</v>
      </c>
      <c r="O37">
        <v>4097.43</v>
      </c>
      <c r="P37">
        <v>37268.660000000003</v>
      </c>
      <c r="Q37" s="1">
        <v>45493</v>
      </c>
      <c r="R37" s="1">
        <v>45803</v>
      </c>
      <c r="S37" s="1">
        <v>45493</v>
      </c>
      <c r="T37" s="1">
        <v>45803</v>
      </c>
    </row>
    <row r="38" spans="1:20" x14ac:dyDescent="0.25">
      <c r="A38">
        <v>67458</v>
      </c>
      <c r="B38">
        <v>40358</v>
      </c>
      <c r="C38" t="s">
        <v>72</v>
      </c>
      <c r="D38">
        <v>33267</v>
      </c>
      <c r="E38">
        <v>17709</v>
      </c>
      <c r="F38">
        <v>1526</v>
      </c>
      <c r="G38">
        <v>74</v>
      </c>
      <c r="H38">
        <v>27393.68</v>
      </c>
      <c r="I38">
        <v>878.7</v>
      </c>
      <c r="J38">
        <v>11.87</v>
      </c>
      <c r="K38">
        <v>370.18</v>
      </c>
      <c r="L38">
        <v>24873</v>
      </c>
      <c r="M38">
        <v>2286</v>
      </c>
      <c r="N38">
        <v>237</v>
      </c>
      <c r="O38">
        <v>1774.12</v>
      </c>
      <c r="P38">
        <v>34924.769999999997</v>
      </c>
      <c r="Q38" s="1">
        <v>45651</v>
      </c>
      <c r="R38" s="1">
        <v>45798</v>
      </c>
      <c r="S38" s="1">
        <v>45651</v>
      </c>
      <c r="T38" s="1">
        <v>45798</v>
      </c>
    </row>
    <row r="39" spans="1:20" x14ac:dyDescent="0.25">
      <c r="A39">
        <v>57295</v>
      </c>
      <c r="B39">
        <v>37955</v>
      </c>
      <c r="C39" t="s">
        <v>73</v>
      </c>
      <c r="D39">
        <v>67841</v>
      </c>
      <c r="E39">
        <v>5604</v>
      </c>
      <c r="F39">
        <v>2153</v>
      </c>
      <c r="G39">
        <v>663</v>
      </c>
      <c r="H39">
        <v>189163.63</v>
      </c>
      <c r="I39">
        <v>868.45</v>
      </c>
      <c r="J39">
        <v>1.31</v>
      </c>
      <c r="K39">
        <v>285.31</v>
      </c>
      <c r="L39">
        <v>9044</v>
      </c>
      <c r="M39">
        <v>2847</v>
      </c>
      <c r="N39">
        <v>675</v>
      </c>
      <c r="O39">
        <v>4570.59</v>
      </c>
      <c r="P39">
        <v>191622.17</v>
      </c>
      <c r="Q39" s="1">
        <v>45494</v>
      </c>
      <c r="R39" s="1">
        <v>45790</v>
      </c>
      <c r="S39" s="1">
        <v>45494</v>
      </c>
      <c r="T39" s="1">
        <v>45790</v>
      </c>
    </row>
    <row r="40" spans="1:20" x14ac:dyDescent="0.25">
      <c r="A40">
        <v>65069</v>
      </c>
      <c r="B40">
        <v>34397</v>
      </c>
      <c r="C40" t="s">
        <v>74</v>
      </c>
      <c r="D40">
        <v>71555</v>
      </c>
      <c r="E40">
        <v>47459</v>
      </c>
      <c r="F40">
        <v>738</v>
      </c>
      <c r="G40">
        <v>341</v>
      </c>
      <c r="H40">
        <v>20116.47</v>
      </c>
      <c r="I40">
        <v>304.66000000000003</v>
      </c>
      <c r="J40">
        <v>0.89</v>
      </c>
      <c r="K40">
        <v>58.99</v>
      </c>
      <c r="L40">
        <v>47854</v>
      </c>
      <c r="M40">
        <v>1182</v>
      </c>
      <c r="N40">
        <v>573</v>
      </c>
      <c r="O40">
        <v>4541.8999999999996</v>
      </c>
      <c r="P40">
        <v>23730.03</v>
      </c>
      <c r="Q40" s="1">
        <v>45443</v>
      </c>
      <c r="R40" s="1">
        <v>45792</v>
      </c>
      <c r="S40" s="1">
        <v>45443</v>
      </c>
      <c r="T40" s="1">
        <v>45792</v>
      </c>
    </row>
    <row r="41" spans="1:20" x14ac:dyDescent="0.25">
      <c r="A41">
        <v>69163</v>
      </c>
      <c r="B41">
        <v>71934</v>
      </c>
      <c r="C41" t="s">
        <v>75</v>
      </c>
      <c r="D41">
        <v>94895</v>
      </c>
      <c r="E41">
        <v>32807</v>
      </c>
      <c r="F41">
        <v>4956</v>
      </c>
      <c r="G41">
        <v>505</v>
      </c>
      <c r="H41">
        <v>116017.84</v>
      </c>
      <c r="I41">
        <v>635.52</v>
      </c>
      <c r="J41">
        <v>1.26</v>
      </c>
      <c r="K41">
        <v>229.74</v>
      </c>
      <c r="L41">
        <v>40073</v>
      </c>
      <c r="M41">
        <v>5351</v>
      </c>
      <c r="N41">
        <v>529</v>
      </c>
      <c r="O41">
        <v>3408.5</v>
      </c>
      <c r="P41">
        <v>118223.85</v>
      </c>
      <c r="Q41" s="1">
        <v>45527</v>
      </c>
      <c r="R41" s="1">
        <v>45799</v>
      </c>
      <c r="S41" s="1">
        <v>45527</v>
      </c>
      <c r="T41" s="1">
        <v>45799</v>
      </c>
    </row>
    <row r="42" spans="1:20" x14ac:dyDescent="0.25">
      <c r="A42">
        <v>70566</v>
      </c>
      <c r="B42">
        <v>86703</v>
      </c>
      <c r="C42" t="s">
        <v>76</v>
      </c>
      <c r="D42">
        <v>57192</v>
      </c>
      <c r="E42">
        <v>1562</v>
      </c>
      <c r="F42">
        <v>118</v>
      </c>
      <c r="G42">
        <v>52</v>
      </c>
      <c r="H42">
        <v>1986.6</v>
      </c>
      <c r="I42">
        <v>499.48</v>
      </c>
      <c r="J42">
        <v>9.61</v>
      </c>
      <c r="K42">
        <v>38.200000000000003</v>
      </c>
      <c r="L42">
        <v>6291</v>
      </c>
      <c r="M42">
        <v>250</v>
      </c>
      <c r="N42">
        <v>214</v>
      </c>
      <c r="O42">
        <v>4939.12</v>
      </c>
      <c r="P42">
        <v>5560.66</v>
      </c>
      <c r="Q42" s="1">
        <v>45759</v>
      </c>
      <c r="R42" s="1">
        <v>45786</v>
      </c>
      <c r="S42" s="1">
        <v>45759</v>
      </c>
      <c r="T42" s="1">
        <v>45786</v>
      </c>
    </row>
    <row r="43" spans="1:20" x14ac:dyDescent="0.25">
      <c r="A43">
        <v>16801</v>
      </c>
      <c r="B43">
        <v>92267</v>
      </c>
      <c r="C43" t="s">
        <v>77</v>
      </c>
      <c r="D43">
        <v>78136</v>
      </c>
      <c r="E43">
        <v>24125</v>
      </c>
      <c r="F43">
        <v>963</v>
      </c>
      <c r="G43">
        <v>491</v>
      </c>
      <c r="H43">
        <v>206640.09</v>
      </c>
      <c r="I43">
        <v>868.2</v>
      </c>
      <c r="J43">
        <v>1.77</v>
      </c>
      <c r="K43">
        <v>420.86</v>
      </c>
      <c r="L43">
        <v>29418</v>
      </c>
      <c r="M43">
        <v>1615</v>
      </c>
      <c r="N43">
        <v>658</v>
      </c>
      <c r="O43">
        <v>1241.29</v>
      </c>
      <c r="P43">
        <v>214876.5</v>
      </c>
      <c r="Q43" s="1">
        <v>45732</v>
      </c>
      <c r="R43" s="1">
        <v>45786</v>
      </c>
      <c r="S43" s="1">
        <v>45732</v>
      </c>
      <c r="T43" s="1">
        <v>45786</v>
      </c>
    </row>
    <row r="44" spans="1:20" x14ac:dyDescent="0.25">
      <c r="A44">
        <v>29065</v>
      </c>
      <c r="B44">
        <v>74693</v>
      </c>
      <c r="C44" t="s">
        <v>78</v>
      </c>
      <c r="D44">
        <v>56962</v>
      </c>
      <c r="E44">
        <v>28795</v>
      </c>
      <c r="F44">
        <v>1398</v>
      </c>
      <c r="G44">
        <v>832</v>
      </c>
      <c r="H44">
        <v>104811.82</v>
      </c>
      <c r="I44">
        <v>881.56</v>
      </c>
      <c r="J44">
        <v>1.06</v>
      </c>
      <c r="K44">
        <v>125.98</v>
      </c>
      <c r="L44">
        <v>36289</v>
      </c>
      <c r="M44">
        <v>1614</v>
      </c>
      <c r="N44">
        <v>1132</v>
      </c>
      <c r="O44">
        <v>4650.92</v>
      </c>
      <c r="P44">
        <v>108636.79</v>
      </c>
      <c r="Q44" s="1">
        <v>45488</v>
      </c>
      <c r="R44" s="1">
        <v>45795</v>
      </c>
      <c r="S44" s="1">
        <v>45488</v>
      </c>
      <c r="T44" s="1">
        <v>45795</v>
      </c>
    </row>
    <row r="45" spans="1:20" x14ac:dyDescent="0.25">
      <c r="A45">
        <v>29870</v>
      </c>
      <c r="B45">
        <v>54578</v>
      </c>
      <c r="C45" t="s">
        <v>79</v>
      </c>
      <c r="D45">
        <v>56790</v>
      </c>
      <c r="E45">
        <v>25789</v>
      </c>
      <c r="F45">
        <v>3612</v>
      </c>
      <c r="G45">
        <v>38</v>
      </c>
      <c r="H45">
        <v>5103.5600000000004</v>
      </c>
      <c r="I45">
        <v>440.11</v>
      </c>
      <c r="J45">
        <v>11.58</v>
      </c>
      <c r="K45">
        <v>134.30000000000001</v>
      </c>
      <c r="L45">
        <v>30638</v>
      </c>
      <c r="M45">
        <v>3831</v>
      </c>
      <c r="N45">
        <v>163</v>
      </c>
      <c r="O45">
        <v>731.06</v>
      </c>
      <c r="P45">
        <v>6379.86</v>
      </c>
      <c r="Q45" s="1">
        <v>45472</v>
      </c>
      <c r="R45" s="1">
        <v>45790</v>
      </c>
      <c r="S45" s="1">
        <v>45472</v>
      </c>
      <c r="T45" s="1">
        <v>45790</v>
      </c>
    </row>
    <row r="46" spans="1:20" x14ac:dyDescent="0.25">
      <c r="A46">
        <v>23116</v>
      </c>
      <c r="B46">
        <v>45470</v>
      </c>
      <c r="C46" t="s">
        <v>80</v>
      </c>
      <c r="D46">
        <v>72344</v>
      </c>
      <c r="E46">
        <v>43418</v>
      </c>
      <c r="F46">
        <v>3082</v>
      </c>
      <c r="G46">
        <v>386</v>
      </c>
      <c r="H46">
        <v>185845.32</v>
      </c>
      <c r="I46">
        <v>587.54</v>
      </c>
      <c r="J46">
        <v>1.52</v>
      </c>
      <c r="K46">
        <v>481.46</v>
      </c>
      <c r="L46">
        <v>44632</v>
      </c>
      <c r="M46">
        <v>3589</v>
      </c>
      <c r="N46">
        <v>754</v>
      </c>
      <c r="O46">
        <v>1011.17</v>
      </c>
      <c r="P46">
        <v>191176.18</v>
      </c>
      <c r="Q46" s="1">
        <v>45549</v>
      </c>
      <c r="R46" s="1">
        <v>45802</v>
      </c>
      <c r="S46" s="1">
        <v>45549</v>
      </c>
      <c r="T46" s="1">
        <v>45802</v>
      </c>
    </row>
    <row r="47" spans="1:20" x14ac:dyDescent="0.25">
      <c r="A47">
        <v>77641</v>
      </c>
      <c r="B47">
        <v>56395</v>
      </c>
      <c r="C47" t="s">
        <v>81</v>
      </c>
      <c r="D47">
        <v>52700</v>
      </c>
      <c r="E47">
        <v>35120</v>
      </c>
      <c r="F47">
        <v>4920</v>
      </c>
      <c r="G47">
        <v>148</v>
      </c>
      <c r="H47">
        <v>68535.13</v>
      </c>
      <c r="I47">
        <v>52.97</v>
      </c>
      <c r="J47">
        <v>0.36</v>
      </c>
      <c r="K47">
        <v>463.08</v>
      </c>
      <c r="L47">
        <v>40468</v>
      </c>
      <c r="M47">
        <v>5595</v>
      </c>
      <c r="N47">
        <v>374</v>
      </c>
      <c r="O47">
        <v>3533.07</v>
      </c>
      <c r="P47">
        <v>69381.929999999993</v>
      </c>
      <c r="Q47" s="1">
        <v>45514</v>
      </c>
      <c r="R47" s="1">
        <v>45799</v>
      </c>
      <c r="S47" s="1">
        <v>45514</v>
      </c>
      <c r="T47" s="1">
        <v>45799</v>
      </c>
    </row>
    <row r="48" spans="1:20" x14ac:dyDescent="0.25">
      <c r="A48">
        <v>81726</v>
      </c>
      <c r="B48">
        <v>37640</v>
      </c>
      <c r="C48" t="s">
        <v>82</v>
      </c>
      <c r="D48">
        <v>82528</v>
      </c>
      <c r="E48">
        <v>38913</v>
      </c>
      <c r="F48">
        <v>3496</v>
      </c>
      <c r="G48">
        <v>512</v>
      </c>
      <c r="H48">
        <v>151712.76999999999</v>
      </c>
      <c r="I48">
        <v>631.28</v>
      </c>
      <c r="J48">
        <v>1.23</v>
      </c>
      <c r="K48">
        <v>296.31</v>
      </c>
      <c r="L48">
        <v>41616</v>
      </c>
      <c r="M48">
        <v>3966</v>
      </c>
      <c r="N48">
        <v>952</v>
      </c>
      <c r="O48">
        <v>5208.3999999999996</v>
      </c>
      <c r="P48">
        <v>161303.92000000001</v>
      </c>
      <c r="Q48" s="1">
        <v>45516</v>
      </c>
      <c r="R48" s="1">
        <v>45780</v>
      </c>
      <c r="S48" s="1">
        <v>45516</v>
      </c>
      <c r="T48" s="1">
        <v>45780</v>
      </c>
    </row>
    <row r="49" spans="1:20" x14ac:dyDescent="0.25">
      <c r="A49">
        <v>21023</v>
      </c>
      <c r="B49">
        <v>41447</v>
      </c>
      <c r="C49" t="s">
        <v>83</v>
      </c>
      <c r="D49">
        <v>53959</v>
      </c>
      <c r="E49">
        <v>1167</v>
      </c>
      <c r="F49">
        <v>382</v>
      </c>
      <c r="G49">
        <v>7</v>
      </c>
      <c r="H49">
        <v>2288.69</v>
      </c>
      <c r="I49">
        <v>177.98</v>
      </c>
      <c r="J49">
        <v>25.43</v>
      </c>
      <c r="K49">
        <v>326.95999999999998</v>
      </c>
      <c r="L49">
        <v>4886</v>
      </c>
      <c r="M49">
        <v>1079</v>
      </c>
      <c r="N49">
        <v>322</v>
      </c>
      <c r="O49">
        <v>3100.42</v>
      </c>
      <c r="P49">
        <v>3158.26</v>
      </c>
      <c r="Q49" s="1">
        <v>45462</v>
      </c>
      <c r="R49" s="1">
        <v>45788</v>
      </c>
      <c r="S49" s="1">
        <v>45462</v>
      </c>
      <c r="T49" s="1">
        <v>45788</v>
      </c>
    </row>
    <row r="50" spans="1:20" x14ac:dyDescent="0.25">
      <c r="A50">
        <v>14835</v>
      </c>
      <c r="B50">
        <v>40159</v>
      </c>
      <c r="C50" t="s">
        <v>84</v>
      </c>
      <c r="D50">
        <v>77605</v>
      </c>
      <c r="E50">
        <v>40580</v>
      </c>
      <c r="F50">
        <v>2518</v>
      </c>
      <c r="G50">
        <v>731</v>
      </c>
      <c r="H50">
        <v>55015.58</v>
      </c>
      <c r="I50">
        <v>278.25</v>
      </c>
      <c r="J50">
        <v>0.38</v>
      </c>
      <c r="K50">
        <v>75.260000000000005</v>
      </c>
      <c r="L50">
        <v>48294</v>
      </c>
      <c r="M50">
        <v>2770</v>
      </c>
      <c r="N50">
        <v>1120</v>
      </c>
      <c r="O50">
        <v>5027.75</v>
      </c>
      <c r="P50">
        <v>62300.2</v>
      </c>
      <c r="Q50" s="1">
        <v>45532</v>
      </c>
      <c r="R50" s="1">
        <v>45790</v>
      </c>
      <c r="S50" s="1">
        <v>45532</v>
      </c>
      <c r="T50" s="1">
        <v>45790</v>
      </c>
    </row>
    <row r="51" spans="1:20" x14ac:dyDescent="0.25">
      <c r="A51">
        <v>60990</v>
      </c>
      <c r="B51">
        <v>95672</v>
      </c>
      <c r="C51" t="s">
        <v>85</v>
      </c>
      <c r="D51">
        <v>95545</v>
      </c>
      <c r="E51">
        <v>19755</v>
      </c>
      <c r="F51">
        <v>807</v>
      </c>
      <c r="G51">
        <v>241</v>
      </c>
      <c r="H51">
        <v>21875.279999999999</v>
      </c>
      <c r="I51">
        <v>556.07000000000005</v>
      </c>
      <c r="J51">
        <v>2.31</v>
      </c>
      <c r="K51">
        <v>90.77</v>
      </c>
      <c r="L51">
        <v>20770</v>
      </c>
      <c r="M51">
        <v>1607</v>
      </c>
      <c r="N51">
        <v>614</v>
      </c>
      <c r="O51">
        <v>4610.7299999999996</v>
      </c>
      <c r="P51">
        <v>31749.31</v>
      </c>
      <c r="Q51" s="1">
        <v>45618</v>
      </c>
      <c r="R51" s="1">
        <v>45788</v>
      </c>
      <c r="S51" s="1">
        <v>45618</v>
      </c>
      <c r="T51" s="1">
        <v>45788</v>
      </c>
    </row>
    <row r="52" spans="1:20" x14ac:dyDescent="0.25">
      <c r="A52">
        <v>72292</v>
      </c>
      <c r="B52">
        <v>43833</v>
      </c>
      <c r="C52" t="s">
        <v>86</v>
      </c>
      <c r="D52">
        <v>34158</v>
      </c>
      <c r="E52">
        <v>20809</v>
      </c>
      <c r="F52">
        <v>4794</v>
      </c>
      <c r="G52">
        <v>460</v>
      </c>
      <c r="H52">
        <v>12899.65</v>
      </c>
      <c r="I52">
        <v>72.88</v>
      </c>
      <c r="J52">
        <v>0.16</v>
      </c>
      <c r="K52">
        <v>28.04</v>
      </c>
      <c r="L52">
        <v>29511</v>
      </c>
      <c r="M52">
        <v>5178</v>
      </c>
      <c r="N52">
        <v>864</v>
      </c>
      <c r="O52">
        <v>364.19</v>
      </c>
      <c r="P52">
        <v>21560.400000000001</v>
      </c>
      <c r="Q52" s="1">
        <v>45734</v>
      </c>
      <c r="R52" s="1">
        <v>45788</v>
      </c>
      <c r="S52" s="1">
        <v>45734</v>
      </c>
      <c r="T52" s="1">
        <v>45788</v>
      </c>
    </row>
    <row r="53" spans="1:20" x14ac:dyDescent="0.25">
      <c r="A53">
        <v>28384</v>
      </c>
      <c r="B53">
        <v>80100</v>
      </c>
      <c r="C53" t="s">
        <v>87</v>
      </c>
      <c r="D53">
        <v>39860</v>
      </c>
      <c r="E53">
        <v>39257</v>
      </c>
      <c r="F53">
        <v>1470</v>
      </c>
      <c r="G53">
        <v>22</v>
      </c>
      <c r="H53">
        <v>10404.57</v>
      </c>
      <c r="I53">
        <v>771.3</v>
      </c>
      <c r="J53">
        <v>35.06</v>
      </c>
      <c r="K53">
        <v>472.94</v>
      </c>
      <c r="L53">
        <v>43435</v>
      </c>
      <c r="M53">
        <v>1614</v>
      </c>
      <c r="N53">
        <v>106</v>
      </c>
      <c r="O53">
        <v>3029.52</v>
      </c>
      <c r="P53">
        <v>11783.25</v>
      </c>
      <c r="Q53" s="1">
        <v>45755</v>
      </c>
      <c r="R53" s="1">
        <v>45794</v>
      </c>
      <c r="S53" s="1">
        <v>45755</v>
      </c>
      <c r="T53" s="1">
        <v>45794</v>
      </c>
    </row>
    <row r="54" spans="1:20" x14ac:dyDescent="0.25">
      <c r="A54">
        <v>55106</v>
      </c>
      <c r="B54">
        <v>73932</v>
      </c>
      <c r="C54" t="s">
        <v>88</v>
      </c>
      <c r="D54">
        <v>47100</v>
      </c>
      <c r="E54">
        <v>22449</v>
      </c>
      <c r="F54">
        <v>4554</v>
      </c>
      <c r="G54">
        <v>880</v>
      </c>
      <c r="H54">
        <v>29021.759999999998</v>
      </c>
      <c r="I54">
        <v>759.43</v>
      </c>
      <c r="J54">
        <v>0.86</v>
      </c>
      <c r="K54">
        <v>32.979999999999997</v>
      </c>
      <c r="L54">
        <v>29688</v>
      </c>
      <c r="M54">
        <v>5104</v>
      </c>
      <c r="N54">
        <v>1033</v>
      </c>
      <c r="O54">
        <v>3255.27</v>
      </c>
      <c r="P54">
        <v>33836.25</v>
      </c>
      <c r="Q54" s="1">
        <v>45551</v>
      </c>
      <c r="R54" s="1">
        <v>45806</v>
      </c>
      <c r="S54" s="1">
        <v>45551</v>
      </c>
      <c r="T54" s="1">
        <v>45806</v>
      </c>
    </row>
    <row r="55" spans="1:20" x14ac:dyDescent="0.25">
      <c r="A55">
        <v>59922</v>
      </c>
      <c r="B55">
        <v>52049</v>
      </c>
      <c r="C55" t="s">
        <v>89</v>
      </c>
      <c r="D55">
        <v>67131</v>
      </c>
      <c r="E55">
        <v>43444</v>
      </c>
      <c r="F55">
        <v>1087</v>
      </c>
      <c r="G55">
        <v>235</v>
      </c>
      <c r="H55">
        <v>103296.66</v>
      </c>
      <c r="I55">
        <v>565.33000000000004</v>
      </c>
      <c r="J55">
        <v>2.41</v>
      </c>
      <c r="K55">
        <v>439.56</v>
      </c>
      <c r="L55">
        <v>49988</v>
      </c>
      <c r="M55">
        <v>1710</v>
      </c>
      <c r="N55">
        <v>489</v>
      </c>
      <c r="O55">
        <v>718.96</v>
      </c>
      <c r="P55">
        <v>110872.52</v>
      </c>
      <c r="Q55" s="1">
        <v>45743</v>
      </c>
      <c r="R55" s="1">
        <v>45786</v>
      </c>
      <c r="S55" s="1">
        <v>45743</v>
      </c>
      <c r="T55" s="1">
        <v>45786</v>
      </c>
    </row>
    <row r="56" spans="1:20" x14ac:dyDescent="0.25">
      <c r="A56">
        <v>49764</v>
      </c>
      <c r="B56">
        <v>97709</v>
      </c>
      <c r="C56" t="s">
        <v>90</v>
      </c>
      <c r="D56">
        <v>67441</v>
      </c>
      <c r="E56">
        <v>27198</v>
      </c>
      <c r="F56">
        <v>4540</v>
      </c>
      <c r="G56">
        <v>102</v>
      </c>
      <c r="H56">
        <v>1746.94</v>
      </c>
      <c r="I56">
        <v>145.01</v>
      </c>
      <c r="J56">
        <v>1.42</v>
      </c>
      <c r="K56">
        <v>17.13</v>
      </c>
      <c r="L56">
        <v>34147</v>
      </c>
      <c r="M56">
        <v>4845</v>
      </c>
      <c r="N56">
        <v>199</v>
      </c>
      <c r="O56">
        <v>3331.87</v>
      </c>
      <c r="P56">
        <v>7339.61</v>
      </c>
      <c r="Q56" s="1">
        <v>45692</v>
      </c>
      <c r="R56" s="1">
        <v>45796</v>
      </c>
      <c r="S56" s="1">
        <v>45692</v>
      </c>
      <c r="T56" s="1">
        <v>45796</v>
      </c>
    </row>
    <row r="57" spans="1:20" x14ac:dyDescent="0.25">
      <c r="A57">
        <v>71886</v>
      </c>
      <c r="B57">
        <v>95745</v>
      </c>
      <c r="C57" t="s">
        <v>91</v>
      </c>
      <c r="D57">
        <v>83413</v>
      </c>
      <c r="E57">
        <v>32203</v>
      </c>
      <c r="F57">
        <v>1368</v>
      </c>
      <c r="G57">
        <v>541</v>
      </c>
      <c r="H57">
        <v>234014</v>
      </c>
      <c r="I57">
        <v>625.87</v>
      </c>
      <c r="J57">
        <v>1.1599999999999999</v>
      </c>
      <c r="K57">
        <v>432.56</v>
      </c>
      <c r="L57">
        <v>34383</v>
      </c>
      <c r="M57">
        <v>2164</v>
      </c>
      <c r="N57">
        <v>928</v>
      </c>
      <c r="O57">
        <v>2928.01</v>
      </c>
      <c r="P57">
        <v>242450.71</v>
      </c>
      <c r="Q57" s="1">
        <v>45634</v>
      </c>
      <c r="R57" s="1">
        <v>45805</v>
      </c>
      <c r="S57" s="1">
        <v>45634</v>
      </c>
      <c r="T57" s="1">
        <v>45805</v>
      </c>
    </row>
    <row r="58" spans="1:20" x14ac:dyDescent="0.25">
      <c r="A58">
        <v>29963</v>
      </c>
      <c r="B58">
        <v>75123</v>
      </c>
      <c r="C58" t="s">
        <v>65</v>
      </c>
      <c r="D58">
        <v>44388</v>
      </c>
      <c r="E58">
        <v>6069</v>
      </c>
      <c r="F58">
        <v>4310</v>
      </c>
      <c r="G58">
        <v>125</v>
      </c>
      <c r="H58">
        <v>15958.92</v>
      </c>
      <c r="I58">
        <v>637.07000000000005</v>
      </c>
      <c r="J58">
        <v>5.0999999999999996</v>
      </c>
      <c r="K58">
        <v>127.67</v>
      </c>
      <c r="L58">
        <v>7975</v>
      </c>
      <c r="M58">
        <v>4420</v>
      </c>
      <c r="N58">
        <v>373</v>
      </c>
      <c r="O58">
        <v>2943.06</v>
      </c>
      <c r="P58">
        <v>21848.1</v>
      </c>
      <c r="Q58" s="1">
        <v>45619</v>
      </c>
      <c r="R58" s="1">
        <v>45787</v>
      </c>
      <c r="S58" s="1">
        <v>45619</v>
      </c>
      <c r="T58" s="1">
        <v>45787</v>
      </c>
    </row>
    <row r="59" spans="1:20" x14ac:dyDescent="0.25">
      <c r="A59">
        <v>16090</v>
      </c>
      <c r="B59">
        <v>31637</v>
      </c>
      <c r="C59" t="s">
        <v>92</v>
      </c>
      <c r="D59">
        <v>52415</v>
      </c>
      <c r="E59">
        <v>24571</v>
      </c>
      <c r="F59">
        <v>909</v>
      </c>
      <c r="G59">
        <v>359</v>
      </c>
      <c r="H59">
        <v>76005.320000000007</v>
      </c>
      <c r="I59">
        <v>699.54</v>
      </c>
      <c r="J59">
        <v>1.95</v>
      </c>
      <c r="K59">
        <v>211.71</v>
      </c>
      <c r="L59">
        <v>26458</v>
      </c>
      <c r="M59">
        <v>1103</v>
      </c>
      <c r="N59">
        <v>513</v>
      </c>
      <c r="O59">
        <v>4040.65</v>
      </c>
      <c r="P59">
        <v>77811.289999999994</v>
      </c>
      <c r="Q59" s="1">
        <v>45611</v>
      </c>
      <c r="R59" s="1">
        <v>45786</v>
      </c>
      <c r="S59" s="1">
        <v>45611</v>
      </c>
      <c r="T59" s="1">
        <v>45786</v>
      </c>
    </row>
    <row r="60" spans="1:20" x14ac:dyDescent="0.25">
      <c r="A60">
        <v>21314</v>
      </c>
      <c r="B60">
        <v>43954</v>
      </c>
      <c r="C60" t="s">
        <v>93</v>
      </c>
      <c r="D60">
        <v>87108</v>
      </c>
      <c r="E60">
        <v>22008</v>
      </c>
      <c r="F60">
        <v>4709</v>
      </c>
      <c r="G60">
        <v>681</v>
      </c>
      <c r="H60">
        <v>36409.15</v>
      </c>
      <c r="I60">
        <v>185.24</v>
      </c>
      <c r="J60">
        <v>0.27</v>
      </c>
      <c r="K60">
        <v>53.46</v>
      </c>
      <c r="L60">
        <v>28384</v>
      </c>
      <c r="M60">
        <v>5232</v>
      </c>
      <c r="N60">
        <v>1026</v>
      </c>
      <c r="O60">
        <v>4657.38</v>
      </c>
      <c r="P60">
        <v>37783.760000000002</v>
      </c>
      <c r="Q60" s="1">
        <v>45455</v>
      </c>
      <c r="R60" s="1">
        <v>45789</v>
      </c>
      <c r="S60" s="1">
        <v>45455</v>
      </c>
      <c r="T60" s="1">
        <v>45789</v>
      </c>
    </row>
    <row r="61" spans="1:20" x14ac:dyDescent="0.25">
      <c r="A61">
        <v>91818</v>
      </c>
      <c r="B61">
        <v>43624</v>
      </c>
      <c r="C61" t="s">
        <v>94</v>
      </c>
      <c r="D61">
        <v>53321</v>
      </c>
      <c r="E61">
        <v>10988</v>
      </c>
      <c r="F61">
        <v>2271</v>
      </c>
      <c r="G61">
        <v>238</v>
      </c>
      <c r="H61">
        <v>20686.740000000002</v>
      </c>
      <c r="I61">
        <v>516.54</v>
      </c>
      <c r="J61">
        <v>2.17</v>
      </c>
      <c r="K61">
        <v>86.92</v>
      </c>
      <c r="L61">
        <v>15131</v>
      </c>
      <c r="M61">
        <v>2843</v>
      </c>
      <c r="N61">
        <v>574</v>
      </c>
      <c r="O61">
        <v>1908.16</v>
      </c>
      <c r="P61">
        <v>28768.13</v>
      </c>
      <c r="Q61" s="1">
        <v>45569</v>
      </c>
      <c r="R61" s="1">
        <v>45778</v>
      </c>
      <c r="S61" s="1">
        <v>45569</v>
      </c>
      <c r="T61" s="1">
        <v>45778</v>
      </c>
    </row>
    <row r="62" spans="1:20" x14ac:dyDescent="0.25">
      <c r="A62">
        <v>89714</v>
      </c>
      <c r="B62">
        <v>70428</v>
      </c>
      <c r="C62" t="s">
        <v>95</v>
      </c>
      <c r="D62">
        <v>30302</v>
      </c>
      <c r="E62">
        <v>17522</v>
      </c>
      <c r="F62">
        <v>65</v>
      </c>
      <c r="G62">
        <v>13</v>
      </c>
      <c r="H62">
        <v>2479.98</v>
      </c>
      <c r="I62">
        <v>622.07000000000005</v>
      </c>
      <c r="J62">
        <v>47.85</v>
      </c>
      <c r="K62">
        <v>190.77</v>
      </c>
      <c r="L62">
        <v>17886</v>
      </c>
      <c r="M62">
        <v>730</v>
      </c>
      <c r="N62">
        <v>26</v>
      </c>
      <c r="O62">
        <v>1369.29</v>
      </c>
      <c r="P62">
        <v>3897.84</v>
      </c>
      <c r="Q62" s="1">
        <v>45626</v>
      </c>
      <c r="R62" s="1">
        <v>45778</v>
      </c>
      <c r="S62" s="1">
        <v>45626</v>
      </c>
      <c r="T62" s="1">
        <v>45778</v>
      </c>
    </row>
    <row r="63" spans="1:20" x14ac:dyDescent="0.25">
      <c r="A63">
        <v>15122</v>
      </c>
      <c r="B63">
        <v>38030</v>
      </c>
      <c r="C63" t="s">
        <v>96</v>
      </c>
      <c r="D63">
        <v>85658</v>
      </c>
      <c r="E63">
        <v>39138</v>
      </c>
      <c r="F63">
        <v>1541</v>
      </c>
      <c r="G63">
        <v>273</v>
      </c>
      <c r="H63">
        <v>73978.210000000006</v>
      </c>
      <c r="I63">
        <v>452.94</v>
      </c>
      <c r="J63">
        <v>1.66</v>
      </c>
      <c r="K63">
        <v>270.98</v>
      </c>
      <c r="L63">
        <v>42224</v>
      </c>
      <c r="M63">
        <v>1732</v>
      </c>
      <c r="N63">
        <v>745</v>
      </c>
      <c r="O63">
        <v>4142.59</v>
      </c>
      <c r="P63">
        <v>75882.820000000007</v>
      </c>
      <c r="Q63" s="1">
        <v>45614</v>
      </c>
      <c r="R63" s="1">
        <v>45786</v>
      </c>
      <c r="S63" s="1">
        <v>45614</v>
      </c>
      <c r="T63" s="1">
        <v>45786</v>
      </c>
    </row>
    <row r="64" spans="1:20" x14ac:dyDescent="0.25">
      <c r="A64">
        <v>11062</v>
      </c>
      <c r="B64">
        <v>70448</v>
      </c>
      <c r="C64" t="s">
        <v>97</v>
      </c>
      <c r="D64">
        <v>36229</v>
      </c>
      <c r="E64">
        <v>49777</v>
      </c>
      <c r="F64">
        <v>4642</v>
      </c>
      <c r="G64">
        <v>144</v>
      </c>
      <c r="H64">
        <v>34883.32</v>
      </c>
      <c r="I64">
        <v>349.5</v>
      </c>
      <c r="J64">
        <v>2.4300000000000002</v>
      </c>
      <c r="K64">
        <v>242.25</v>
      </c>
      <c r="L64">
        <v>57338</v>
      </c>
      <c r="M64">
        <v>4708</v>
      </c>
      <c r="N64">
        <v>376</v>
      </c>
      <c r="O64">
        <v>2846.73</v>
      </c>
      <c r="P64">
        <v>35843.83</v>
      </c>
      <c r="Q64" s="1">
        <v>45639</v>
      </c>
      <c r="R64" s="1">
        <v>45806</v>
      </c>
      <c r="S64" s="1">
        <v>45639</v>
      </c>
      <c r="T64" s="1">
        <v>45806</v>
      </c>
    </row>
    <row r="65" spans="1:20" x14ac:dyDescent="0.25">
      <c r="A65">
        <v>36069</v>
      </c>
      <c r="B65">
        <v>99905</v>
      </c>
      <c r="C65" t="s">
        <v>98</v>
      </c>
      <c r="D65">
        <v>42910</v>
      </c>
      <c r="E65">
        <v>8443</v>
      </c>
      <c r="F65">
        <v>4017</v>
      </c>
      <c r="G65">
        <v>368</v>
      </c>
      <c r="H65">
        <v>71980.28</v>
      </c>
      <c r="I65">
        <v>568.80999999999995</v>
      </c>
      <c r="J65">
        <v>1.55</v>
      </c>
      <c r="K65">
        <v>195.6</v>
      </c>
      <c r="L65">
        <v>11182</v>
      </c>
      <c r="M65">
        <v>4298</v>
      </c>
      <c r="N65">
        <v>687</v>
      </c>
      <c r="O65">
        <v>3426.99</v>
      </c>
      <c r="P65">
        <v>75605.64</v>
      </c>
      <c r="Q65" s="1">
        <v>45521</v>
      </c>
      <c r="R65" s="1">
        <v>45793</v>
      </c>
      <c r="S65" s="1">
        <v>45521</v>
      </c>
      <c r="T65" s="1">
        <v>45793</v>
      </c>
    </row>
    <row r="66" spans="1:20" x14ac:dyDescent="0.25">
      <c r="A66">
        <v>27260</v>
      </c>
      <c r="B66">
        <v>23812</v>
      </c>
      <c r="C66" t="s">
        <v>99</v>
      </c>
      <c r="D66">
        <v>58024</v>
      </c>
      <c r="E66">
        <v>27785</v>
      </c>
      <c r="F66">
        <v>2334</v>
      </c>
      <c r="G66">
        <v>709</v>
      </c>
      <c r="H66">
        <v>176560</v>
      </c>
      <c r="I66">
        <v>371.7</v>
      </c>
      <c r="J66">
        <v>0.52</v>
      </c>
      <c r="K66">
        <v>249.03</v>
      </c>
      <c r="L66">
        <v>34771</v>
      </c>
      <c r="M66">
        <v>2779</v>
      </c>
      <c r="N66">
        <v>1026</v>
      </c>
      <c r="O66">
        <v>4402.97</v>
      </c>
      <c r="P66">
        <v>177210.97</v>
      </c>
      <c r="Q66" s="1">
        <v>45633</v>
      </c>
      <c r="R66" s="1">
        <v>45806</v>
      </c>
      <c r="S66" s="1">
        <v>45633</v>
      </c>
      <c r="T66" s="1">
        <v>45806</v>
      </c>
    </row>
    <row r="67" spans="1:20" x14ac:dyDescent="0.25">
      <c r="A67">
        <v>23046</v>
      </c>
      <c r="B67">
        <v>44818</v>
      </c>
      <c r="C67" t="s">
        <v>100</v>
      </c>
      <c r="D67">
        <v>34324</v>
      </c>
      <c r="E67">
        <v>11287</v>
      </c>
      <c r="F67">
        <v>929</v>
      </c>
      <c r="G67">
        <v>222</v>
      </c>
      <c r="H67">
        <v>64877.11</v>
      </c>
      <c r="I67">
        <v>897.64</v>
      </c>
      <c r="J67">
        <v>4.04</v>
      </c>
      <c r="K67">
        <v>292.24</v>
      </c>
      <c r="L67">
        <v>19482</v>
      </c>
      <c r="M67">
        <v>1775</v>
      </c>
      <c r="N67">
        <v>355</v>
      </c>
      <c r="O67">
        <v>5773.23</v>
      </c>
      <c r="P67">
        <v>69835.520000000004</v>
      </c>
      <c r="Q67" s="1">
        <v>45566</v>
      </c>
      <c r="R67" s="1">
        <v>45802</v>
      </c>
      <c r="S67" s="1">
        <v>45566</v>
      </c>
      <c r="T67" s="1">
        <v>45802</v>
      </c>
    </row>
    <row r="68" spans="1:20" x14ac:dyDescent="0.25">
      <c r="A68">
        <v>23234</v>
      </c>
      <c r="B68">
        <v>73441</v>
      </c>
      <c r="C68" t="s">
        <v>44</v>
      </c>
      <c r="D68">
        <v>30846</v>
      </c>
      <c r="E68">
        <v>11454</v>
      </c>
      <c r="F68">
        <v>1151</v>
      </c>
      <c r="G68">
        <v>835</v>
      </c>
      <c r="H68">
        <v>216038.79</v>
      </c>
      <c r="I68">
        <v>431.18</v>
      </c>
      <c r="J68">
        <v>0.52</v>
      </c>
      <c r="K68">
        <v>258.73</v>
      </c>
      <c r="L68">
        <v>15662</v>
      </c>
      <c r="M68">
        <v>1290</v>
      </c>
      <c r="N68">
        <v>881</v>
      </c>
      <c r="O68">
        <v>3970.26</v>
      </c>
      <c r="P68">
        <v>223739.81</v>
      </c>
      <c r="Q68" s="1">
        <v>45536</v>
      </c>
      <c r="R68" s="1">
        <v>45790</v>
      </c>
      <c r="S68" s="1">
        <v>45536</v>
      </c>
      <c r="T68" s="1">
        <v>45790</v>
      </c>
    </row>
    <row r="69" spans="1:20" x14ac:dyDescent="0.25">
      <c r="A69">
        <v>52533</v>
      </c>
      <c r="B69">
        <v>21828</v>
      </c>
      <c r="C69" t="s">
        <v>76</v>
      </c>
      <c r="D69">
        <v>31917</v>
      </c>
      <c r="E69">
        <v>21118</v>
      </c>
      <c r="F69">
        <v>2036</v>
      </c>
      <c r="G69">
        <v>258</v>
      </c>
      <c r="H69">
        <v>45133.51</v>
      </c>
      <c r="I69">
        <v>61.31</v>
      </c>
      <c r="J69">
        <v>0.24</v>
      </c>
      <c r="K69">
        <v>174.94</v>
      </c>
      <c r="L69">
        <v>21127</v>
      </c>
      <c r="M69">
        <v>2296</v>
      </c>
      <c r="N69">
        <v>664</v>
      </c>
      <c r="O69">
        <v>2810.43</v>
      </c>
      <c r="P69">
        <v>47230.64</v>
      </c>
      <c r="Q69" s="1">
        <v>45507</v>
      </c>
      <c r="R69" s="1">
        <v>45780</v>
      </c>
      <c r="S69" s="1">
        <v>45507</v>
      </c>
      <c r="T69" s="1">
        <v>45780</v>
      </c>
    </row>
    <row r="70" spans="1:20" x14ac:dyDescent="0.25">
      <c r="A70">
        <v>15287</v>
      </c>
      <c r="B70">
        <v>54387</v>
      </c>
      <c r="C70" t="s">
        <v>101</v>
      </c>
      <c r="D70">
        <v>38512</v>
      </c>
      <c r="E70">
        <v>1842</v>
      </c>
      <c r="F70">
        <v>1646</v>
      </c>
      <c r="G70">
        <v>328</v>
      </c>
      <c r="H70">
        <v>99011.06</v>
      </c>
      <c r="I70">
        <v>762.63</v>
      </c>
      <c r="J70">
        <v>2.33</v>
      </c>
      <c r="K70">
        <v>301.86</v>
      </c>
      <c r="L70">
        <v>5332</v>
      </c>
      <c r="M70">
        <v>2251</v>
      </c>
      <c r="N70">
        <v>422</v>
      </c>
      <c r="O70">
        <v>5410.98</v>
      </c>
      <c r="P70">
        <v>107334.19</v>
      </c>
      <c r="Q70" s="1">
        <v>45551</v>
      </c>
      <c r="R70" s="1">
        <v>45784</v>
      </c>
      <c r="S70" s="1">
        <v>45551</v>
      </c>
      <c r="T70" s="1">
        <v>45784</v>
      </c>
    </row>
    <row r="71" spans="1:20" x14ac:dyDescent="0.25">
      <c r="A71">
        <v>10235</v>
      </c>
      <c r="B71">
        <v>62929</v>
      </c>
      <c r="C71" t="s">
        <v>102</v>
      </c>
      <c r="D71">
        <v>97444</v>
      </c>
      <c r="E71">
        <v>9067</v>
      </c>
      <c r="F71">
        <v>3540</v>
      </c>
      <c r="G71">
        <v>136</v>
      </c>
      <c r="H71">
        <v>26631.79</v>
      </c>
      <c r="I71">
        <v>212.95</v>
      </c>
      <c r="J71">
        <v>1.57</v>
      </c>
      <c r="K71">
        <v>195.82</v>
      </c>
      <c r="L71">
        <v>11627</v>
      </c>
      <c r="M71">
        <v>3835</v>
      </c>
      <c r="N71">
        <v>455</v>
      </c>
      <c r="O71">
        <v>3089.57</v>
      </c>
      <c r="P71">
        <v>35065.89</v>
      </c>
      <c r="Q71" s="1">
        <v>45502</v>
      </c>
      <c r="R71" s="1">
        <v>45797</v>
      </c>
      <c r="S71" s="1">
        <v>45502</v>
      </c>
      <c r="T71" s="1">
        <v>45797</v>
      </c>
    </row>
    <row r="72" spans="1:20" x14ac:dyDescent="0.25">
      <c r="A72">
        <v>18007</v>
      </c>
      <c r="B72">
        <v>61832</v>
      </c>
      <c r="C72" t="s">
        <v>103</v>
      </c>
      <c r="D72">
        <v>88596</v>
      </c>
      <c r="E72">
        <v>31023</v>
      </c>
      <c r="F72">
        <v>1324</v>
      </c>
      <c r="G72">
        <v>724</v>
      </c>
      <c r="H72">
        <v>90854</v>
      </c>
      <c r="I72">
        <v>194.54</v>
      </c>
      <c r="J72">
        <v>0.27</v>
      </c>
      <c r="K72">
        <v>125.49</v>
      </c>
      <c r="L72">
        <v>31100</v>
      </c>
      <c r="M72">
        <v>1733</v>
      </c>
      <c r="N72">
        <v>785</v>
      </c>
      <c r="O72">
        <v>1995.1</v>
      </c>
      <c r="P72">
        <v>99638.29</v>
      </c>
      <c r="Q72" s="1">
        <v>45510</v>
      </c>
      <c r="R72" s="1">
        <v>45788</v>
      </c>
      <c r="S72" s="1">
        <v>45510</v>
      </c>
      <c r="T72" s="1">
        <v>45788</v>
      </c>
    </row>
    <row r="73" spans="1:20" x14ac:dyDescent="0.25">
      <c r="A73">
        <v>94056</v>
      </c>
      <c r="B73">
        <v>63303</v>
      </c>
      <c r="C73" t="s">
        <v>104</v>
      </c>
      <c r="D73">
        <v>89207</v>
      </c>
      <c r="E73">
        <v>10010</v>
      </c>
      <c r="F73">
        <v>4721</v>
      </c>
      <c r="G73">
        <v>525</v>
      </c>
      <c r="H73">
        <v>165800.12</v>
      </c>
      <c r="I73">
        <v>900.67</v>
      </c>
      <c r="J73">
        <v>1.72</v>
      </c>
      <c r="K73">
        <v>315.81</v>
      </c>
      <c r="L73">
        <v>15994</v>
      </c>
      <c r="M73">
        <v>4743</v>
      </c>
      <c r="N73">
        <v>587</v>
      </c>
      <c r="O73">
        <v>3419.24</v>
      </c>
      <c r="P73">
        <v>168199.03</v>
      </c>
      <c r="Q73" s="1">
        <v>45666</v>
      </c>
      <c r="R73" s="1">
        <v>45804</v>
      </c>
      <c r="S73" s="1">
        <v>45666</v>
      </c>
      <c r="T73" s="1">
        <v>45804</v>
      </c>
    </row>
    <row r="74" spans="1:20" x14ac:dyDescent="0.25">
      <c r="A74">
        <v>44016</v>
      </c>
      <c r="B74">
        <v>31246</v>
      </c>
      <c r="C74" t="s">
        <v>105</v>
      </c>
      <c r="D74">
        <v>75558</v>
      </c>
      <c r="E74">
        <v>18881</v>
      </c>
      <c r="F74">
        <v>4926</v>
      </c>
      <c r="G74">
        <v>615</v>
      </c>
      <c r="H74">
        <v>169737.64</v>
      </c>
      <c r="I74">
        <v>236.74</v>
      </c>
      <c r="J74">
        <v>0.38</v>
      </c>
      <c r="K74">
        <v>276</v>
      </c>
      <c r="L74">
        <v>27270</v>
      </c>
      <c r="M74">
        <v>5571</v>
      </c>
      <c r="N74">
        <v>681</v>
      </c>
      <c r="O74">
        <v>3379</v>
      </c>
      <c r="P74">
        <v>173153.21</v>
      </c>
      <c r="Q74" s="1">
        <v>45649</v>
      </c>
      <c r="R74" s="1">
        <v>45788</v>
      </c>
      <c r="S74" s="1">
        <v>45649</v>
      </c>
      <c r="T74" s="1">
        <v>45788</v>
      </c>
    </row>
    <row r="75" spans="1:20" x14ac:dyDescent="0.25">
      <c r="A75">
        <v>97487</v>
      </c>
      <c r="B75">
        <v>76819</v>
      </c>
      <c r="C75" t="s">
        <v>106</v>
      </c>
      <c r="D75">
        <v>35408</v>
      </c>
      <c r="E75">
        <v>25553</v>
      </c>
      <c r="F75">
        <v>1264</v>
      </c>
      <c r="G75">
        <v>922</v>
      </c>
      <c r="H75">
        <v>77743.679999999993</v>
      </c>
      <c r="I75">
        <v>790.71</v>
      </c>
      <c r="J75">
        <v>0.86</v>
      </c>
      <c r="K75">
        <v>84.32</v>
      </c>
      <c r="L75">
        <v>26673</v>
      </c>
      <c r="M75">
        <v>2260</v>
      </c>
      <c r="N75">
        <v>1332</v>
      </c>
      <c r="O75">
        <v>4513</v>
      </c>
      <c r="P75">
        <v>78175.649999999994</v>
      </c>
      <c r="Q75" s="1">
        <v>45532</v>
      </c>
      <c r="R75" s="1">
        <v>45784</v>
      </c>
      <c r="S75" s="1">
        <v>45532</v>
      </c>
      <c r="T75" s="1">
        <v>45784</v>
      </c>
    </row>
    <row r="76" spans="1:20" x14ac:dyDescent="0.25">
      <c r="A76">
        <v>29029</v>
      </c>
      <c r="B76">
        <v>79201</v>
      </c>
      <c r="C76" t="s">
        <v>86</v>
      </c>
      <c r="D76">
        <v>62265</v>
      </c>
      <c r="E76">
        <v>37880</v>
      </c>
      <c r="F76">
        <v>1875</v>
      </c>
      <c r="G76">
        <v>864</v>
      </c>
      <c r="H76">
        <v>235764.74</v>
      </c>
      <c r="I76">
        <v>111.89</v>
      </c>
      <c r="J76">
        <v>0.13</v>
      </c>
      <c r="K76">
        <v>272.88</v>
      </c>
      <c r="L76">
        <v>44251</v>
      </c>
      <c r="M76">
        <v>2751</v>
      </c>
      <c r="N76">
        <v>1079</v>
      </c>
      <c r="O76">
        <v>3135.64</v>
      </c>
      <c r="P76">
        <v>240837.39</v>
      </c>
      <c r="Q76" s="1">
        <v>45753</v>
      </c>
      <c r="R76" s="1">
        <v>45789</v>
      </c>
      <c r="S76" s="1">
        <v>45753</v>
      </c>
      <c r="T76" s="1">
        <v>45789</v>
      </c>
    </row>
    <row r="77" spans="1:20" x14ac:dyDescent="0.25">
      <c r="A77">
        <v>30103</v>
      </c>
      <c r="B77">
        <v>84772</v>
      </c>
      <c r="C77" t="s">
        <v>107</v>
      </c>
      <c r="D77">
        <v>44382</v>
      </c>
      <c r="E77">
        <v>19255</v>
      </c>
      <c r="F77">
        <v>2901</v>
      </c>
      <c r="G77">
        <v>684</v>
      </c>
      <c r="H77">
        <v>221727.04</v>
      </c>
      <c r="I77">
        <v>722.84</v>
      </c>
      <c r="J77">
        <v>1.06</v>
      </c>
      <c r="K77">
        <v>324.16000000000003</v>
      </c>
      <c r="L77">
        <v>26153</v>
      </c>
      <c r="M77">
        <v>3832</v>
      </c>
      <c r="N77">
        <v>975</v>
      </c>
      <c r="O77">
        <v>4306.57</v>
      </c>
      <c r="P77">
        <v>227757.43</v>
      </c>
      <c r="Q77" s="1">
        <v>45543</v>
      </c>
      <c r="R77" s="1">
        <v>45804</v>
      </c>
      <c r="S77" s="1">
        <v>45543</v>
      </c>
      <c r="T77" s="1">
        <v>45804</v>
      </c>
    </row>
    <row r="78" spans="1:20" x14ac:dyDescent="0.25">
      <c r="A78">
        <v>81315</v>
      </c>
      <c r="B78">
        <v>97834</v>
      </c>
      <c r="C78" t="s">
        <v>108</v>
      </c>
      <c r="D78">
        <v>44153</v>
      </c>
      <c r="E78">
        <v>44379</v>
      </c>
      <c r="F78">
        <v>2607</v>
      </c>
      <c r="G78">
        <v>133</v>
      </c>
      <c r="H78">
        <v>31438.92</v>
      </c>
      <c r="I78">
        <v>406.84</v>
      </c>
      <c r="J78">
        <v>3.06</v>
      </c>
      <c r="K78">
        <v>236.38</v>
      </c>
      <c r="L78">
        <v>52933</v>
      </c>
      <c r="M78">
        <v>3002</v>
      </c>
      <c r="N78">
        <v>350</v>
      </c>
      <c r="O78">
        <v>3342.13</v>
      </c>
      <c r="P78">
        <v>36547.22</v>
      </c>
      <c r="Q78" s="1">
        <v>45492</v>
      </c>
      <c r="R78" s="1">
        <v>45794</v>
      </c>
      <c r="S78" s="1">
        <v>45492</v>
      </c>
      <c r="T78" s="1">
        <v>45794</v>
      </c>
    </row>
    <row r="79" spans="1:20" x14ac:dyDescent="0.25">
      <c r="A79">
        <v>27368</v>
      </c>
      <c r="B79">
        <v>35328</v>
      </c>
      <c r="C79" t="s">
        <v>109</v>
      </c>
      <c r="D79">
        <v>86942</v>
      </c>
      <c r="E79">
        <v>26715</v>
      </c>
      <c r="F79">
        <v>837</v>
      </c>
      <c r="G79">
        <v>682</v>
      </c>
      <c r="H79">
        <v>195676.21</v>
      </c>
      <c r="I79">
        <v>932.8</v>
      </c>
      <c r="J79">
        <v>1.37</v>
      </c>
      <c r="K79">
        <v>286.92</v>
      </c>
      <c r="L79">
        <v>30591</v>
      </c>
      <c r="M79">
        <v>1676</v>
      </c>
      <c r="N79">
        <v>808</v>
      </c>
      <c r="O79">
        <v>1703.97</v>
      </c>
      <c r="P79">
        <v>201481.46</v>
      </c>
      <c r="Q79" s="1">
        <v>45620</v>
      </c>
      <c r="R79" s="1">
        <v>45783</v>
      </c>
      <c r="S79" s="1">
        <v>45620</v>
      </c>
      <c r="T79" s="1">
        <v>45783</v>
      </c>
    </row>
    <row r="80" spans="1:20" x14ac:dyDescent="0.25">
      <c r="A80">
        <v>65176</v>
      </c>
      <c r="B80">
        <v>64327</v>
      </c>
      <c r="C80" t="s">
        <v>110</v>
      </c>
      <c r="D80">
        <v>98904</v>
      </c>
      <c r="E80">
        <v>4297</v>
      </c>
      <c r="F80">
        <v>1802</v>
      </c>
      <c r="G80">
        <v>813</v>
      </c>
      <c r="H80">
        <v>74068.41</v>
      </c>
      <c r="I80">
        <v>243.55</v>
      </c>
      <c r="J80">
        <v>0.3</v>
      </c>
      <c r="K80">
        <v>91.11</v>
      </c>
      <c r="L80">
        <v>13694</v>
      </c>
      <c r="M80">
        <v>2784</v>
      </c>
      <c r="N80">
        <v>1125</v>
      </c>
      <c r="O80">
        <v>1910.96</v>
      </c>
      <c r="P80">
        <v>77251.710000000006</v>
      </c>
      <c r="Q80" s="1">
        <v>45697</v>
      </c>
      <c r="R80" s="1">
        <v>45791</v>
      </c>
      <c r="S80" s="1">
        <v>45697</v>
      </c>
      <c r="T80" s="1">
        <v>45791</v>
      </c>
    </row>
    <row r="81" spans="1:20" x14ac:dyDescent="0.25">
      <c r="A81">
        <v>49282</v>
      </c>
      <c r="B81">
        <v>83374</v>
      </c>
      <c r="C81" t="s">
        <v>77</v>
      </c>
      <c r="D81">
        <v>98244</v>
      </c>
      <c r="E81">
        <v>12194</v>
      </c>
      <c r="F81">
        <v>1342</v>
      </c>
      <c r="G81">
        <v>136</v>
      </c>
      <c r="H81">
        <v>53858.32</v>
      </c>
      <c r="I81">
        <v>213.52</v>
      </c>
      <c r="J81">
        <v>1.57</v>
      </c>
      <c r="K81">
        <v>396.02</v>
      </c>
      <c r="L81">
        <v>20164</v>
      </c>
      <c r="M81">
        <v>1916</v>
      </c>
      <c r="N81">
        <v>379</v>
      </c>
      <c r="O81">
        <v>2905.12</v>
      </c>
      <c r="P81">
        <v>63064.89</v>
      </c>
      <c r="Q81" s="1">
        <v>45711</v>
      </c>
      <c r="R81" s="1">
        <v>45788</v>
      </c>
      <c r="S81" s="1">
        <v>45711</v>
      </c>
      <c r="T81" s="1">
        <v>45788</v>
      </c>
    </row>
    <row r="82" spans="1:20" x14ac:dyDescent="0.25">
      <c r="A82">
        <v>18577</v>
      </c>
      <c r="B82">
        <v>28070</v>
      </c>
      <c r="C82" t="s">
        <v>111</v>
      </c>
      <c r="D82">
        <v>38666</v>
      </c>
      <c r="E82">
        <v>36868</v>
      </c>
      <c r="F82">
        <v>964</v>
      </c>
      <c r="G82">
        <v>875</v>
      </c>
      <c r="H82">
        <v>115177.09</v>
      </c>
      <c r="I82">
        <v>913.62</v>
      </c>
      <c r="J82">
        <v>1.04</v>
      </c>
      <c r="K82">
        <v>131.63</v>
      </c>
      <c r="L82">
        <v>38858</v>
      </c>
      <c r="M82">
        <v>1143</v>
      </c>
      <c r="N82">
        <v>1072</v>
      </c>
      <c r="O82">
        <v>1092.68</v>
      </c>
      <c r="P82">
        <v>118360.67</v>
      </c>
      <c r="Q82" s="1">
        <v>45632</v>
      </c>
      <c r="R82" s="1">
        <v>45790</v>
      </c>
      <c r="S82" s="1">
        <v>45632</v>
      </c>
      <c r="T82" s="1">
        <v>45790</v>
      </c>
    </row>
    <row r="83" spans="1:20" x14ac:dyDescent="0.25">
      <c r="A83">
        <v>47148</v>
      </c>
      <c r="B83">
        <v>24757</v>
      </c>
      <c r="C83" t="s">
        <v>112</v>
      </c>
      <c r="D83">
        <v>49097</v>
      </c>
      <c r="E83">
        <v>10895</v>
      </c>
      <c r="F83">
        <v>3130</v>
      </c>
      <c r="G83">
        <v>966</v>
      </c>
      <c r="H83">
        <v>226917.85</v>
      </c>
      <c r="I83">
        <v>975.79</v>
      </c>
      <c r="J83">
        <v>1.01</v>
      </c>
      <c r="K83">
        <v>234.9</v>
      </c>
      <c r="L83">
        <v>15138</v>
      </c>
      <c r="M83">
        <v>3759</v>
      </c>
      <c r="N83">
        <v>1307</v>
      </c>
      <c r="O83">
        <v>1411.68</v>
      </c>
      <c r="P83">
        <v>236886.91</v>
      </c>
      <c r="Q83" s="1">
        <v>45652</v>
      </c>
      <c r="R83" s="1">
        <v>45794</v>
      </c>
      <c r="S83" s="1">
        <v>45652</v>
      </c>
      <c r="T83" s="1">
        <v>45794</v>
      </c>
    </row>
    <row r="84" spans="1:20" x14ac:dyDescent="0.25">
      <c r="A84">
        <v>30806</v>
      </c>
      <c r="B84">
        <v>95520</v>
      </c>
      <c r="C84" t="s">
        <v>113</v>
      </c>
      <c r="D84">
        <v>31759</v>
      </c>
      <c r="E84">
        <v>42449</v>
      </c>
      <c r="F84">
        <v>2272</v>
      </c>
      <c r="G84">
        <v>434</v>
      </c>
      <c r="H84">
        <v>195320.23</v>
      </c>
      <c r="I84">
        <v>217.81</v>
      </c>
      <c r="J84">
        <v>0.5</v>
      </c>
      <c r="K84">
        <v>450.05</v>
      </c>
      <c r="L84">
        <v>44528</v>
      </c>
      <c r="M84">
        <v>2941</v>
      </c>
      <c r="N84">
        <v>718</v>
      </c>
      <c r="O84">
        <v>3346.44</v>
      </c>
      <c r="P84">
        <v>199159.72</v>
      </c>
      <c r="Q84" s="1">
        <v>45703</v>
      </c>
      <c r="R84" s="1">
        <v>45803</v>
      </c>
      <c r="S84" s="1">
        <v>45703</v>
      </c>
      <c r="T84" s="1">
        <v>45803</v>
      </c>
    </row>
    <row r="85" spans="1:20" x14ac:dyDescent="0.25">
      <c r="A85">
        <v>82847</v>
      </c>
      <c r="B85">
        <v>38449</v>
      </c>
      <c r="C85" t="s">
        <v>114</v>
      </c>
      <c r="D85">
        <v>63536</v>
      </c>
      <c r="E85">
        <v>38758</v>
      </c>
      <c r="F85">
        <v>3067</v>
      </c>
      <c r="G85">
        <v>193</v>
      </c>
      <c r="H85">
        <v>47426.49</v>
      </c>
      <c r="I85">
        <v>539.11</v>
      </c>
      <c r="J85">
        <v>2.79</v>
      </c>
      <c r="K85">
        <v>245.73</v>
      </c>
      <c r="L85">
        <v>44555</v>
      </c>
      <c r="M85">
        <v>4013</v>
      </c>
      <c r="N85">
        <v>511</v>
      </c>
      <c r="O85">
        <v>1062.99</v>
      </c>
      <c r="P85">
        <v>50836.68</v>
      </c>
      <c r="Q85" s="1">
        <v>45693</v>
      </c>
      <c r="R85" s="1">
        <v>45788</v>
      </c>
      <c r="S85" s="1">
        <v>45693</v>
      </c>
      <c r="T85" s="1">
        <v>45788</v>
      </c>
    </row>
    <row r="86" spans="1:20" x14ac:dyDescent="0.25">
      <c r="A86">
        <v>22342</v>
      </c>
      <c r="B86">
        <v>60806</v>
      </c>
      <c r="C86" t="s">
        <v>115</v>
      </c>
      <c r="D86">
        <v>78770</v>
      </c>
      <c r="E86">
        <v>13587</v>
      </c>
      <c r="F86">
        <v>4883</v>
      </c>
      <c r="G86">
        <v>457</v>
      </c>
      <c r="H86">
        <v>122486.72</v>
      </c>
      <c r="I86">
        <v>898.46</v>
      </c>
      <c r="J86">
        <v>1.97</v>
      </c>
      <c r="K86">
        <v>268.02</v>
      </c>
      <c r="L86">
        <v>13641</v>
      </c>
      <c r="M86">
        <v>5358</v>
      </c>
      <c r="N86">
        <v>744</v>
      </c>
      <c r="O86">
        <v>4481.16</v>
      </c>
      <c r="P86">
        <v>129110.07</v>
      </c>
      <c r="Q86" s="1">
        <v>45505</v>
      </c>
      <c r="R86" s="1">
        <v>45793</v>
      </c>
      <c r="S86" s="1">
        <v>45505</v>
      </c>
      <c r="T86" s="1">
        <v>45793</v>
      </c>
    </row>
    <row r="87" spans="1:20" x14ac:dyDescent="0.25">
      <c r="A87">
        <v>86534</v>
      </c>
      <c r="B87">
        <v>75106</v>
      </c>
      <c r="C87" t="s">
        <v>116</v>
      </c>
      <c r="D87">
        <v>60678</v>
      </c>
      <c r="E87">
        <v>11182</v>
      </c>
      <c r="F87">
        <v>337</v>
      </c>
      <c r="G87">
        <v>53</v>
      </c>
      <c r="H87">
        <v>15318.45</v>
      </c>
      <c r="I87">
        <v>345.88</v>
      </c>
      <c r="J87">
        <v>6.53</v>
      </c>
      <c r="K87">
        <v>289.02999999999997</v>
      </c>
      <c r="L87">
        <v>18400</v>
      </c>
      <c r="M87">
        <v>945</v>
      </c>
      <c r="N87">
        <v>144</v>
      </c>
      <c r="O87">
        <v>1544.41</v>
      </c>
      <c r="P87">
        <v>16402.919999999998</v>
      </c>
      <c r="Q87" s="1">
        <v>45647</v>
      </c>
      <c r="R87" s="1">
        <v>45788</v>
      </c>
      <c r="S87" s="1">
        <v>45647</v>
      </c>
      <c r="T87" s="1">
        <v>45788</v>
      </c>
    </row>
    <row r="88" spans="1:20" x14ac:dyDescent="0.25">
      <c r="A88">
        <v>44911</v>
      </c>
      <c r="B88">
        <v>51821</v>
      </c>
      <c r="C88" t="s">
        <v>95</v>
      </c>
      <c r="D88">
        <v>90535</v>
      </c>
      <c r="E88">
        <v>48417</v>
      </c>
      <c r="F88">
        <v>2548</v>
      </c>
      <c r="G88">
        <v>911</v>
      </c>
      <c r="H88">
        <v>307336.52</v>
      </c>
      <c r="I88">
        <v>403.21</v>
      </c>
      <c r="J88">
        <v>0.44</v>
      </c>
      <c r="K88">
        <v>337.36</v>
      </c>
      <c r="L88">
        <v>55029</v>
      </c>
      <c r="M88">
        <v>3457</v>
      </c>
      <c r="N88">
        <v>1133</v>
      </c>
      <c r="O88">
        <v>2029.92</v>
      </c>
      <c r="P88">
        <v>308297.08</v>
      </c>
      <c r="Q88" s="1">
        <v>45763</v>
      </c>
      <c r="R88" s="1">
        <v>45794</v>
      </c>
      <c r="S88" s="1">
        <v>45763</v>
      </c>
      <c r="T88" s="1">
        <v>45794</v>
      </c>
    </row>
    <row r="89" spans="1:20" x14ac:dyDescent="0.25">
      <c r="A89">
        <v>14425</v>
      </c>
      <c r="B89">
        <v>36032</v>
      </c>
      <c r="C89" t="s">
        <v>113</v>
      </c>
      <c r="D89">
        <v>32198</v>
      </c>
      <c r="E89">
        <v>20579</v>
      </c>
      <c r="F89">
        <v>3462</v>
      </c>
      <c r="G89">
        <v>914</v>
      </c>
      <c r="H89">
        <v>197879.2</v>
      </c>
      <c r="I89">
        <v>587.21</v>
      </c>
      <c r="J89">
        <v>0.64</v>
      </c>
      <c r="K89">
        <v>216.5</v>
      </c>
      <c r="L89">
        <v>29284</v>
      </c>
      <c r="M89">
        <v>4358</v>
      </c>
      <c r="N89">
        <v>1216</v>
      </c>
      <c r="O89">
        <v>3714.77</v>
      </c>
      <c r="P89">
        <v>201304.27</v>
      </c>
      <c r="Q89" s="1">
        <v>45614</v>
      </c>
      <c r="R89" s="1">
        <v>45806</v>
      </c>
      <c r="S89" s="1">
        <v>45614</v>
      </c>
      <c r="T89" s="1">
        <v>45806</v>
      </c>
    </row>
    <row r="90" spans="1:20" x14ac:dyDescent="0.25">
      <c r="A90">
        <v>25358</v>
      </c>
      <c r="B90">
        <v>96918</v>
      </c>
      <c r="C90" t="s">
        <v>46</v>
      </c>
      <c r="D90">
        <v>44596</v>
      </c>
      <c r="E90">
        <v>34072</v>
      </c>
      <c r="F90">
        <v>1289</v>
      </c>
      <c r="G90">
        <v>733</v>
      </c>
      <c r="H90">
        <v>316599.8</v>
      </c>
      <c r="I90">
        <v>369.13</v>
      </c>
      <c r="J90">
        <v>0.5</v>
      </c>
      <c r="K90">
        <v>431.92</v>
      </c>
      <c r="L90">
        <v>40058</v>
      </c>
      <c r="M90">
        <v>1788</v>
      </c>
      <c r="N90">
        <v>1074</v>
      </c>
      <c r="O90">
        <v>4270.13</v>
      </c>
      <c r="P90">
        <v>317830.76</v>
      </c>
      <c r="Q90" s="1">
        <v>45655</v>
      </c>
      <c r="R90" s="1">
        <v>45802</v>
      </c>
      <c r="S90" s="1">
        <v>45655</v>
      </c>
      <c r="T90" s="1">
        <v>45802</v>
      </c>
    </row>
    <row r="91" spans="1:20" x14ac:dyDescent="0.25">
      <c r="A91">
        <v>58285</v>
      </c>
      <c r="B91">
        <v>39063</v>
      </c>
      <c r="C91" t="s">
        <v>117</v>
      </c>
      <c r="D91">
        <v>97642</v>
      </c>
      <c r="E91">
        <v>25057</v>
      </c>
      <c r="F91">
        <v>4233</v>
      </c>
      <c r="G91">
        <v>735</v>
      </c>
      <c r="H91">
        <v>15442.32</v>
      </c>
      <c r="I91">
        <v>430.96</v>
      </c>
      <c r="J91">
        <v>0.59</v>
      </c>
      <c r="K91">
        <v>21.01</v>
      </c>
      <c r="L91">
        <v>27630</v>
      </c>
      <c r="M91">
        <v>4753</v>
      </c>
      <c r="N91">
        <v>774</v>
      </c>
      <c r="O91">
        <v>3928.2</v>
      </c>
      <c r="P91">
        <v>19527.57</v>
      </c>
      <c r="Q91" s="1">
        <v>45774</v>
      </c>
      <c r="R91" s="1">
        <v>45780</v>
      </c>
      <c r="S91" s="1">
        <v>45774</v>
      </c>
      <c r="T91" s="1">
        <v>45780</v>
      </c>
    </row>
    <row r="92" spans="1:20" x14ac:dyDescent="0.25">
      <c r="A92">
        <v>33752</v>
      </c>
      <c r="B92">
        <v>75029</v>
      </c>
      <c r="C92" t="s">
        <v>118</v>
      </c>
      <c r="D92">
        <v>47685</v>
      </c>
      <c r="E92">
        <v>41901</v>
      </c>
      <c r="F92">
        <v>2086</v>
      </c>
      <c r="G92">
        <v>108</v>
      </c>
      <c r="H92">
        <v>37234.089999999997</v>
      </c>
      <c r="I92">
        <v>694.31</v>
      </c>
      <c r="J92">
        <v>6.43</v>
      </c>
      <c r="K92">
        <v>344.76</v>
      </c>
      <c r="L92">
        <v>48882</v>
      </c>
      <c r="M92">
        <v>2231</v>
      </c>
      <c r="N92">
        <v>235</v>
      </c>
      <c r="O92">
        <v>1291.8900000000001</v>
      </c>
      <c r="P92">
        <v>43041.599999999999</v>
      </c>
      <c r="Q92" s="1">
        <v>45740</v>
      </c>
      <c r="R92" s="1">
        <v>45800</v>
      </c>
      <c r="S92" s="1">
        <v>45740</v>
      </c>
      <c r="T92" s="1">
        <v>45800</v>
      </c>
    </row>
    <row r="93" spans="1:20" x14ac:dyDescent="0.25">
      <c r="A93">
        <v>41653</v>
      </c>
      <c r="B93">
        <v>46657</v>
      </c>
      <c r="C93" t="s">
        <v>119</v>
      </c>
      <c r="D93">
        <v>69952</v>
      </c>
      <c r="E93">
        <v>22680</v>
      </c>
      <c r="F93">
        <v>4693</v>
      </c>
      <c r="G93">
        <v>598</v>
      </c>
      <c r="H93">
        <v>47008.23</v>
      </c>
      <c r="I93">
        <v>115.51</v>
      </c>
      <c r="J93">
        <v>0.19</v>
      </c>
      <c r="K93">
        <v>78.61</v>
      </c>
      <c r="L93">
        <v>24754</v>
      </c>
      <c r="M93">
        <v>5517</v>
      </c>
      <c r="N93">
        <v>884</v>
      </c>
      <c r="O93">
        <v>4486.22</v>
      </c>
      <c r="P93">
        <v>53022.62</v>
      </c>
      <c r="Q93" s="1">
        <v>45517</v>
      </c>
      <c r="R93" s="1">
        <v>45778</v>
      </c>
      <c r="S93" s="1">
        <v>45517</v>
      </c>
      <c r="T93" s="1">
        <v>45778</v>
      </c>
    </row>
    <row r="94" spans="1:20" x14ac:dyDescent="0.25">
      <c r="A94">
        <v>56828</v>
      </c>
      <c r="B94">
        <v>67924</v>
      </c>
      <c r="C94" t="s">
        <v>120</v>
      </c>
      <c r="D94">
        <v>89052</v>
      </c>
      <c r="E94">
        <v>12164</v>
      </c>
      <c r="F94">
        <v>2979</v>
      </c>
      <c r="G94">
        <v>980</v>
      </c>
      <c r="H94">
        <v>258984.28</v>
      </c>
      <c r="I94">
        <v>389.31</v>
      </c>
      <c r="J94">
        <v>0.4</v>
      </c>
      <c r="K94">
        <v>264.27</v>
      </c>
      <c r="L94">
        <v>16389</v>
      </c>
      <c r="M94">
        <v>3800</v>
      </c>
      <c r="N94">
        <v>1342</v>
      </c>
      <c r="O94">
        <v>1319.32</v>
      </c>
      <c r="P94">
        <v>259978.62</v>
      </c>
      <c r="Q94" s="1">
        <v>45698</v>
      </c>
      <c r="R94" s="1">
        <v>45789</v>
      </c>
      <c r="S94" s="1">
        <v>45698</v>
      </c>
      <c r="T94" s="1">
        <v>45789</v>
      </c>
    </row>
    <row r="95" spans="1:20" x14ac:dyDescent="0.25">
      <c r="A95">
        <v>97410</v>
      </c>
      <c r="B95">
        <v>98617</v>
      </c>
      <c r="C95" t="s">
        <v>121</v>
      </c>
      <c r="D95">
        <v>83276</v>
      </c>
      <c r="E95">
        <v>24563</v>
      </c>
      <c r="F95">
        <v>1146</v>
      </c>
      <c r="G95">
        <v>186</v>
      </c>
      <c r="H95">
        <v>53482.12</v>
      </c>
      <c r="I95">
        <v>304.14999999999998</v>
      </c>
      <c r="J95">
        <v>1.64</v>
      </c>
      <c r="K95">
        <v>287.54000000000002</v>
      </c>
      <c r="L95">
        <v>28713</v>
      </c>
      <c r="M95">
        <v>1768</v>
      </c>
      <c r="N95">
        <v>337</v>
      </c>
      <c r="O95">
        <v>4988.93</v>
      </c>
      <c r="P95">
        <v>60834.58</v>
      </c>
      <c r="Q95" s="1">
        <v>45616</v>
      </c>
      <c r="R95" s="1">
        <v>45797</v>
      </c>
      <c r="S95" s="1">
        <v>45616</v>
      </c>
      <c r="T95" s="1">
        <v>45797</v>
      </c>
    </row>
    <row r="96" spans="1:20" x14ac:dyDescent="0.25">
      <c r="A96">
        <v>31792</v>
      </c>
      <c r="B96">
        <v>79129</v>
      </c>
      <c r="C96" t="s">
        <v>122</v>
      </c>
      <c r="D96">
        <v>97298</v>
      </c>
      <c r="E96">
        <v>32487</v>
      </c>
      <c r="F96">
        <v>3930</v>
      </c>
      <c r="G96">
        <v>957</v>
      </c>
      <c r="H96">
        <v>82100.41</v>
      </c>
      <c r="I96">
        <v>955.68</v>
      </c>
      <c r="J96">
        <v>1</v>
      </c>
      <c r="K96">
        <v>85.79</v>
      </c>
      <c r="L96">
        <v>32640</v>
      </c>
      <c r="M96">
        <v>4379</v>
      </c>
      <c r="N96">
        <v>1029</v>
      </c>
      <c r="O96">
        <v>1340.62</v>
      </c>
      <c r="P96">
        <v>89409.48</v>
      </c>
      <c r="Q96" s="1">
        <v>45607</v>
      </c>
      <c r="R96" s="1">
        <v>45792</v>
      </c>
      <c r="S96" s="1">
        <v>45607</v>
      </c>
      <c r="T96" s="1">
        <v>45792</v>
      </c>
    </row>
    <row r="97" spans="1:20" x14ac:dyDescent="0.25">
      <c r="A97">
        <v>44008</v>
      </c>
      <c r="B97">
        <v>20060</v>
      </c>
      <c r="C97" t="s">
        <v>123</v>
      </c>
      <c r="D97">
        <v>85337</v>
      </c>
      <c r="E97">
        <v>45580</v>
      </c>
      <c r="F97">
        <v>4236</v>
      </c>
      <c r="G97">
        <v>497</v>
      </c>
      <c r="H97">
        <v>174149.43</v>
      </c>
      <c r="I97">
        <v>801.42</v>
      </c>
      <c r="J97">
        <v>1.61</v>
      </c>
      <c r="K97">
        <v>350.4</v>
      </c>
      <c r="L97">
        <v>49129</v>
      </c>
      <c r="M97">
        <v>4337</v>
      </c>
      <c r="N97">
        <v>850</v>
      </c>
      <c r="O97">
        <v>1325.86</v>
      </c>
      <c r="P97">
        <v>177363.94</v>
      </c>
      <c r="Q97" s="1">
        <v>45573</v>
      </c>
      <c r="R97" s="1">
        <v>45790</v>
      </c>
      <c r="S97" s="1">
        <v>45573</v>
      </c>
      <c r="T97" s="1">
        <v>45790</v>
      </c>
    </row>
    <row r="98" spans="1:20" x14ac:dyDescent="0.25">
      <c r="A98">
        <v>79626</v>
      </c>
      <c r="B98">
        <v>26960</v>
      </c>
      <c r="C98" t="s">
        <v>124</v>
      </c>
      <c r="D98">
        <v>65772</v>
      </c>
      <c r="E98">
        <v>22020</v>
      </c>
      <c r="F98">
        <v>339</v>
      </c>
      <c r="G98">
        <v>56</v>
      </c>
      <c r="H98">
        <v>5640.05</v>
      </c>
      <c r="I98">
        <v>451.55</v>
      </c>
      <c r="J98">
        <v>8.06</v>
      </c>
      <c r="K98">
        <v>100.72</v>
      </c>
      <c r="L98">
        <v>23361</v>
      </c>
      <c r="M98">
        <v>930</v>
      </c>
      <c r="N98">
        <v>271</v>
      </c>
      <c r="O98">
        <v>4245.93</v>
      </c>
      <c r="P98">
        <v>12065.65</v>
      </c>
      <c r="Q98" s="1">
        <v>45677</v>
      </c>
      <c r="R98" s="1">
        <v>45779</v>
      </c>
      <c r="S98" s="1">
        <v>45677</v>
      </c>
      <c r="T98" s="1">
        <v>45779</v>
      </c>
    </row>
    <row r="99" spans="1:20" x14ac:dyDescent="0.25">
      <c r="A99">
        <v>21344</v>
      </c>
      <c r="B99">
        <v>21750</v>
      </c>
      <c r="C99" t="s">
        <v>125</v>
      </c>
      <c r="D99">
        <v>84756</v>
      </c>
      <c r="E99">
        <v>2921</v>
      </c>
      <c r="F99">
        <v>719</v>
      </c>
      <c r="G99">
        <v>199</v>
      </c>
      <c r="H99">
        <v>49713.83</v>
      </c>
      <c r="I99">
        <v>257.17</v>
      </c>
      <c r="J99">
        <v>1.29</v>
      </c>
      <c r="K99">
        <v>249.82</v>
      </c>
      <c r="L99">
        <v>6914</v>
      </c>
      <c r="M99">
        <v>1207</v>
      </c>
      <c r="N99">
        <v>563</v>
      </c>
      <c r="O99">
        <v>3610.06</v>
      </c>
      <c r="P99">
        <v>50251.07</v>
      </c>
      <c r="Q99" s="1">
        <v>45445</v>
      </c>
      <c r="R99" s="1">
        <v>45804</v>
      </c>
      <c r="S99" s="1">
        <v>45445</v>
      </c>
      <c r="T99" s="1">
        <v>45804</v>
      </c>
    </row>
    <row r="100" spans="1:20" x14ac:dyDescent="0.25">
      <c r="A100">
        <v>39711</v>
      </c>
      <c r="B100">
        <v>90342</v>
      </c>
      <c r="C100" t="s">
        <v>126</v>
      </c>
      <c r="D100">
        <v>42182</v>
      </c>
      <c r="E100">
        <v>22797</v>
      </c>
      <c r="F100">
        <v>3167</v>
      </c>
      <c r="G100">
        <v>249</v>
      </c>
      <c r="H100">
        <v>17194.96</v>
      </c>
      <c r="I100">
        <v>319.73</v>
      </c>
      <c r="J100">
        <v>1.28</v>
      </c>
      <c r="K100">
        <v>69.06</v>
      </c>
      <c r="L100">
        <v>30483</v>
      </c>
      <c r="M100">
        <v>3303</v>
      </c>
      <c r="N100">
        <v>619</v>
      </c>
      <c r="O100">
        <v>4942.47</v>
      </c>
      <c r="P100">
        <v>26908.44</v>
      </c>
      <c r="Q100" s="1">
        <v>45765</v>
      </c>
      <c r="R100" s="1">
        <v>45806</v>
      </c>
      <c r="S100" s="1">
        <v>45765</v>
      </c>
      <c r="T100" s="1">
        <v>45806</v>
      </c>
    </row>
    <row r="101" spans="1:20" x14ac:dyDescent="0.25">
      <c r="A101">
        <v>16737</v>
      </c>
      <c r="B101">
        <v>56062</v>
      </c>
      <c r="C101" t="s">
        <v>127</v>
      </c>
      <c r="D101">
        <v>84237</v>
      </c>
      <c r="E101">
        <v>26010</v>
      </c>
      <c r="F101">
        <v>3052</v>
      </c>
      <c r="G101">
        <v>401</v>
      </c>
      <c r="H101">
        <v>130656.97</v>
      </c>
      <c r="I101">
        <v>527.21</v>
      </c>
      <c r="J101">
        <v>1.31</v>
      </c>
      <c r="K101">
        <v>325.83</v>
      </c>
      <c r="L101">
        <v>33703</v>
      </c>
      <c r="M101">
        <v>3210</v>
      </c>
      <c r="N101">
        <v>552</v>
      </c>
      <c r="O101">
        <v>1684.95</v>
      </c>
      <c r="P101">
        <v>131950.57999999999</v>
      </c>
      <c r="Q101" s="1">
        <v>45558</v>
      </c>
      <c r="R101" s="1">
        <v>45780</v>
      </c>
      <c r="S101" s="1">
        <v>45558</v>
      </c>
      <c r="T101" s="1">
        <v>45780</v>
      </c>
    </row>
    <row r="102" spans="1:20" x14ac:dyDescent="0.25">
      <c r="A102">
        <v>88945</v>
      </c>
      <c r="B102">
        <v>22983</v>
      </c>
      <c r="C102" t="s">
        <v>128</v>
      </c>
      <c r="D102">
        <v>50662</v>
      </c>
      <c r="E102">
        <v>24010</v>
      </c>
      <c r="F102">
        <v>4469</v>
      </c>
      <c r="G102">
        <v>38</v>
      </c>
      <c r="H102">
        <v>10425.33</v>
      </c>
      <c r="I102">
        <v>322.14</v>
      </c>
      <c r="J102">
        <v>8.48</v>
      </c>
      <c r="K102">
        <v>274.35000000000002</v>
      </c>
      <c r="L102">
        <v>29478</v>
      </c>
      <c r="M102">
        <v>5450</v>
      </c>
      <c r="N102">
        <v>446</v>
      </c>
      <c r="O102">
        <v>4014.04</v>
      </c>
      <c r="P102">
        <v>15674.99</v>
      </c>
      <c r="Q102" s="1">
        <v>45450</v>
      </c>
      <c r="R102" s="1">
        <v>45804</v>
      </c>
      <c r="S102" s="1">
        <v>45450</v>
      </c>
      <c r="T102" s="1">
        <v>45804</v>
      </c>
    </row>
    <row r="103" spans="1:20" x14ac:dyDescent="0.25">
      <c r="A103">
        <v>89273</v>
      </c>
      <c r="B103">
        <v>94859</v>
      </c>
      <c r="C103" t="s">
        <v>129</v>
      </c>
      <c r="D103">
        <v>82393</v>
      </c>
      <c r="E103">
        <v>1045</v>
      </c>
      <c r="F103">
        <v>423</v>
      </c>
      <c r="G103">
        <v>250</v>
      </c>
      <c r="H103">
        <v>67294.8</v>
      </c>
      <c r="I103">
        <v>875.95</v>
      </c>
      <c r="J103">
        <v>3.5</v>
      </c>
      <c r="K103">
        <v>269.18</v>
      </c>
      <c r="L103">
        <v>4855</v>
      </c>
      <c r="M103">
        <v>1313</v>
      </c>
      <c r="N103">
        <v>288</v>
      </c>
      <c r="O103">
        <v>933.28</v>
      </c>
      <c r="P103">
        <v>67916.37</v>
      </c>
      <c r="Q103" s="1">
        <v>45453</v>
      </c>
      <c r="R103" s="1">
        <v>45792</v>
      </c>
      <c r="S103" s="1">
        <v>45453</v>
      </c>
      <c r="T103" s="1">
        <v>45792</v>
      </c>
    </row>
    <row r="104" spans="1:20" x14ac:dyDescent="0.25">
      <c r="A104">
        <v>61184</v>
      </c>
      <c r="B104">
        <v>81916</v>
      </c>
      <c r="C104" t="s">
        <v>130</v>
      </c>
      <c r="D104">
        <v>92187</v>
      </c>
      <c r="E104">
        <v>13484</v>
      </c>
      <c r="F104">
        <v>281</v>
      </c>
      <c r="G104">
        <v>235</v>
      </c>
      <c r="H104">
        <v>90816.68</v>
      </c>
      <c r="I104">
        <v>984.24</v>
      </c>
      <c r="J104">
        <v>4.1900000000000004</v>
      </c>
      <c r="K104">
        <v>386.45</v>
      </c>
      <c r="L104">
        <v>14404</v>
      </c>
      <c r="M104">
        <v>639</v>
      </c>
      <c r="N104">
        <v>574</v>
      </c>
      <c r="O104">
        <v>4674.78</v>
      </c>
      <c r="P104">
        <v>93280.57</v>
      </c>
      <c r="Q104" s="1">
        <v>45602</v>
      </c>
      <c r="R104" s="1">
        <v>45782</v>
      </c>
      <c r="S104" s="1">
        <v>45602</v>
      </c>
      <c r="T104" s="1">
        <v>45782</v>
      </c>
    </row>
    <row r="105" spans="1:20" x14ac:dyDescent="0.25">
      <c r="A105">
        <v>12050</v>
      </c>
      <c r="B105">
        <v>53933</v>
      </c>
      <c r="C105" t="s">
        <v>131</v>
      </c>
      <c r="D105">
        <v>54951</v>
      </c>
      <c r="E105">
        <v>32913</v>
      </c>
      <c r="F105">
        <v>2043</v>
      </c>
      <c r="G105">
        <v>323</v>
      </c>
      <c r="H105">
        <v>96468.21</v>
      </c>
      <c r="I105">
        <v>718.4</v>
      </c>
      <c r="J105">
        <v>2.2200000000000002</v>
      </c>
      <c r="K105">
        <v>298.66000000000003</v>
      </c>
      <c r="L105">
        <v>41536</v>
      </c>
      <c r="M105">
        <v>2747</v>
      </c>
      <c r="N105">
        <v>759</v>
      </c>
      <c r="O105">
        <v>5657.13</v>
      </c>
      <c r="P105">
        <v>100803.16</v>
      </c>
      <c r="Q105" s="1">
        <v>45489</v>
      </c>
      <c r="R105" s="1">
        <v>45803</v>
      </c>
      <c r="S105" s="1">
        <v>45489</v>
      </c>
      <c r="T105" s="1">
        <v>45803</v>
      </c>
    </row>
    <row r="106" spans="1:20" x14ac:dyDescent="0.25">
      <c r="A106">
        <v>90688</v>
      </c>
      <c r="B106">
        <v>94691</v>
      </c>
      <c r="C106" t="s">
        <v>132</v>
      </c>
      <c r="D106">
        <v>73001</v>
      </c>
      <c r="E106">
        <v>2328</v>
      </c>
      <c r="F106">
        <v>2118</v>
      </c>
      <c r="G106">
        <v>996</v>
      </c>
      <c r="H106">
        <v>213756.12</v>
      </c>
      <c r="I106">
        <v>98.52</v>
      </c>
      <c r="J106">
        <v>0.1</v>
      </c>
      <c r="K106">
        <v>214.61</v>
      </c>
      <c r="L106">
        <v>11983</v>
      </c>
      <c r="M106">
        <v>2436</v>
      </c>
      <c r="N106">
        <v>1297</v>
      </c>
      <c r="O106">
        <v>3106.5</v>
      </c>
      <c r="P106">
        <v>222802.99</v>
      </c>
      <c r="Q106" s="1">
        <v>45475</v>
      </c>
      <c r="R106" s="1">
        <v>45802</v>
      </c>
      <c r="S106" s="1">
        <v>45475</v>
      </c>
      <c r="T106" s="1">
        <v>45802</v>
      </c>
    </row>
    <row r="107" spans="1:20" x14ac:dyDescent="0.25">
      <c r="A107">
        <v>90097</v>
      </c>
      <c r="B107">
        <v>68280</v>
      </c>
      <c r="C107" t="s">
        <v>133</v>
      </c>
      <c r="D107">
        <v>54262</v>
      </c>
      <c r="E107">
        <v>15399</v>
      </c>
      <c r="F107">
        <v>4877</v>
      </c>
      <c r="G107">
        <v>570</v>
      </c>
      <c r="H107">
        <v>239704.73</v>
      </c>
      <c r="I107">
        <v>407.56</v>
      </c>
      <c r="J107">
        <v>0.72</v>
      </c>
      <c r="K107">
        <v>420.53</v>
      </c>
      <c r="L107">
        <v>20828</v>
      </c>
      <c r="M107">
        <v>5761</v>
      </c>
      <c r="N107">
        <v>812</v>
      </c>
      <c r="O107">
        <v>2975.88</v>
      </c>
      <c r="P107">
        <v>242088.36</v>
      </c>
      <c r="Q107" s="1">
        <v>45491</v>
      </c>
      <c r="R107" s="1">
        <v>45796</v>
      </c>
      <c r="S107" s="1">
        <v>45491</v>
      </c>
      <c r="T107" s="1">
        <v>45796</v>
      </c>
    </row>
    <row r="108" spans="1:20" x14ac:dyDescent="0.25">
      <c r="A108">
        <v>71665</v>
      </c>
      <c r="B108">
        <v>47376</v>
      </c>
      <c r="C108" t="s">
        <v>134</v>
      </c>
      <c r="D108">
        <v>85554</v>
      </c>
      <c r="E108">
        <v>14699</v>
      </c>
      <c r="F108">
        <v>3855</v>
      </c>
      <c r="G108">
        <v>516</v>
      </c>
      <c r="H108">
        <v>250187.91</v>
      </c>
      <c r="I108">
        <v>67.260000000000005</v>
      </c>
      <c r="J108">
        <v>0.13</v>
      </c>
      <c r="K108">
        <v>484.86</v>
      </c>
      <c r="L108">
        <v>17435</v>
      </c>
      <c r="M108">
        <v>4375</v>
      </c>
      <c r="N108">
        <v>614</v>
      </c>
      <c r="O108">
        <v>3057.66</v>
      </c>
      <c r="P108">
        <v>255485.72</v>
      </c>
      <c r="Q108" s="1">
        <v>45599</v>
      </c>
      <c r="R108" s="1">
        <v>45779</v>
      </c>
      <c r="S108" s="1">
        <v>45599</v>
      </c>
      <c r="T108" s="1">
        <v>45779</v>
      </c>
    </row>
    <row r="109" spans="1:20" x14ac:dyDescent="0.25">
      <c r="A109">
        <v>52874</v>
      </c>
      <c r="B109">
        <v>27657</v>
      </c>
      <c r="C109" t="s">
        <v>135</v>
      </c>
      <c r="D109">
        <v>55425</v>
      </c>
      <c r="E109">
        <v>27185</v>
      </c>
      <c r="F109">
        <v>12</v>
      </c>
      <c r="G109">
        <v>2</v>
      </c>
      <c r="H109">
        <v>239.34</v>
      </c>
      <c r="I109">
        <v>232.2</v>
      </c>
      <c r="J109">
        <v>116.1</v>
      </c>
      <c r="K109">
        <v>119.67</v>
      </c>
      <c r="L109">
        <v>31860</v>
      </c>
      <c r="M109">
        <v>921</v>
      </c>
      <c r="N109">
        <v>358</v>
      </c>
      <c r="O109">
        <v>698.72</v>
      </c>
      <c r="P109">
        <v>9026.2000000000007</v>
      </c>
      <c r="Q109" s="1">
        <v>45537</v>
      </c>
      <c r="R109" s="1">
        <v>45806</v>
      </c>
      <c r="S109" s="1">
        <v>45537</v>
      </c>
      <c r="T109" s="1">
        <v>45806</v>
      </c>
    </row>
    <row r="110" spans="1:20" x14ac:dyDescent="0.25">
      <c r="A110">
        <v>33874</v>
      </c>
      <c r="B110">
        <v>63642</v>
      </c>
      <c r="C110" t="s">
        <v>136</v>
      </c>
      <c r="D110">
        <v>95160</v>
      </c>
      <c r="E110">
        <v>18102</v>
      </c>
      <c r="F110">
        <v>1365</v>
      </c>
      <c r="G110">
        <v>169</v>
      </c>
      <c r="H110">
        <v>55950.59</v>
      </c>
      <c r="I110">
        <v>811.42</v>
      </c>
      <c r="J110">
        <v>4.8</v>
      </c>
      <c r="K110">
        <v>331.07</v>
      </c>
      <c r="L110">
        <v>27712</v>
      </c>
      <c r="M110">
        <v>2319</v>
      </c>
      <c r="N110">
        <v>394</v>
      </c>
      <c r="O110">
        <v>2859.6</v>
      </c>
      <c r="P110">
        <v>59740.21</v>
      </c>
      <c r="Q110" s="1">
        <v>45471</v>
      </c>
      <c r="R110" s="1">
        <v>45797</v>
      </c>
      <c r="S110" s="1">
        <v>45471</v>
      </c>
      <c r="T110" s="1">
        <v>45797</v>
      </c>
    </row>
    <row r="111" spans="1:20" x14ac:dyDescent="0.25">
      <c r="A111">
        <v>90199</v>
      </c>
      <c r="B111">
        <v>41754</v>
      </c>
      <c r="C111" t="s">
        <v>137</v>
      </c>
      <c r="D111">
        <v>33972</v>
      </c>
      <c r="E111">
        <v>5795</v>
      </c>
      <c r="F111">
        <v>923</v>
      </c>
      <c r="G111">
        <v>453</v>
      </c>
      <c r="H111">
        <v>28828.799999999999</v>
      </c>
      <c r="I111">
        <v>962.5</v>
      </c>
      <c r="J111">
        <v>2.12</v>
      </c>
      <c r="K111">
        <v>63.64</v>
      </c>
      <c r="L111">
        <v>14782</v>
      </c>
      <c r="M111">
        <v>1887</v>
      </c>
      <c r="N111">
        <v>913</v>
      </c>
      <c r="O111">
        <v>5220.0200000000004</v>
      </c>
      <c r="P111">
        <v>33830.75</v>
      </c>
      <c r="Q111" s="1">
        <v>45705</v>
      </c>
      <c r="R111" s="1">
        <v>45790</v>
      </c>
      <c r="S111" s="1">
        <v>45705</v>
      </c>
      <c r="T111" s="1">
        <v>45790</v>
      </c>
    </row>
    <row r="112" spans="1:20" x14ac:dyDescent="0.25">
      <c r="A112">
        <v>12396</v>
      </c>
      <c r="B112">
        <v>39129</v>
      </c>
      <c r="C112" t="s">
        <v>138</v>
      </c>
      <c r="D112">
        <v>31591</v>
      </c>
      <c r="E112">
        <v>11803</v>
      </c>
      <c r="F112">
        <v>3940</v>
      </c>
      <c r="G112">
        <v>972</v>
      </c>
      <c r="H112">
        <v>428193.89</v>
      </c>
      <c r="I112">
        <v>274.36</v>
      </c>
      <c r="J112">
        <v>0.28000000000000003</v>
      </c>
      <c r="K112">
        <v>440.53</v>
      </c>
      <c r="L112">
        <v>19117</v>
      </c>
      <c r="M112">
        <v>4275</v>
      </c>
      <c r="N112">
        <v>1139</v>
      </c>
      <c r="O112">
        <v>1508.33</v>
      </c>
      <c r="P112">
        <v>429851.56</v>
      </c>
      <c r="Q112" s="1">
        <v>45487</v>
      </c>
      <c r="R112" s="1">
        <v>45791</v>
      </c>
      <c r="S112" s="1">
        <v>45487</v>
      </c>
      <c r="T112" s="1">
        <v>45791</v>
      </c>
    </row>
    <row r="113" spans="1:20" x14ac:dyDescent="0.25">
      <c r="A113">
        <v>93624</v>
      </c>
      <c r="B113">
        <v>53130</v>
      </c>
      <c r="C113" t="s">
        <v>139</v>
      </c>
      <c r="D113">
        <v>81756</v>
      </c>
      <c r="E113">
        <v>32588</v>
      </c>
      <c r="F113">
        <v>1726</v>
      </c>
      <c r="G113">
        <v>169</v>
      </c>
      <c r="H113">
        <v>59573.42</v>
      </c>
      <c r="I113">
        <v>114.78</v>
      </c>
      <c r="J113">
        <v>0.68</v>
      </c>
      <c r="K113">
        <v>352.51</v>
      </c>
      <c r="L113">
        <v>37383</v>
      </c>
      <c r="M113">
        <v>1732</v>
      </c>
      <c r="N113">
        <v>301</v>
      </c>
      <c r="O113">
        <v>4520.33</v>
      </c>
      <c r="P113">
        <v>68304.67</v>
      </c>
      <c r="Q113" s="1">
        <v>45770</v>
      </c>
      <c r="R113" s="1">
        <v>45797</v>
      </c>
      <c r="S113" s="1">
        <v>45770</v>
      </c>
      <c r="T113" s="1">
        <v>45797</v>
      </c>
    </row>
    <row r="114" spans="1:20" x14ac:dyDescent="0.25">
      <c r="A114">
        <v>59138</v>
      </c>
      <c r="B114">
        <v>74302</v>
      </c>
      <c r="C114" t="s">
        <v>140</v>
      </c>
      <c r="D114">
        <v>77638</v>
      </c>
      <c r="E114">
        <v>13213</v>
      </c>
      <c r="F114">
        <v>2729</v>
      </c>
      <c r="G114">
        <v>362</v>
      </c>
      <c r="H114">
        <v>164805.44</v>
      </c>
      <c r="I114">
        <v>236.34</v>
      </c>
      <c r="J114">
        <v>0.65</v>
      </c>
      <c r="K114">
        <v>455.26</v>
      </c>
      <c r="L114">
        <v>15616</v>
      </c>
      <c r="M114">
        <v>2986</v>
      </c>
      <c r="N114">
        <v>567</v>
      </c>
      <c r="O114">
        <v>4021.95</v>
      </c>
      <c r="P114">
        <v>167466.45000000001</v>
      </c>
      <c r="Q114" s="1">
        <v>45474</v>
      </c>
      <c r="R114" s="1">
        <v>45800</v>
      </c>
      <c r="S114" s="1">
        <v>45474</v>
      </c>
      <c r="T114" s="1">
        <v>45800</v>
      </c>
    </row>
    <row r="115" spans="1:20" x14ac:dyDescent="0.25">
      <c r="A115">
        <v>85713</v>
      </c>
      <c r="B115">
        <v>80461</v>
      </c>
      <c r="C115" t="s">
        <v>141</v>
      </c>
      <c r="D115">
        <v>96672</v>
      </c>
      <c r="E115">
        <v>35332</v>
      </c>
      <c r="F115">
        <v>4465</v>
      </c>
      <c r="G115">
        <v>222</v>
      </c>
      <c r="H115">
        <v>3206.9</v>
      </c>
      <c r="I115">
        <v>382.93</v>
      </c>
      <c r="J115">
        <v>1.72</v>
      </c>
      <c r="K115">
        <v>14.45</v>
      </c>
      <c r="L115">
        <v>36339</v>
      </c>
      <c r="M115">
        <v>4790</v>
      </c>
      <c r="N115">
        <v>688</v>
      </c>
      <c r="O115">
        <v>4190.46</v>
      </c>
      <c r="P115">
        <v>8665.44</v>
      </c>
      <c r="Q115" s="1">
        <v>45738</v>
      </c>
      <c r="R115" s="1">
        <v>45790</v>
      </c>
      <c r="S115" s="1">
        <v>45738</v>
      </c>
      <c r="T115" s="1">
        <v>45790</v>
      </c>
    </row>
    <row r="116" spans="1:20" x14ac:dyDescent="0.25">
      <c r="A116">
        <v>52207</v>
      </c>
      <c r="B116">
        <v>33281</v>
      </c>
      <c r="C116" t="s">
        <v>142</v>
      </c>
      <c r="D116">
        <v>91246</v>
      </c>
      <c r="E116">
        <v>1935</v>
      </c>
      <c r="F116">
        <v>581</v>
      </c>
      <c r="G116">
        <v>334</v>
      </c>
      <c r="H116">
        <v>20116.740000000002</v>
      </c>
      <c r="I116">
        <v>932.71</v>
      </c>
      <c r="J116">
        <v>2.79</v>
      </c>
      <c r="K116">
        <v>60.23</v>
      </c>
      <c r="L116">
        <v>8994</v>
      </c>
      <c r="M116">
        <v>1444</v>
      </c>
      <c r="N116">
        <v>817</v>
      </c>
      <c r="O116">
        <v>1281.22</v>
      </c>
      <c r="P116">
        <v>23196.28</v>
      </c>
      <c r="Q116" s="1">
        <v>45669</v>
      </c>
      <c r="R116" s="1">
        <v>45799</v>
      </c>
      <c r="S116" s="1">
        <v>45669</v>
      </c>
      <c r="T116" s="1">
        <v>45799</v>
      </c>
    </row>
    <row r="117" spans="1:20" x14ac:dyDescent="0.25">
      <c r="A117">
        <v>60192</v>
      </c>
      <c r="B117">
        <v>83888</v>
      </c>
      <c r="C117" t="s">
        <v>143</v>
      </c>
      <c r="D117">
        <v>39077</v>
      </c>
      <c r="E117">
        <v>21453</v>
      </c>
      <c r="F117">
        <v>3201</v>
      </c>
      <c r="G117">
        <v>209</v>
      </c>
      <c r="H117">
        <v>101785.01</v>
      </c>
      <c r="I117">
        <v>872.82</v>
      </c>
      <c r="J117">
        <v>4.18</v>
      </c>
      <c r="K117">
        <v>487.01</v>
      </c>
      <c r="L117">
        <v>29929</v>
      </c>
      <c r="M117">
        <v>3916</v>
      </c>
      <c r="N117">
        <v>372</v>
      </c>
      <c r="O117">
        <v>4114.21</v>
      </c>
      <c r="P117">
        <v>107769.53</v>
      </c>
      <c r="Q117" s="1">
        <v>45633</v>
      </c>
      <c r="R117" s="1">
        <v>45804</v>
      </c>
      <c r="S117" s="1">
        <v>45633</v>
      </c>
      <c r="T117" s="1">
        <v>45804</v>
      </c>
    </row>
    <row r="118" spans="1:20" x14ac:dyDescent="0.25">
      <c r="A118">
        <v>37083</v>
      </c>
      <c r="B118">
        <v>77372</v>
      </c>
      <c r="C118" t="s">
        <v>122</v>
      </c>
      <c r="D118">
        <v>74064</v>
      </c>
      <c r="E118">
        <v>8313</v>
      </c>
      <c r="F118">
        <v>4009</v>
      </c>
      <c r="G118">
        <v>946</v>
      </c>
      <c r="H118">
        <v>9937.2099999999991</v>
      </c>
      <c r="I118">
        <v>259.98</v>
      </c>
      <c r="J118">
        <v>0.27</v>
      </c>
      <c r="K118">
        <v>10.5</v>
      </c>
      <c r="L118">
        <v>17958</v>
      </c>
      <c r="M118">
        <v>4746</v>
      </c>
      <c r="N118">
        <v>1230</v>
      </c>
      <c r="O118">
        <v>4982.0600000000004</v>
      </c>
      <c r="P118">
        <v>11048.93</v>
      </c>
      <c r="Q118" s="1">
        <v>45517</v>
      </c>
      <c r="R118" s="1">
        <v>45795</v>
      </c>
      <c r="S118" s="1">
        <v>45517</v>
      </c>
      <c r="T118" s="1">
        <v>45795</v>
      </c>
    </row>
    <row r="119" spans="1:20" x14ac:dyDescent="0.25">
      <c r="A119">
        <v>91958</v>
      </c>
      <c r="B119">
        <v>88878</v>
      </c>
      <c r="C119" t="s">
        <v>144</v>
      </c>
      <c r="D119">
        <v>71846</v>
      </c>
      <c r="E119">
        <v>36112</v>
      </c>
      <c r="F119">
        <v>2214</v>
      </c>
      <c r="G119">
        <v>74</v>
      </c>
      <c r="H119">
        <v>3727.14</v>
      </c>
      <c r="I119">
        <v>228.56</v>
      </c>
      <c r="J119">
        <v>3.09</v>
      </c>
      <c r="K119">
        <v>50.37</v>
      </c>
      <c r="L119">
        <v>39267</v>
      </c>
      <c r="M119">
        <v>2235</v>
      </c>
      <c r="N119">
        <v>532</v>
      </c>
      <c r="O119">
        <v>1602.13</v>
      </c>
      <c r="P119">
        <v>13240.69</v>
      </c>
      <c r="Q119" s="1">
        <v>45604</v>
      </c>
      <c r="R119" s="1">
        <v>45782</v>
      </c>
      <c r="S119" s="1">
        <v>45604</v>
      </c>
      <c r="T119" s="1">
        <v>45782</v>
      </c>
    </row>
    <row r="120" spans="1:20" x14ac:dyDescent="0.25">
      <c r="A120">
        <v>43756</v>
      </c>
      <c r="B120">
        <v>73268</v>
      </c>
      <c r="C120" t="s">
        <v>145</v>
      </c>
      <c r="D120">
        <v>69214</v>
      </c>
      <c r="E120">
        <v>16835</v>
      </c>
      <c r="F120">
        <v>4974</v>
      </c>
      <c r="G120">
        <v>954</v>
      </c>
      <c r="H120">
        <v>364853.58</v>
      </c>
      <c r="I120">
        <v>964.88</v>
      </c>
      <c r="J120">
        <v>1.01</v>
      </c>
      <c r="K120">
        <v>382.45</v>
      </c>
      <c r="L120">
        <v>22461</v>
      </c>
      <c r="M120">
        <v>5230</v>
      </c>
      <c r="N120">
        <v>1011</v>
      </c>
      <c r="O120">
        <v>5436.44</v>
      </c>
      <c r="P120">
        <v>367230.13</v>
      </c>
      <c r="Q120" s="1">
        <v>45764</v>
      </c>
      <c r="R120" s="1">
        <v>45778</v>
      </c>
      <c r="S120" s="1">
        <v>45764</v>
      </c>
      <c r="T120" s="1">
        <v>45778</v>
      </c>
    </row>
    <row r="121" spans="1:20" x14ac:dyDescent="0.25">
      <c r="A121">
        <v>11980</v>
      </c>
      <c r="B121">
        <v>68290</v>
      </c>
      <c r="C121" t="s">
        <v>146</v>
      </c>
      <c r="D121">
        <v>56431</v>
      </c>
      <c r="E121">
        <v>19940</v>
      </c>
      <c r="F121">
        <v>802</v>
      </c>
      <c r="G121">
        <v>791</v>
      </c>
      <c r="H121">
        <v>342926.61</v>
      </c>
      <c r="I121">
        <v>374.84</v>
      </c>
      <c r="J121">
        <v>0.47</v>
      </c>
      <c r="K121">
        <v>433.54</v>
      </c>
      <c r="L121">
        <v>22195</v>
      </c>
      <c r="M121">
        <v>1340</v>
      </c>
      <c r="N121">
        <v>862</v>
      </c>
      <c r="O121">
        <v>1179.48</v>
      </c>
      <c r="P121">
        <v>345043.25</v>
      </c>
      <c r="Q121" s="1">
        <v>45674</v>
      </c>
      <c r="R121" s="1">
        <v>45778</v>
      </c>
      <c r="S121" s="1">
        <v>45674</v>
      </c>
      <c r="T121" s="1">
        <v>45778</v>
      </c>
    </row>
    <row r="122" spans="1:20" x14ac:dyDescent="0.25">
      <c r="A122">
        <v>46444</v>
      </c>
      <c r="B122">
        <v>88916</v>
      </c>
      <c r="C122" t="s">
        <v>147</v>
      </c>
      <c r="D122">
        <v>38711</v>
      </c>
      <c r="E122">
        <v>9282</v>
      </c>
      <c r="F122">
        <v>1060</v>
      </c>
      <c r="G122">
        <v>685</v>
      </c>
      <c r="H122">
        <v>12845.34</v>
      </c>
      <c r="I122">
        <v>535.04999999999995</v>
      </c>
      <c r="J122">
        <v>0.78</v>
      </c>
      <c r="K122">
        <v>18.75</v>
      </c>
      <c r="L122">
        <v>10241</v>
      </c>
      <c r="M122">
        <v>1999</v>
      </c>
      <c r="N122">
        <v>865</v>
      </c>
      <c r="O122">
        <v>5095.1099999999997</v>
      </c>
      <c r="P122">
        <v>22523.7</v>
      </c>
      <c r="Q122" s="1">
        <v>45681</v>
      </c>
      <c r="R122" s="1">
        <v>45792</v>
      </c>
      <c r="S122" s="1">
        <v>45681</v>
      </c>
      <c r="T122" s="1">
        <v>45792</v>
      </c>
    </row>
    <row r="123" spans="1:20" x14ac:dyDescent="0.25">
      <c r="A123">
        <v>25251</v>
      </c>
      <c r="B123">
        <v>20526</v>
      </c>
      <c r="C123" t="s">
        <v>148</v>
      </c>
      <c r="D123">
        <v>98760</v>
      </c>
      <c r="E123">
        <v>48337</v>
      </c>
      <c r="F123">
        <v>2263</v>
      </c>
      <c r="G123">
        <v>454</v>
      </c>
      <c r="H123">
        <v>157050.85</v>
      </c>
      <c r="I123">
        <v>133.93</v>
      </c>
      <c r="J123">
        <v>0.3</v>
      </c>
      <c r="K123">
        <v>345.93</v>
      </c>
      <c r="L123">
        <v>50100</v>
      </c>
      <c r="M123">
        <v>2783</v>
      </c>
      <c r="N123">
        <v>619</v>
      </c>
      <c r="O123">
        <v>1269.3800000000001</v>
      </c>
      <c r="P123">
        <v>158743.01999999999</v>
      </c>
      <c r="Q123" s="1">
        <v>45478</v>
      </c>
      <c r="R123" s="1">
        <v>45802</v>
      </c>
      <c r="S123" s="1">
        <v>45478</v>
      </c>
      <c r="T123" s="1">
        <v>45802</v>
      </c>
    </row>
    <row r="124" spans="1:20" x14ac:dyDescent="0.25">
      <c r="A124">
        <v>15109</v>
      </c>
      <c r="B124">
        <v>69268</v>
      </c>
      <c r="C124" t="s">
        <v>149</v>
      </c>
      <c r="D124">
        <v>84615</v>
      </c>
      <c r="E124">
        <v>17467</v>
      </c>
      <c r="F124">
        <v>404</v>
      </c>
      <c r="G124">
        <v>63</v>
      </c>
      <c r="H124">
        <v>988.73</v>
      </c>
      <c r="I124">
        <v>460.67</v>
      </c>
      <c r="J124">
        <v>7.31</v>
      </c>
      <c r="K124">
        <v>15.69</v>
      </c>
      <c r="L124">
        <v>25932</v>
      </c>
      <c r="M124">
        <v>1393</v>
      </c>
      <c r="N124">
        <v>382</v>
      </c>
      <c r="O124">
        <v>2444.44</v>
      </c>
      <c r="P124">
        <v>10738.26</v>
      </c>
      <c r="Q124" s="1">
        <v>45609</v>
      </c>
      <c r="R124" s="1">
        <v>45788</v>
      </c>
      <c r="S124" s="1">
        <v>45609</v>
      </c>
      <c r="T124" s="1">
        <v>45788</v>
      </c>
    </row>
    <row r="125" spans="1:20" x14ac:dyDescent="0.25">
      <c r="A125">
        <v>36143</v>
      </c>
      <c r="B125">
        <v>26154</v>
      </c>
      <c r="C125" t="s">
        <v>150</v>
      </c>
      <c r="D125">
        <v>51804</v>
      </c>
      <c r="E125">
        <v>42188</v>
      </c>
      <c r="F125">
        <v>2053</v>
      </c>
      <c r="G125">
        <v>101</v>
      </c>
      <c r="H125">
        <v>36854.879999999997</v>
      </c>
      <c r="I125">
        <v>908.74</v>
      </c>
      <c r="J125">
        <v>9</v>
      </c>
      <c r="K125">
        <v>364.9</v>
      </c>
      <c r="L125">
        <v>45950</v>
      </c>
      <c r="M125">
        <v>2140</v>
      </c>
      <c r="N125">
        <v>141</v>
      </c>
      <c r="O125">
        <v>2126.54</v>
      </c>
      <c r="P125">
        <v>46722.84</v>
      </c>
      <c r="Q125" s="1">
        <v>45664</v>
      </c>
      <c r="R125" s="1">
        <v>45783</v>
      </c>
      <c r="S125" s="1">
        <v>45664</v>
      </c>
      <c r="T125" s="1">
        <v>45783</v>
      </c>
    </row>
    <row r="126" spans="1:20" x14ac:dyDescent="0.25">
      <c r="A126">
        <v>48559</v>
      </c>
      <c r="B126">
        <v>94319</v>
      </c>
      <c r="C126" t="s">
        <v>151</v>
      </c>
      <c r="D126">
        <v>78787</v>
      </c>
      <c r="E126">
        <v>35988</v>
      </c>
      <c r="F126">
        <v>723</v>
      </c>
      <c r="G126">
        <v>241</v>
      </c>
      <c r="H126">
        <v>63546.57</v>
      </c>
      <c r="I126">
        <v>333.2</v>
      </c>
      <c r="J126">
        <v>1.38</v>
      </c>
      <c r="K126">
        <v>263.68</v>
      </c>
      <c r="L126">
        <v>37937</v>
      </c>
      <c r="M126">
        <v>1651</v>
      </c>
      <c r="N126">
        <v>317</v>
      </c>
      <c r="O126">
        <v>735.31</v>
      </c>
      <c r="P126">
        <v>67576.11</v>
      </c>
      <c r="Q126" s="1">
        <v>45442</v>
      </c>
      <c r="R126" s="1">
        <v>45779</v>
      </c>
      <c r="S126" s="1">
        <v>45442</v>
      </c>
      <c r="T126" s="1">
        <v>45779</v>
      </c>
    </row>
    <row r="127" spans="1:20" x14ac:dyDescent="0.25">
      <c r="A127">
        <v>91061</v>
      </c>
      <c r="B127">
        <v>43398</v>
      </c>
      <c r="C127" t="s">
        <v>116</v>
      </c>
      <c r="D127">
        <v>80861</v>
      </c>
      <c r="E127">
        <v>10861</v>
      </c>
      <c r="F127">
        <v>4248</v>
      </c>
      <c r="G127">
        <v>993</v>
      </c>
      <c r="H127">
        <v>336119.45</v>
      </c>
      <c r="I127">
        <v>50.77</v>
      </c>
      <c r="J127">
        <v>0.05</v>
      </c>
      <c r="K127">
        <v>338.49</v>
      </c>
      <c r="L127">
        <v>12756</v>
      </c>
      <c r="M127">
        <v>5218</v>
      </c>
      <c r="N127">
        <v>1309</v>
      </c>
      <c r="O127">
        <v>3586.08</v>
      </c>
      <c r="P127">
        <v>336532.15</v>
      </c>
      <c r="Q127" s="1">
        <v>45752</v>
      </c>
      <c r="R127" s="1">
        <v>45806</v>
      </c>
      <c r="S127" s="1">
        <v>45752</v>
      </c>
      <c r="T127" s="1">
        <v>45806</v>
      </c>
    </row>
    <row r="128" spans="1:20" x14ac:dyDescent="0.25">
      <c r="A128">
        <v>36015</v>
      </c>
      <c r="B128">
        <v>53320</v>
      </c>
      <c r="C128" t="s">
        <v>152</v>
      </c>
      <c r="D128">
        <v>94881</v>
      </c>
      <c r="E128">
        <v>25791</v>
      </c>
      <c r="F128">
        <v>3921</v>
      </c>
      <c r="G128">
        <v>689</v>
      </c>
      <c r="H128">
        <v>271381.34999999998</v>
      </c>
      <c r="I128">
        <v>629.04999999999995</v>
      </c>
      <c r="J128">
        <v>0.91</v>
      </c>
      <c r="K128">
        <v>393.88</v>
      </c>
      <c r="L128">
        <v>34233</v>
      </c>
      <c r="M128">
        <v>4303</v>
      </c>
      <c r="N128">
        <v>695</v>
      </c>
      <c r="O128">
        <v>3936.54</v>
      </c>
      <c r="P128">
        <v>276956.06</v>
      </c>
      <c r="Q128" s="1">
        <v>45564</v>
      </c>
      <c r="R128" s="1">
        <v>45783</v>
      </c>
      <c r="S128" s="1">
        <v>45564</v>
      </c>
      <c r="T128" s="1">
        <v>45783</v>
      </c>
    </row>
    <row r="129" spans="1:20" x14ac:dyDescent="0.25">
      <c r="A129">
        <v>21653</v>
      </c>
      <c r="B129">
        <v>47961</v>
      </c>
      <c r="C129" t="s">
        <v>153</v>
      </c>
      <c r="D129">
        <v>63662</v>
      </c>
      <c r="E129">
        <v>33782</v>
      </c>
      <c r="F129">
        <v>4914</v>
      </c>
      <c r="G129">
        <v>699</v>
      </c>
      <c r="H129">
        <v>34949.089999999997</v>
      </c>
      <c r="I129">
        <v>734.27</v>
      </c>
      <c r="J129">
        <v>1.05</v>
      </c>
      <c r="K129">
        <v>50</v>
      </c>
      <c r="L129">
        <v>40961</v>
      </c>
      <c r="M129">
        <v>5000</v>
      </c>
      <c r="N129">
        <v>710</v>
      </c>
      <c r="O129">
        <v>1540.4</v>
      </c>
      <c r="P129">
        <v>43679.75</v>
      </c>
      <c r="Q129" s="1">
        <v>45643</v>
      </c>
      <c r="R129" s="1">
        <v>45803</v>
      </c>
      <c r="S129" s="1">
        <v>45643</v>
      </c>
      <c r="T129" s="1">
        <v>45803</v>
      </c>
    </row>
    <row r="130" spans="1:20" x14ac:dyDescent="0.25">
      <c r="A130">
        <v>36745</v>
      </c>
      <c r="B130">
        <v>51890</v>
      </c>
      <c r="C130" t="s">
        <v>154</v>
      </c>
      <c r="D130">
        <v>50022</v>
      </c>
      <c r="E130">
        <v>5280</v>
      </c>
      <c r="F130">
        <v>1937</v>
      </c>
      <c r="G130">
        <v>732</v>
      </c>
      <c r="H130">
        <v>243585.3</v>
      </c>
      <c r="I130">
        <v>791.8</v>
      </c>
      <c r="J130">
        <v>1.08</v>
      </c>
      <c r="K130">
        <v>332.77</v>
      </c>
      <c r="L130">
        <v>5586</v>
      </c>
      <c r="M130">
        <v>2748</v>
      </c>
      <c r="N130">
        <v>813</v>
      </c>
      <c r="O130">
        <v>905.9</v>
      </c>
      <c r="P130">
        <v>250152.6</v>
      </c>
      <c r="Q130" s="1">
        <v>45497</v>
      </c>
      <c r="R130" s="1">
        <v>45779</v>
      </c>
      <c r="S130" s="1">
        <v>45497</v>
      </c>
      <c r="T130" s="1">
        <v>45779</v>
      </c>
    </row>
    <row r="131" spans="1:20" x14ac:dyDescent="0.25">
      <c r="A131">
        <v>47412</v>
      </c>
      <c r="B131">
        <v>22920</v>
      </c>
      <c r="C131" t="s">
        <v>155</v>
      </c>
      <c r="D131">
        <v>90315</v>
      </c>
      <c r="E131">
        <v>14525</v>
      </c>
      <c r="F131">
        <v>764</v>
      </c>
      <c r="G131">
        <v>34</v>
      </c>
      <c r="H131">
        <v>7310.54</v>
      </c>
      <c r="I131">
        <v>228.36</v>
      </c>
      <c r="J131">
        <v>6.72</v>
      </c>
      <c r="K131">
        <v>215.02</v>
      </c>
      <c r="L131">
        <v>14877</v>
      </c>
      <c r="M131">
        <v>1666</v>
      </c>
      <c r="N131">
        <v>365</v>
      </c>
      <c r="O131">
        <v>1107.58</v>
      </c>
      <c r="P131">
        <v>16922.27</v>
      </c>
      <c r="Q131" s="1">
        <v>45507</v>
      </c>
      <c r="R131" s="1">
        <v>45804</v>
      </c>
      <c r="S131" s="1">
        <v>45507</v>
      </c>
      <c r="T131" s="1">
        <v>45804</v>
      </c>
    </row>
    <row r="132" spans="1:20" x14ac:dyDescent="0.25">
      <c r="A132">
        <v>69321</v>
      </c>
      <c r="B132">
        <v>20956</v>
      </c>
      <c r="C132" t="s">
        <v>156</v>
      </c>
      <c r="D132">
        <v>77908</v>
      </c>
      <c r="E132">
        <v>13303</v>
      </c>
      <c r="F132">
        <v>2789</v>
      </c>
      <c r="G132">
        <v>363</v>
      </c>
      <c r="H132">
        <v>93426.76</v>
      </c>
      <c r="I132">
        <v>770.05</v>
      </c>
      <c r="J132">
        <v>2.12</v>
      </c>
      <c r="K132">
        <v>257.37</v>
      </c>
      <c r="L132">
        <v>15015</v>
      </c>
      <c r="M132">
        <v>3735</v>
      </c>
      <c r="N132">
        <v>458</v>
      </c>
      <c r="O132">
        <v>3714.46</v>
      </c>
      <c r="P132">
        <v>93817.77</v>
      </c>
      <c r="Q132" s="1">
        <v>45628</v>
      </c>
      <c r="R132" s="1">
        <v>45798</v>
      </c>
      <c r="S132" s="1">
        <v>45628</v>
      </c>
      <c r="T132" s="1">
        <v>45798</v>
      </c>
    </row>
    <row r="133" spans="1:20" x14ac:dyDescent="0.25">
      <c r="A133">
        <v>41585</v>
      </c>
      <c r="B133">
        <v>42015</v>
      </c>
      <c r="C133" t="s">
        <v>157</v>
      </c>
      <c r="D133">
        <v>73585</v>
      </c>
      <c r="E133">
        <v>27458</v>
      </c>
      <c r="F133">
        <v>1451</v>
      </c>
      <c r="G133">
        <v>931</v>
      </c>
      <c r="H133">
        <v>135596.07</v>
      </c>
      <c r="I133">
        <v>427.5</v>
      </c>
      <c r="J133">
        <v>0.46</v>
      </c>
      <c r="K133">
        <v>145.65</v>
      </c>
      <c r="L133">
        <v>28852</v>
      </c>
      <c r="M133">
        <v>1636</v>
      </c>
      <c r="N133">
        <v>1176</v>
      </c>
      <c r="O133">
        <v>2229.66</v>
      </c>
      <c r="P133">
        <v>139496.16</v>
      </c>
      <c r="Q133" s="1">
        <v>45508</v>
      </c>
      <c r="R133" s="1">
        <v>45796</v>
      </c>
      <c r="S133" s="1">
        <v>45508</v>
      </c>
      <c r="T133" s="1">
        <v>45796</v>
      </c>
    </row>
    <row r="134" spans="1:20" x14ac:dyDescent="0.25">
      <c r="A134">
        <v>94878</v>
      </c>
      <c r="B134">
        <v>77056</v>
      </c>
      <c r="C134" t="s">
        <v>94</v>
      </c>
      <c r="D134">
        <v>57490</v>
      </c>
      <c r="E134">
        <v>20475</v>
      </c>
      <c r="F134">
        <v>2157</v>
      </c>
      <c r="G134">
        <v>751</v>
      </c>
      <c r="H134">
        <v>240278.59</v>
      </c>
      <c r="I134">
        <v>605.84</v>
      </c>
      <c r="J134">
        <v>0.81</v>
      </c>
      <c r="K134">
        <v>319.94</v>
      </c>
      <c r="L134">
        <v>21000</v>
      </c>
      <c r="M134">
        <v>2490</v>
      </c>
      <c r="N134">
        <v>752</v>
      </c>
      <c r="O134">
        <v>1518.91</v>
      </c>
      <c r="P134">
        <v>248837</v>
      </c>
      <c r="Q134" s="1">
        <v>45650</v>
      </c>
      <c r="R134" s="1">
        <v>45805</v>
      </c>
      <c r="S134" s="1">
        <v>45650</v>
      </c>
      <c r="T134" s="1">
        <v>45805</v>
      </c>
    </row>
    <row r="135" spans="1:20" x14ac:dyDescent="0.25">
      <c r="A135">
        <v>14648</v>
      </c>
      <c r="B135">
        <v>55133</v>
      </c>
      <c r="C135" t="s">
        <v>158</v>
      </c>
      <c r="D135">
        <v>80677</v>
      </c>
      <c r="E135">
        <v>31023</v>
      </c>
      <c r="F135">
        <v>4486</v>
      </c>
      <c r="G135">
        <v>622</v>
      </c>
      <c r="H135">
        <v>182814.07</v>
      </c>
      <c r="I135">
        <v>596.99</v>
      </c>
      <c r="J135">
        <v>0.96</v>
      </c>
      <c r="K135">
        <v>293.91000000000003</v>
      </c>
      <c r="L135">
        <v>34178</v>
      </c>
      <c r="M135">
        <v>4615</v>
      </c>
      <c r="N135">
        <v>852</v>
      </c>
      <c r="O135">
        <v>1422.97</v>
      </c>
      <c r="P135">
        <v>186785.78</v>
      </c>
      <c r="Q135" s="1">
        <v>45732</v>
      </c>
      <c r="R135" s="1">
        <v>45778</v>
      </c>
      <c r="S135" s="1">
        <v>45732</v>
      </c>
      <c r="T135" s="1">
        <v>45778</v>
      </c>
    </row>
    <row r="136" spans="1:20" x14ac:dyDescent="0.25">
      <c r="A136">
        <v>77649</v>
      </c>
      <c r="B136">
        <v>84674</v>
      </c>
      <c r="C136" t="s">
        <v>159</v>
      </c>
      <c r="D136">
        <v>43760</v>
      </c>
      <c r="E136">
        <v>22427</v>
      </c>
      <c r="F136">
        <v>4565</v>
      </c>
      <c r="G136">
        <v>951</v>
      </c>
      <c r="H136">
        <v>119962.61</v>
      </c>
      <c r="I136">
        <v>402.69</v>
      </c>
      <c r="J136">
        <v>0.42</v>
      </c>
      <c r="K136">
        <v>126.14</v>
      </c>
      <c r="L136">
        <v>28857</v>
      </c>
      <c r="M136">
        <v>4959</v>
      </c>
      <c r="N136">
        <v>960</v>
      </c>
      <c r="O136">
        <v>779.44</v>
      </c>
      <c r="P136">
        <v>121743.21</v>
      </c>
      <c r="Q136" s="1">
        <v>45669</v>
      </c>
      <c r="R136" s="1">
        <v>45796</v>
      </c>
      <c r="S136" s="1">
        <v>45669</v>
      </c>
      <c r="T136" s="1">
        <v>45796</v>
      </c>
    </row>
    <row r="137" spans="1:20" x14ac:dyDescent="0.25">
      <c r="A137">
        <v>81260</v>
      </c>
      <c r="B137">
        <v>96619</v>
      </c>
      <c r="C137" t="s">
        <v>160</v>
      </c>
      <c r="D137">
        <v>49816</v>
      </c>
      <c r="E137">
        <v>42740</v>
      </c>
      <c r="F137">
        <v>2370</v>
      </c>
      <c r="G137">
        <v>575</v>
      </c>
      <c r="H137">
        <v>112634.28</v>
      </c>
      <c r="I137">
        <v>365.66</v>
      </c>
      <c r="J137">
        <v>0.64</v>
      </c>
      <c r="K137">
        <v>195.89</v>
      </c>
      <c r="L137">
        <v>45918</v>
      </c>
      <c r="M137">
        <v>3302</v>
      </c>
      <c r="N137">
        <v>749</v>
      </c>
      <c r="O137">
        <v>3688.04</v>
      </c>
      <c r="P137">
        <v>117433.13</v>
      </c>
      <c r="Q137" s="1">
        <v>45450</v>
      </c>
      <c r="R137" s="1">
        <v>45785</v>
      </c>
      <c r="S137" s="1">
        <v>45450</v>
      </c>
      <c r="T137" s="1">
        <v>45785</v>
      </c>
    </row>
    <row r="138" spans="1:20" x14ac:dyDescent="0.25">
      <c r="A138">
        <v>19847</v>
      </c>
      <c r="B138">
        <v>46155</v>
      </c>
      <c r="C138" t="s">
        <v>161</v>
      </c>
      <c r="D138">
        <v>97278</v>
      </c>
      <c r="E138">
        <v>18809</v>
      </c>
      <c r="F138">
        <v>629</v>
      </c>
      <c r="G138">
        <v>250</v>
      </c>
      <c r="H138">
        <v>35544.33</v>
      </c>
      <c r="I138">
        <v>120.8</v>
      </c>
      <c r="J138">
        <v>0.48</v>
      </c>
      <c r="K138">
        <v>142.18</v>
      </c>
      <c r="L138">
        <v>19777</v>
      </c>
      <c r="M138">
        <v>1139</v>
      </c>
      <c r="N138">
        <v>542</v>
      </c>
      <c r="O138">
        <v>4804.46</v>
      </c>
      <c r="P138">
        <v>36033.83</v>
      </c>
      <c r="Q138" s="1">
        <v>45738</v>
      </c>
      <c r="R138" s="1">
        <v>45803</v>
      </c>
      <c r="S138" s="1">
        <v>45738</v>
      </c>
      <c r="T138" s="1">
        <v>45803</v>
      </c>
    </row>
    <row r="139" spans="1:20" x14ac:dyDescent="0.25">
      <c r="A139">
        <v>49030</v>
      </c>
      <c r="B139">
        <v>21058</v>
      </c>
      <c r="C139" t="s">
        <v>162</v>
      </c>
      <c r="D139">
        <v>58404</v>
      </c>
      <c r="E139">
        <v>38446</v>
      </c>
      <c r="F139">
        <v>1018</v>
      </c>
      <c r="G139">
        <v>690</v>
      </c>
      <c r="H139">
        <v>57054.84</v>
      </c>
      <c r="I139">
        <v>51.16</v>
      </c>
      <c r="J139">
        <v>7.0000000000000007E-2</v>
      </c>
      <c r="K139">
        <v>82.69</v>
      </c>
      <c r="L139">
        <v>41186</v>
      </c>
      <c r="M139">
        <v>1259</v>
      </c>
      <c r="N139">
        <v>905</v>
      </c>
      <c r="O139">
        <v>3484.14</v>
      </c>
      <c r="P139">
        <v>57326.9</v>
      </c>
      <c r="Q139" s="1">
        <v>45518</v>
      </c>
      <c r="R139" s="1">
        <v>45793</v>
      </c>
      <c r="S139" s="1">
        <v>45518</v>
      </c>
      <c r="T139" s="1">
        <v>45793</v>
      </c>
    </row>
    <row r="140" spans="1:20" x14ac:dyDescent="0.25">
      <c r="A140">
        <v>55272</v>
      </c>
      <c r="B140">
        <v>81212</v>
      </c>
      <c r="C140" t="s">
        <v>163</v>
      </c>
      <c r="D140">
        <v>45398</v>
      </c>
      <c r="E140">
        <v>7138</v>
      </c>
      <c r="F140">
        <v>3259</v>
      </c>
      <c r="G140">
        <v>918</v>
      </c>
      <c r="H140">
        <v>71997.929999999993</v>
      </c>
      <c r="I140">
        <v>670.2</v>
      </c>
      <c r="J140">
        <v>0.73</v>
      </c>
      <c r="K140">
        <v>78.430000000000007</v>
      </c>
      <c r="L140">
        <v>13665</v>
      </c>
      <c r="M140">
        <v>3896</v>
      </c>
      <c r="N140">
        <v>1218</v>
      </c>
      <c r="O140">
        <v>1396.48</v>
      </c>
      <c r="P140">
        <v>81402.149999999994</v>
      </c>
      <c r="Q140" s="1">
        <v>45667</v>
      </c>
      <c r="R140" s="1">
        <v>45792</v>
      </c>
      <c r="S140" s="1">
        <v>45667</v>
      </c>
      <c r="T140" s="1">
        <v>45792</v>
      </c>
    </row>
    <row r="141" spans="1:20" x14ac:dyDescent="0.25">
      <c r="A141">
        <v>92811</v>
      </c>
      <c r="B141">
        <v>24470</v>
      </c>
      <c r="C141" t="s">
        <v>164</v>
      </c>
      <c r="D141">
        <v>40225</v>
      </c>
      <c r="E141">
        <v>42824</v>
      </c>
      <c r="F141">
        <v>138</v>
      </c>
      <c r="G141">
        <v>7</v>
      </c>
      <c r="H141">
        <v>874.55</v>
      </c>
      <c r="I141">
        <v>164.6</v>
      </c>
      <c r="J141">
        <v>23.51</v>
      </c>
      <c r="K141">
        <v>124.94</v>
      </c>
      <c r="L141">
        <v>52534</v>
      </c>
      <c r="M141">
        <v>223</v>
      </c>
      <c r="N141">
        <v>181</v>
      </c>
      <c r="O141">
        <v>3630.8</v>
      </c>
      <c r="P141">
        <v>9271.89</v>
      </c>
      <c r="Q141" s="1">
        <v>45505</v>
      </c>
      <c r="R141" s="1">
        <v>45783</v>
      </c>
      <c r="S141" s="1">
        <v>45505</v>
      </c>
      <c r="T141" s="1">
        <v>45783</v>
      </c>
    </row>
    <row r="142" spans="1:20" x14ac:dyDescent="0.25">
      <c r="A142">
        <v>25577</v>
      </c>
      <c r="B142">
        <v>75409</v>
      </c>
      <c r="C142" t="s">
        <v>92</v>
      </c>
      <c r="D142">
        <v>58625</v>
      </c>
      <c r="E142">
        <v>16004</v>
      </c>
      <c r="F142">
        <v>3729</v>
      </c>
      <c r="G142">
        <v>302</v>
      </c>
      <c r="H142">
        <v>7516.68</v>
      </c>
      <c r="I142">
        <v>574.9</v>
      </c>
      <c r="J142">
        <v>1.9</v>
      </c>
      <c r="K142">
        <v>24.89</v>
      </c>
      <c r="L142">
        <v>20444</v>
      </c>
      <c r="M142">
        <v>4542</v>
      </c>
      <c r="N142">
        <v>753</v>
      </c>
      <c r="O142">
        <v>3960.7</v>
      </c>
      <c r="P142">
        <v>9751.86</v>
      </c>
      <c r="Q142" s="1">
        <v>45523</v>
      </c>
      <c r="R142" s="1">
        <v>45798</v>
      </c>
      <c r="S142" s="1">
        <v>45523</v>
      </c>
      <c r="T142" s="1">
        <v>45798</v>
      </c>
    </row>
    <row r="143" spans="1:20" x14ac:dyDescent="0.25">
      <c r="A143">
        <v>57055</v>
      </c>
      <c r="B143">
        <v>39508</v>
      </c>
      <c r="C143" t="s">
        <v>116</v>
      </c>
      <c r="D143">
        <v>72287</v>
      </c>
      <c r="E143">
        <v>13880</v>
      </c>
      <c r="F143">
        <v>2418</v>
      </c>
      <c r="G143">
        <v>601</v>
      </c>
      <c r="H143">
        <v>52918.559999999998</v>
      </c>
      <c r="I143">
        <v>355.09</v>
      </c>
      <c r="J143">
        <v>0.59</v>
      </c>
      <c r="K143">
        <v>88.05</v>
      </c>
      <c r="L143">
        <v>14583</v>
      </c>
      <c r="M143">
        <v>3383</v>
      </c>
      <c r="N143">
        <v>663</v>
      </c>
      <c r="O143">
        <v>5241.1899999999996</v>
      </c>
      <c r="P143">
        <v>57046.95</v>
      </c>
      <c r="Q143" s="1">
        <v>45452</v>
      </c>
      <c r="R143" s="1">
        <v>45801</v>
      </c>
      <c r="S143" s="1">
        <v>45452</v>
      </c>
      <c r="T143" s="1">
        <v>45801</v>
      </c>
    </row>
    <row r="144" spans="1:20" x14ac:dyDescent="0.25">
      <c r="A144">
        <v>82460</v>
      </c>
      <c r="B144">
        <v>47208</v>
      </c>
      <c r="C144" t="s">
        <v>165</v>
      </c>
      <c r="D144">
        <v>96024</v>
      </c>
      <c r="E144">
        <v>40382</v>
      </c>
      <c r="F144">
        <v>1357</v>
      </c>
      <c r="G144">
        <v>609</v>
      </c>
      <c r="H144">
        <v>103679.97</v>
      </c>
      <c r="I144">
        <v>410.1</v>
      </c>
      <c r="J144">
        <v>0.67</v>
      </c>
      <c r="K144">
        <v>170.25</v>
      </c>
      <c r="L144">
        <v>50211</v>
      </c>
      <c r="M144">
        <v>1375</v>
      </c>
      <c r="N144">
        <v>1062</v>
      </c>
      <c r="O144">
        <v>4917.96</v>
      </c>
      <c r="P144">
        <v>112471.09</v>
      </c>
      <c r="Q144" s="1">
        <v>45447</v>
      </c>
      <c r="R144" s="1">
        <v>45795</v>
      </c>
      <c r="S144" s="1">
        <v>45447</v>
      </c>
      <c r="T144" s="1">
        <v>45795</v>
      </c>
    </row>
    <row r="145" spans="1:20" x14ac:dyDescent="0.25">
      <c r="A145">
        <v>35426</v>
      </c>
      <c r="B145">
        <v>37772</v>
      </c>
      <c r="C145" t="s">
        <v>166</v>
      </c>
      <c r="D145">
        <v>33712</v>
      </c>
      <c r="E145">
        <v>1867</v>
      </c>
      <c r="F145">
        <v>831</v>
      </c>
      <c r="G145">
        <v>454</v>
      </c>
      <c r="H145">
        <v>76747.360000000001</v>
      </c>
      <c r="I145">
        <v>15.7</v>
      </c>
      <c r="J145">
        <v>0.03</v>
      </c>
      <c r="K145">
        <v>169.05</v>
      </c>
      <c r="L145">
        <v>6673</v>
      </c>
      <c r="M145">
        <v>973</v>
      </c>
      <c r="N145">
        <v>858</v>
      </c>
      <c r="O145">
        <v>1923.99</v>
      </c>
      <c r="P145">
        <v>82277.509999999995</v>
      </c>
      <c r="Q145" s="1">
        <v>45495</v>
      </c>
      <c r="R145" s="1">
        <v>45801</v>
      </c>
      <c r="S145" s="1">
        <v>45495</v>
      </c>
      <c r="T145" s="1">
        <v>45801</v>
      </c>
    </row>
    <row r="146" spans="1:20" x14ac:dyDescent="0.25">
      <c r="A146">
        <v>93360</v>
      </c>
      <c r="B146">
        <v>28927</v>
      </c>
      <c r="C146" t="s">
        <v>167</v>
      </c>
      <c r="D146">
        <v>52443</v>
      </c>
      <c r="E146">
        <v>14937</v>
      </c>
      <c r="F146">
        <v>3348</v>
      </c>
      <c r="G146">
        <v>866</v>
      </c>
      <c r="H146">
        <v>281330.69</v>
      </c>
      <c r="I146">
        <v>176.76</v>
      </c>
      <c r="J146">
        <v>0.2</v>
      </c>
      <c r="K146">
        <v>324.86</v>
      </c>
      <c r="L146">
        <v>24090</v>
      </c>
      <c r="M146">
        <v>4289</v>
      </c>
      <c r="N146">
        <v>1130</v>
      </c>
      <c r="O146">
        <v>2081.89</v>
      </c>
      <c r="P146">
        <v>289977.69</v>
      </c>
      <c r="Q146" s="1">
        <v>45732</v>
      </c>
      <c r="R146" s="1">
        <v>45783</v>
      </c>
      <c r="S146" s="1">
        <v>45732</v>
      </c>
      <c r="T146" s="1">
        <v>45783</v>
      </c>
    </row>
    <row r="147" spans="1:20" x14ac:dyDescent="0.25">
      <c r="A147">
        <v>45631</v>
      </c>
      <c r="B147">
        <v>51348</v>
      </c>
      <c r="C147" t="s">
        <v>168</v>
      </c>
      <c r="D147">
        <v>94732</v>
      </c>
      <c r="E147">
        <v>1677</v>
      </c>
      <c r="F147">
        <v>674</v>
      </c>
      <c r="G147">
        <v>11</v>
      </c>
      <c r="H147">
        <v>2948.5</v>
      </c>
      <c r="I147">
        <v>157.5</v>
      </c>
      <c r="J147">
        <v>14.32</v>
      </c>
      <c r="K147">
        <v>268.05</v>
      </c>
      <c r="L147">
        <v>9911</v>
      </c>
      <c r="M147">
        <v>1617</v>
      </c>
      <c r="N147">
        <v>353</v>
      </c>
      <c r="O147">
        <v>4224.3</v>
      </c>
      <c r="P147">
        <v>10157.92</v>
      </c>
      <c r="Q147" s="1">
        <v>45743</v>
      </c>
      <c r="R147" s="1">
        <v>45787</v>
      </c>
      <c r="S147" s="1">
        <v>45743</v>
      </c>
      <c r="T147" s="1">
        <v>45787</v>
      </c>
    </row>
    <row r="148" spans="1:20" x14ac:dyDescent="0.25">
      <c r="A148">
        <v>88714</v>
      </c>
      <c r="B148">
        <v>78348</v>
      </c>
      <c r="C148" t="s">
        <v>169</v>
      </c>
      <c r="D148">
        <v>54596</v>
      </c>
      <c r="E148">
        <v>33674</v>
      </c>
      <c r="F148">
        <v>1024</v>
      </c>
      <c r="G148">
        <v>335</v>
      </c>
      <c r="H148">
        <v>150761.71</v>
      </c>
      <c r="I148">
        <v>651</v>
      </c>
      <c r="J148">
        <v>1.94</v>
      </c>
      <c r="K148">
        <v>450.03</v>
      </c>
      <c r="L148">
        <v>40610</v>
      </c>
      <c r="M148">
        <v>1827</v>
      </c>
      <c r="N148">
        <v>537</v>
      </c>
      <c r="O148">
        <v>2557.5700000000002</v>
      </c>
      <c r="P148">
        <v>152813.54</v>
      </c>
      <c r="Q148" s="1">
        <v>45737</v>
      </c>
      <c r="R148" s="1">
        <v>45803</v>
      </c>
      <c r="S148" s="1">
        <v>45737</v>
      </c>
      <c r="T148" s="1">
        <v>45803</v>
      </c>
    </row>
    <row r="149" spans="1:20" x14ac:dyDescent="0.25">
      <c r="A149">
        <v>47650</v>
      </c>
      <c r="B149">
        <v>66881</v>
      </c>
      <c r="C149" t="s">
        <v>170</v>
      </c>
      <c r="D149">
        <v>76413</v>
      </c>
      <c r="E149">
        <v>6512</v>
      </c>
      <c r="F149">
        <v>973</v>
      </c>
      <c r="G149">
        <v>372</v>
      </c>
      <c r="H149">
        <v>59732.81</v>
      </c>
      <c r="I149">
        <v>292.02</v>
      </c>
      <c r="J149">
        <v>0.78</v>
      </c>
      <c r="K149">
        <v>160.57</v>
      </c>
      <c r="L149">
        <v>13406</v>
      </c>
      <c r="M149">
        <v>1128</v>
      </c>
      <c r="N149">
        <v>662</v>
      </c>
      <c r="O149">
        <v>3200.87</v>
      </c>
      <c r="P149">
        <v>60720.11</v>
      </c>
      <c r="Q149" s="1">
        <v>45519</v>
      </c>
      <c r="R149" s="1">
        <v>45795</v>
      </c>
      <c r="S149" s="1">
        <v>45519</v>
      </c>
      <c r="T149" s="1">
        <v>45795</v>
      </c>
    </row>
    <row r="150" spans="1:20" x14ac:dyDescent="0.25">
      <c r="A150">
        <v>74157</v>
      </c>
      <c r="B150">
        <v>32289</v>
      </c>
      <c r="C150" t="s">
        <v>142</v>
      </c>
      <c r="D150">
        <v>74976</v>
      </c>
      <c r="E150">
        <v>44096</v>
      </c>
      <c r="F150">
        <v>2147</v>
      </c>
      <c r="G150">
        <v>344</v>
      </c>
      <c r="H150">
        <v>24210.41</v>
      </c>
      <c r="I150">
        <v>527.26</v>
      </c>
      <c r="J150">
        <v>1.53</v>
      </c>
      <c r="K150">
        <v>70.38</v>
      </c>
      <c r="L150">
        <v>51148</v>
      </c>
      <c r="M150">
        <v>2305</v>
      </c>
      <c r="N150">
        <v>414</v>
      </c>
      <c r="O150">
        <v>2010.7</v>
      </c>
      <c r="P150">
        <v>32165.14</v>
      </c>
      <c r="Q150" s="1">
        <v>45565</v>
      </c>
      <c r="R150" s="1">
        <v>45788</v>
      </c>
      <c r="S150" s="1">
        <v>45565</v>
      </c>
      <c r="T150" s="1">
        <v>45788</v>
      </c>
    </row>
    <row r="151" spans="1:20" x14ac:dyDescent="0.25">
      <c r="A151">
        <v>84172</v>
      </c>
      <c r="B151">
        <v>26441</v>
      </c>
      <c r="C151" t="s">
        <v>171</v>
      </c>
      <c r="D151">
        <v>54611</v>
      </c>
      <c r="E151">
        <v>42935</v>
      </c>
      <c r="F151">
        <v>3967</v>
      </c>
      <c r="G151">
        <v>774</v>
      </c>
      <c r="H151">
        <v>149397.28</v>
      </c>
      <c r="I151">
        <v>817.59</v>
      </c>
      <c r="J151">
        <v>1.06</v>
      </c>
      <c r="K151">
        <v>193.02</v>
      </c>
      <c r="L151">
        <v>52835</v>
      </c>
      <c r="M151">
        <v>4328</v>
      </c>
      <c r="N151">
        <v>820</v>
      </c>
      <c r="O151">
        <v>5575.09</v>
      </c>
      <c r="P151">
        <v>155453.24</v>
      </c>
      <c r="Q151" s="1">
        <v>45721</v>
      </c>
      <c r="R151" s="1">
        <v>45790</v>
      </c>
      <c r="S151" s="1">
        <v>45721</v>
      </c>
      <c r="T151" s="1">
        <v>45790</v>
      </c>
    </row>
    <row r="152" spans="1:20" x14ac:dyDescent="0.25">
      <c r="A152">
        <v>33669</v>
      </c>
      <c r="B152">
        <v>54068</v>
      </c>
      <c r="C152" t="s">
        <v>172</v>
      </c>
      <c r="D152">
        <v>39435</v>
      </c>
      <c r="E152">
        <v>29052</v>
      </c>
      <c r="F152">
        <v>3107</v>
      </c>
      <c r="G152">
        <v>520</v>
      </c>
      <c r="H152">
        <v>49732.27</v>
      </c>
      <c r="I152">
        <v>650.14</v>
      </c>
      <c r="J152">
        <v>1.25</v>
      </c>
      <c r="K152">
        <v>95.64</v>
      </c>
      <c r="L152">
        <v>34804</v>
      </c>
      <c r="M152">
        <v>3743</v>
      </c>
      <c r="N152">
        <v>689</v>
      </c>
      <c r="O152">
        <v>5151.26</v>
      </c>
      <c r="P152">
        <v>53331.14</v>
      </c>
      <c r="Q152" s="1">
        <v>45492</v>
      </c>
      <c r="R152" s="1">
        <v>45794</v>
      </c>
      <c r="S152" s="1">
        <v>45492</v>
      </c>
      <c r="T152" s="1">
        <v>45794</v>
      </c>
    </row>
    <row r="153" spans="1:20" x14ac:dyDescent="0.25">
      <c r="A153">
        <v>44084</v>
      </c>
      <c r="B153">
        <v>75826</v>
      </c>
      <c r="C153" t="s">
        <v>173</v>
      </c>
      <c r="D153">
        <v>66451</v>
      </c>
      <c r="E153">
        <v>7727</v>
      </c>
      <c r="F153">
        <v>3283</v>
      </c>
      <c r="G153">
        <v>856</v>
      </c>
      <c r="H153">
        <v>270231.56</v>
      </c>
      <c r="I153">
        <v>104.58</v>
      </c>
      <c r="J153">
        <v>0.12</v>
      </c>
      <c r="K153">
        <v>315.69</v>
      </c>
      <c r="L153">
        <v>10767</v>
      </c>
      <c r="M153">
        <v>3721</v>
      </c>
      <c r="N153">
        <v>1097</v>
      </c>
      <c r="O153">
        <v>877.97</v>
      </c>
      <c r="P153">
        <v>272660.39</v>
      </c>
      <c r="Q153" s="1">
        <v>45450</v>
      </c>
      <c r="R153" s="1">
        <v>45799</v>
      </c>
      <c r="S153" s="1">
        <v>45450</v>
      </c>
      <c r="T153" s="1">
        <v>45799</v>
      </c>
    </row>
    <row r="154" spans="1:20" x14ac:dyDescent="0.25">
      <c r="A154">
        <v>27633</v>
      </c>
      <c r="B154">
        <v>37014</v>
      </c>
      <c r="C154" t="s">
        <v>174</v>
      </c>
      <c r="D154">
        <v>79104</v>
      </c>
      <c r="E154">
        <v>42121</v>
      </c>
      <c r="F154">
        <v>3513</v>
      </c>
      <c r="G154">
        <v>804</v>
      </c>
      <c r="H154">
        <v>247210.77</v>
      </c>
      <c r="I154">
        <v>645.54999999999995</v>
      </c>
      <c r="J154">
        <v>0.8</v>
      </c>
      <c r="K154">
        <v>307.48</v>
      </c>
      <c r="L154">
        <v>49448</v>
      </c>
      <c r="M154">
        <v>4035</v>
      </c>
      <c r="N154">
        <v>941</v>
      </c>
      <c r="O154">
        <v>1937.4</v>
      </c>
      <c r="P154">
        <v>253567.72</v>
      </c>
      <c r="Q154" s="1">
        <v>45526</v>
      </c>
      <c r="R154" s="1">
        <v>45794</v>
      </c>
      <c r="S154" s="1">
        <v>45526</v>
      </c>
      <c r="T154" s="1">
        <v>45794</v>
      </c>
    </row>
    <row r="155" spans="1:20" x14ac:dyDescent="0.25">
      <c r="A155">
        <v>67784</v>
      </c>
      <c r="B155">
        <v>27421</v>
      </c>
      <c r="C155" t="s">
        <v>175</v>
      </c>
      <c r="D155">
        <v>47727</v>
      </c>
      <c r="E155">
        <v>47382</v>
      </c>
      <c r="F155">
        <v>4368</v>
      </c>
      <c r="G155">
        <v>596</v>
      </c>
      <c r="H155">
        <v>135251.06</v>
      </c>
      <c r="I155">
        <v>679.08</v>
      </c>
      <c r="J155">
        <v>1.1399999999999999</v>
      </c>
      <c r="K155">
        <v>226.93</v>
      </c>
      <c r="L155">
        <v>54162</v>
      </c>
      <c r="M155">
        <v>4534</v>
      </c>
      <c r="N155">
        <v>1020</v>
      </c>
      <c r="O155">
        <v>4144.34</v>
      </c>
      <c r="P155">
        <v>145164.49</v>
      </c>
      <c r="Q155" s="1">
        <v>45552</v>
      </c>
      <c r="R155" s="1">
        <v>45793</v>
      </c>
      <c r="S155" s="1">
        <v>45552</v>
      </c>
      <c r="T155" s="1">
        <v>45793</v>
      </c>
    </row>
    <row r="156" spans="1:20" x14ac:dyDescent="0.25">
      <c r="A156">
        <v>39371</v>
      </c>
      <c r="B156">
        <v>71501</v>
      </c>
      <c r="C156" t="s">
        <v>120</v>
      </c>
      <c r="D156">
        <v>90946</v>
      </c>
      <c r="E156">
        <v>38967</v>
      </c>
      <c r="F156">
        <v>1251</v>
      </c>
      <c r="G156">
        <v>101</v>
      </c>
      <c r="H156">
        <v>14578.21</v>
      </c>
      <c r="I156">
        <v>582.6</v>
      </c>
      <c r="J156">
        <v>5.77</v>
      </c>
      <c r="K156">
        <v>144.34</v>
      </c>
      <c r="L156">
        <v>44068</v>
      </c>
      <c r="M156">
        <v>1286</v>
      </c>
      <c r="N156">
        <v>332</v>
      </c>
      <c r="O156">
        <v>3812.6</v>
      </c>
      <c r="P156">
        <v>20576.14</v>
      </c>
      <c r="Q156" s="1">
        <v>45493</v>
      </c>
      <c r="R156" s="1">
        <v>45807</v>
      </c>
      <c r="S156" s="1">
        <v>45493</v>
      </c>
      <c r="T156" s="1">
        <v>45807</v>
      </c>
    </row>
    <row r="157" spans="1:20" x14ac:dyDescent="0.25">
      <c r="A157">
        <v>26456</v>
      </c>
      <c r="B157">
        <v>51367</v>
      </c>
      <c r="C157" t="s">
        <v>176</v>
      </c>
      <c r="D157">
        <v>84624</v>
      </c>
      <c r="E157">
        <v>10606</v>
      </c>
      <c r="F157">
        <v>2482</v>
      </c>
      <c r="G157">
        <v>998</v>
      </c>
      <c r="H157">
        <v>263810.62</v>
      </c>
      <c r="I157">
        <v>78.73</v>
      </c>
      <c r="J157">
        <v>0.08</v>
      </c>
      <c r="K157">
        <v>264.33999999999997</v>
      </c>
      <c r="L157">
        <v>14319</v>
      </c>
      <c r="M157">
        <v>3437</v>
      </c>
      <c r="N157">
        <v>1002</v>
      </c>
      <c r="O157">
        <v>437.69</v>
      </c>
      <c r="P157">
        <v>270248.28999999998</v>
      </c>
      <c r="Q157" s="1">
        <v>45537</v>
      </c>
      <c r="R157" s="1">
        <v>45778</v>
      </c>
      <c r="S157" s="1">
        <v>45537</v>
      </c>
      <c r="T157" s="1">
        <v>45778</v>
      </c>
    </row>
    <row r="158" spans="1:20" x14ac:dyDescent="0.25">
      <c r="A158">
        <v>66549</v>
      </c>
      <c r="B158">
        <v>54503</v>
      </c>
      <c r="C158" t="s">
        <v>74</v>
      </c>
      <c r="D158">
        <v>75113</v>
      </c>
      <c r="E158">
        <v>40694</v>
      </c>
      <c r="F158">
        <v>351</v>
      </c>
      <c r="G158">
        <v>325</v>
      </c>
      <c r="H158">
        <v>63522.37</v>
      </c>
      <c r="I158">
        <v>61.82</v>
      </c>
      <c r="J158">
        <v>0.19</v>
      </c>
      <c r="K158">
        <v>195.45</v>
      </c>
      <c r="L158">
        <v>50118</v>
      </c>
      <c r="M158">
        <v>1153</v>
      </c>
      <c r="N158">
        <v>678</v>
      </c>
      <c r="O158">
        <v>2299.12</v>
      </c>
      <c r="P158">
        <v>66924.710000000006</v>
      </c>
      <c r="Q158" s="1">
        <v>45576</v>
      </c>
      <c r="R158" s="1">
        <v>45779</v>
      </c>
      <c r="S158" s="1">
        <v>45576</v>
      </c>
      <c r="T158" s="1">
        <v>45779</v>
      </c>
    </row>
    <row r="159" spans="1:20" x14ac:dyDescent="0.25">
      <c r="A159">
        <v>10661</v>
      </c>
      <c r="B159">
        <v>64843</v>
      </c>
      <c r="C159" t="s">
        <v>175</v>
      </c>
      <c r="D159">
        <v>90963</v>
      </c>
      <c r="E159">
        <v>48056</v>
      </c>
      <c r="F159">
        <v>1878</v>
      </c>
      <c r="G159">
        <v>476</v>
      </c>
      <c r="H159">
        <v>51625.77</v>
      </c>
      <c r="I159">
        <v>693.1</v>
      </c>
      <c r="J159">
        <v>1.46</v>
      </c>
      <c r="K159">
        <v>108.46</v>
      </c>
      <c r="L159">
        <v>48263</v>
      </c>
      <c r="M159">
        <v>2495</v>
      </c>
      <c r="N159">
        <v>921</v>
      </c>
      <c r="O159">
        <v>2812.32</v>
      </c>
      <c r="P159">
        <v>59861.65</v>
      </c>
      <c r="Q159" s="1">
        <v>45581</v>
      </c>
      <c r="R159" s="1">
        <v>45802</v>
      </c>
      <c r="S159" s="1">
        <v>45581</v>
      </c>
      <c r="T159" s="1">
        <v>45802</v>
      </c>
    </row>
    <row r="160" spans="1:20" x14ac:dyDescent="0.25">
      <c r="A160">
        <v>78619</v>
      </c>
      <c r="B160">
        <v>49328</v>
      </c>
      <c r="C160" t="s">
        <v>49</v>
      </c>
      <c r="D160">
        <v>76479</v>
      </c>
      <c r="E160">
        <v>43391</v>
      </c>
      <c r="F160">
        <v>3729</v>
      </c>
      <c r="G160">
        <v>979</v>
      </c>
      <c r="H160">
        <v>193291.68</v>
      </c>
      <c r="I160">
        <v>480.14</v>
      </c>
      <c r="J160">
        <v>0.49</v>
      </c>
      <c r="K160">
        <v>197.44</v>
      </c>
      <c r="L160">
        <v>50837</v>
      </c>
      <c r="M160">
        <v>4076</v>
      </c>
      <c r="N160">
        <v>1093</v>
      </c>
      <c r="O160">
        <v>1250.7</v>
      </c>
      <c r="P160">
        <v>203217.27</v>
      </c>
      <c r="Q160" s="1">
        <v>45626</v>
      </c>
      <c r="R160" s="1">
        <v>45807</v>
      </c>
      <c r="S160" s="1">
        <v>45626</v>
      </c>
      <c r="T160" s="1">
        <v>45807</v>
      </c>
    </row>
    <row r="161" spans="1:20" x14ac:dyDescent="0.25">
      <c r="A161">
        <v>72711</v>
      </c>
      <c r="B161">
        <v>61323</v>
      </c>
      <c r="C161" t="s">
        <v>177</v>
      </c>
      <c r="D161">
        <v>48752</v>
      </c>
      <c r="E161">
        <v>32876</v>
      </c>
      <c r="F161">
        <v>295</v>
      </c>
      <c r="G161">
        <v>148</v>
      </c>
      <c r="H161">
        <v>20121.07</v>
      </c>
      <c r="I161">
        <v>102</v>
      </c>
      <c r="J161">
        <v>0.69</v>
      </c>
      <c r="K161">
        <v>135.94999999999999</v>
      </c>
      <c r="L161">
        <v>42834</v>
      </c>
      <c r="M161">
        <v>1094</v>
      </c>
      <c r="N161">
        <v>308</v>
      </c>
      <c r="O161">
        <v>3148.35</v>
      </c>
      <c r="P161">
        <v>25238.77</v>
      </c>
      <c r="Q161" s="1">
        <v>45696</v>
      </c>
      <c r="R161" s="1">
        <v>45805</v>
      </c>
      <c r="S161" s="1">
        <v>45696</v>
      </c>
      <c r="T161" s="1">
        <v>45805</v>
      </c>
    </row>
    <row r="162" spans="1:20" x14ac:dyDescent="0.25">
      <c r="A162">
        <v>19715</v>
      </c>
      <c r="B162">
        <v>39169</v>
      </c>
      <c r="C162" t="s">
        <v>178</v>
      </c>
      <c r="D162">
        <v>46163</v>
      </c>
      <c r="E162">
        <v>6282</v>
      </c>
      <c r="F162">
        <v>1611</v>
      </c>
      <c r="G162">
        <v>360</v>
      </c>
      <c r="H162">
        <v>168879.35999999999</v>
      </c>
      <c r="I162">
        <v>96.77</v>
      </c>
      <c r="J162">
        <v>0.27</v>
      </c>
      <c r="K162">
        <v>469.11</v>
      </c>
      <c r="L162">
        <v>8778</v>
      </c>
      <c r="M162">
        <v>2453</v>
      </c>
      <c r="N162">
        <v>682</v>
      </c>
      <c r="O162">
        <v>2087.71</v>
      </c>
      <c r="P162">
        <v>173406.67</v>
      </c>
      <c r="Q162" s="1">
        <v>45766</v>
      </c>
      <c r="R162" s="1">
        <v>45799</v>
      </c>
      <c r="S162" s="1">
        <v>45766</v>
      </c>
      <c r="T162" s="1">
        <v>45799</v>
      </c>
    </row>
    <row r="163" spans="1:20" x14ac:dyDescent="0.25">
      <c r="A163">
        <v>46035</v>
      </c>
      <c r="B163">
        <v>84977</v>
      </c>
      <c r="C163" t="s">
        <v>179</v>
      </c>
      <c r="D163">
        <v>95450</v>
      </c>
      <c r="E163">
        <v>10882</v>
      </c>
      <c r="F163">
        <v>4447</v>
      </c>
      <c r="G163">
        <v>315</v>
      </c>
      <c r="H163">
        <v>35333.599999999999</v>
      </c>
      <c r="I163">
        <v>852.91</v>
      </c>
      <c r="J163">
        <v>2.71</v>
      </c>
      <c r="K163">
        <v>112.17</v>
      </c>
      <c r="L163">
        <v>11442</v>
      </c>
      <c r="M163">
        <v>4488</v>
      </c>
      <c r="N163">
        <v>480</v>
      </c>
      <c r="O163">
        <v>4941.9799999999996</v>
      </c>
      <c r="P163">
        <v>39201.769999999997</v>
      </c>
      <c r="Q163" s="1">
        <v>45772</v>
      </c>
      <c r="R163" s="1">
        <v>45779</v>
      </c>
      <c r="S163" s="1">
        <v>45772</v>
      </c>
      <c r="T163" s="1">
        <v>45779</v>
      </c>
    </row>
    <row r="164" spans="1:20" x14ac:dyDescent="0.25">
      <c r="A164">
        <v>70631</v>
      </c>
      <c r="B164">
        <v>65033</v>
      </c>
      <c r="C164" t="s">
        <v>180</v>
      </c>
      <c r="D164">
        <v>93133</v>
      </c>
      <c r="E164">
        <v>8129</v>
      </c>
      <c r="F164">
        <v>143</v>
      </c>
      <c r="G164">
        <v>66</v>
      </c>
      <c r="H164">
        <v>10513.32</v>
      </c>
      <c r="I164">
        <v>792.13</v>
      </c>
      <c r="J164">
        <v>12</v>
      </c>
      <c r="K164">
        <v>159.29</v>
      </c>
      <c r="L164">
        <v>16393</v>
      </c>
      <c r="M164">
        <v>541</v>
      </c>
      <c r="N164">
        <v>470</v>
      </c>
      <c r="O164">
        <v>916.37</v>
      </c>
      <c r="P164">
        <v>12135.85</v>
      </c>
      <c r="Q164" s="1">
        <v>45624</v>
      </c>
      <c r="R164" s="1">
        <v>45806</v>
      </c>
      <c r="S164" s="1">
        <v>45624</v>
      </c>
      <c r="T164" s="1">
        <v>45806</v>
      </c>
    </row>
    <row r="165" spans="1:20" x14ac:dyDescent="0.25">
      <c r="A165">
        <v>62130</v>
      </c>
      <c r="B165">
        <v>92909</v>
      </c>
      <c r="C165" t="s">
        <v>181</v>
      </c>
      <c r="D165">
        <v>85249</v>
      </c>
      <c r="E165">
        <v>49395</v>
      </c>
      <c r="F165">
        <v>4371</v>
      </c>
      <c r="G165">
        <v>536</v>
      </c>
      <c r="H165">
        <v>131257.65</v>
      </c>
      <c r="I165">
        <v>579.41</v>
      </c>
      <c r="J165">
        <v>1.08</v>
      </c>
      <c r="K165">
        <v>244.88</v>
      </c>
      <c r="L165">
        <v>53654</v>
      </c>
      <c r="M165">
        <v>4465</v>
      </c>
      <c r="N165">
        <v>805</v>
      </c>
      <c r="O165">
        <v>1284.01</v>
      </c>
      <c r="P165">
        <v>140250.44</v>
      </c>
      <c r="Q165" s="1">
        <v>45484</v>
      </c>
      <c r="R165" s="1">
        <v>45793</v>
      </c>
      <c r="S165" s="1">
        <v>45484</v>
      </c>
      <c r="T165" s="1">
        <v>45793</v>
      </c>
    </row>
    <row r="166" spans="1:20" x14ac:dyDescent="0.25">
      <c r="A166">
        <v>83965</v>
      </c>
      <c r="B166">
        <v>34716</v>
      </c>
      <c r="C166" t="s">
        <v>182</v>
      </c>
      <c r="D166">
        <v>41138</v>
      </c>
      <c r="E166">
        <v>35798</v>
      </c>
      <c r="F166">
        <v>1970</v>
      </c>
      <c r="G166">
        <v>901</v>
      </c>
      <c r="H166">
        <v>171272.77</v>
      </c>
      <c r="I166">
        <v>154.91</v>
      </c>
      <c r="J166">
        <v>0.17</v>
      </c>
      <c r="K166">
        <v>190.09</v>
      </c>
      <c r="L166">
        <v>38762</v>
      </c>
      <c r="M166">
        <v>2963</v>
      </c>
      <c r="N166">
        <v>1352</v>
      </c>
      <c r="O166">
        <v>839.39</v>
      </c>
      <c r="P166">
        <v>180907.61</v>
      </c>
      <c r="Q166" s="1">
        <v>45773</v>
      </c>
      <c r="R166" s="1">
        <v>45784</v>
      </c>
      <c r="S166" s="1">
        <v>45773</v>
      </c>
      <c r="T166" s="1">
        <v>45784</v>
      </c>
    </row>
    <row r="167" spans="1:20" x14ac:dyDescent="0.25">
      <c r="A167">
        <v>99099</v>
      </c>
      <c r="B167">
        <v>27967</v>
      </c>
      <c r="C167" t="s">
        <v>183</v>
      </c>
      <c r="D167">
        <v>41871</v>
      </c>
      <c r="E167">
        <v>29263</v>
      </c>
      <c r="F167">
        <v>3734</v>
      </c>
      <c r="G167">
        <v>542</v>
      </c>
      <c r="H167">
        <v>122145.51</v>
      </c>
      <c r="I167">
        <v>511.08</v>
      </c>
      <c r="J167">
        <v>0.94</v>
      </c>
      <c r="K167">
        <v>225.36</v>
      </c>
      <c r="L167">
        <v>35210</v>
      </c>
      <c r="M167">
        <v>4180</v>
      </c>
      <c r="N167">
        <v>931</v>
      </c>
      <c r="O167">
        <v>522.74</v>
      </c>
      <c r="P167">
        <v>122420.62</v>
      </c>
      <c r="Q167" s="1">
        <v>45564</v>
      </c>
      <c r="R167" s="1">
        <v>45806</v>
      </c>
      <c r="S167" s="1">
        <v>45564</v>
      </c>
      <c r="T167" s="1">
        <v>45806</v>
      </c>
    </row>
    <row r="168" spans="1:20" x14ac:dyDescent="0.25">
      <c r="A168">
        <v>70545</v>
      </c>
      <c r="B168">
        <v>92146</v>
      </c>
      <c r="C168" t="s">
        <v>184</v>
      </c>
      <c r="D168">
        <v>69922</v>
      </c>
      <c r="E168">
        <v>14328</v>
      </c>
      <c r="F168">
        <v>1963</v>
      </c>
      <c r="G168">
        <v>777</v>
      </c>
      <c r="H168">
        <v>192272.36</v>
      </c>
      <c r="I168">
        <v>219.64</v>
      </c>
      <c r="J168">
        <v>0.28000000000000003</v>
      </c>
      <c r="K168">
        <v>247.45</v>
      </c>
      <c r="L168">
        <v>15017</v>
      </c>
      <c r="M168">
        <v>2215</v>
      </c>
      <c r="N168">
        <v>1191</v>
      </c>
      <c r="O168">
        <v>3697.87</v>
      </c>
      <c r="P168">
        <v>202110.78</v>
      </c>
      <c r="Q168" s="1">
        <v>45680</v>
      </c>
      <c r="R168" s="1">
        <v>45798</v>
      </c>
      <c r="S168" s="1">
        <v>45680</v>
      </c>
      <c r="T168" s="1">
        <v>45798</v>
      </c>
    </row>
    <row r="169" spans="1:20" x14ac:dyDescent="0.25">
      <c r="A169">
        <v>69474</v>
      </c>
      <c r="B169">
        <v>64936</v>
      </c>
      <c r="C169" t="s">
        <v>170</v>
      </c>
      <c r="D169">
        <v>59794</v>
      </c>
      <c r="E169">
        <v>5948</v>
      </c>
      <c r="F169">
        <v>1189</v>
      </c>
      <c r="G169">
        <v>189</v>
      </c>
      <c r="H169">
        <v>18352.95</v>
      </c>
      <c r="I169">
        <v>272.73</v>
      </c>
      <c r="J169">
        <v>1.44</v>
      </c>
      <c r="K169">
        <v>97.11</v>
      </c>
      <c r="L169">
        <v>14539</v>
      </c>
      <c r="M169">
        <v>1952</v>
      </c>
      <c r="N169">
        <v>285</v>
      </c>
      <c r="O169">
        <v>2824.75</v>
      </c>
      <c r="P169">
        <v>28320.25</v>
      </c>
      <c r="Q169" s="1">
        <v>45676</v>
      </c>
      <c r="R169" s="1">
        <v>45780</v>
      </c>
      <c r="S169" s="1">
        <v>45676</v>
      </c>
      <c r="T169" s="1">
        <v>45780</v>
      </c>
    </row>
    <row r="170" spans="1:20" x14ac:dyDescent="0.25">
      <c r="A170">
        <v>33312</v>
      </c>
      <c r="B170">
        <v>63108</v>
      </c>
      <c r="C170" t="s">
        <v>185</v>
      </c>
      <c r="D170">
        <v>96918</v>
      </c>
      <c r="E170">
        <v>34671</v>
      </c>
      <c r="F170">
        <v>829</v>
      </c>
      <c r="G170">
        <v>220</v>
      </c>
      <c r="H170">
        <v>59015.07</v>
      </c>
      <c r="I170">
        <v>627.66</v>
      </c>
      <c r="J170">
        <v>2.85</v>
      </c>
      <c r="K170">
        <v>268.25</v>
      </c>
      <c r="L170">
        <v>37973</v>
      </c>
      <c r="M170">
        <v>1518</v>
      </c>
      <c r="N170">
        <v>282</v>
      </c>
      <c r="O170">
        <v>4590.21</v>
      </c>
      <c r="P170">
        <v>63122.57</v>
      </c>
      <c r="Q170" s="1">
        <v>45600</v>
      </c>
      <c r="R170" s="1">
        <v>45798</v>
      </c>
      <c r="S170" s="1">
        <v>45600</v>
      </c>
      <c r="T170" s="1">
        <v>45798</v>
      </c>
    </row>
    <row r="171" spans="1:20" x14ac:dyDescent="0.25">
      <c r="A171">
        <v>61196</v>
      </c>
      <c r="B171">
        <v>46715</v>
      </c>
      <c r="C171" t="s">
        <v>62</v>
      </c>
      <c r="D171">
        <v>57605</v>
      </c>
      <c r="E171">
        <v>34817</v>
      </c>
      <c r="F171">
        <v>1774</v>
      </c>
      <c r="G171">
        <v>597</v>
      </c>
      <c r="H171">
        <v>78687.179999999993</v>
      </c>
      <c r="I171">
        <v>964.18</v>
      </c>
      <c r="J171">
        <v>1.62</v>
      </c>
      <c r="K171">
        <v>131.80000000000001</v>
      </c>
      <c r="L171">
        <v>42715</v>
      </c>
      <c r="M171">
        <v>2178</v>
      </c>
      <c r="N171">
        <v>842</v>
      </c>
      <c r="O171">
        <v>4917.97</v>
      </c>
      <c r="P171">
        <v>84550.45</v>
      </c>
      <c r="Q171" s="1">
        <v>45528</v>
      </c>
      <c r="R171" s="1">
        <v>45797</v>
      </c>
      <c r="S171" s="1">
        <v>45528</v>
      </c>
      <c r="T171" s="1">
        <v>45797</v>
      </c>
    </row>
    <row r="172" spans="1:20" x14ac:dyDescent="0.25">
      <c r="A172">
        <v>34022</v>
      </c>
      <c r="B172">
        <v>25542</v>
      </c>
      <c r="C172" t="s">
        <v>186</v>
      </c>
      <c r="D172">
        <v>90428</v>
      </c>
      <c r="E172">
        <v>23240</v>
      </c>
      <c r="F172">
        <v>2019</v>
      </c>
      <c r="G172">
        <v>241</v>
      </c>
      <c r="H172">
        <v>25892.94</v>
      </c>
      <c r="I172">
        <v>633.01</v>
      </c>
      <c r="J172">
        <v>2.63</v>
      </c>
      <c r="K172">
        <v>107.44</v>
      </c>
      <c r="L172">
        <v>27508</v>
      </c>
      <c r="M172">
        <v>2690</v>
      </c>
      <c r="N172">
        <v>404</v>
      </c>
      <c r="O172">
        <v>2496.34</v>
      </c>
      <c r="P172">
        <v>28624.87</v>
      </c>
      <c r="Q172" s="1">
        <v>45498</v>
      </c>
      <c r="R172" s="1">
        <v>45786</v>
      </c>
      <c r="S172" s="1">
        <v>45498</v>
      </c>
      <c r="T172" s="1">
        <v>45786</v>
      </c>
    </row>
    <row r="173" spans="1:20" x14ac:dyDescent="0.25">
      <c r="A173">
        <v>20634</v>
      </c>
      <c r="B173">
        <v>24798</v>
      </c>
      <c r="C173" t="s">
        <v>187</v>
      </c>
      <c r="D173">
        <v>52420</v>
      </c>
      <c r="E173">
        <v>29800</v>
      </c>
      <c r="F173">
        <v>2567</v>
      </c>
      <c r="G173">
        <v>707</v>
      </c>
      <c r="H173">
        <v>91418.07</v>
      </c>
      <c r="I173">
        <v>866.01</v>
      </c>
      <c r="J173">
        <v>1.22</v>
      </c>
      <c r="K173">
        <v>129.30000000000001</v>
      </c>
      <c r="L173">
        <v>30393</v>
      </c>
      <c r="M173">
        <v>3310</v>
      </c>
      <c r="N173">
        <v>933</v>
      </c>
      <c r="O173">
        <v>2751.69</v>
      </c>
      <c r="P173">
        <v>95423.39</v>
      </c>
      <c r="Q173" s="1">
        <v>45492</v>
      </c>
      <c r="R173" s="1">
        <v>45800</v>
      </c>
      <c r="S173" s="1">
        <v>45492</v>
      </c>
      <c r="T173" s="1">
        <v>45800</v>
      </c>
    </row>
    <row r="174" spans="1:20" x14ac:dyDescent="0.25">
      <c r="A174">
        <v>29877</v>
      </c>
      <c r="B174">
        <v>75316</v>
      </c>
      <c r="C174" t="s">
        <v>188</v>
      </c>
      <c r="D174">
        <v>94041</v>
      </c>
      <c r="E174">
        <v>43904</v>
      </c>
      <c r="F174">
        <v>2682</v>
      </c>
      <c r="G174">
        <v>104</v>
      </c>
      <c r="H174">
        <v>34606.949999999997</v>
      </c>
      <c r="I174">
        <v>111.13</v>
      </c>
      <c r="J174">
        <v>1.07</v>
      </c>
      <c r="K174">
        <v>332.76</v>
      </c>
      <c r="L174">
        <v>52520</v>
      </c>
      <c r="M174">
        <v>2810</v>
      </c>
      <c r="N174">
        <v>233</v>
      </c>
      <c r="O174">
        <v>2304.77</v>
      </c>
      <c r="P174">
        <v>37228.19</v>
      </c>
      <c r="Q174" s="1">
        <v>45727</v>
      </c>
      <c r="R174" s="1">
        <v>45803</v>
      </c>
      <c r="S174" s="1">
        <v>45727</v>
      </c>
      <c r="T174" s="1">
        <v>45803</v>
      </c>
    </row>
    <row r="175" spans="1:20" x14ac:dyDescent="0.25">
      <c r="A175">
        <v>99097</v>
      </c>
      <c r="B175">
        <v>40281</v>
      </c>
      <c r="C175" t="s">
        <v>189</v>
      </c>
      <c r="D175">
        <v>58671</v>
      </c>
      <c r="E175">
        <v>25864</v>
      </c>
      <c r="F175">
        <v>724</v>
      </c>
      <c r="G175">
        <v>199</v>
      </c>
      <c r="H175">
        <v>88714.51</v>
      </c>
      <c r="I175">
        <v>234.7</v>
      </c>
      <c r="J175">
        <v>1.18</v>
      </c>
      <c r="K175">
        <v>445.8</v>
      </c>
      <c r="L175">
        <v>29790</v>
      </c>
      <c r="M175">
        <v>1579</v>
      </c>
      <c r="N175">
        <v>371</v>
      </c>
      <c r="O175">
        <v>994.04</v>
      </c>
      <c r="P175">
        <v>96115.1</v>
      </c>
      <c r="Q175" s="1">
        <v>45482</v>
      </c>
      <c r="R175" s="1">
        <v>45804</v>
      </c>
      <c r="S175" s="1">
        <v>45482</v>
      </c>
      <c r="T175" s="1">
        <v>45804</v>
      </c>
    </row>
    <row r="176" spans="1:20" x14ac:dyDescent="0.25">
      <c r="A176">
        <v>73936</v>
      </c>
      <c r="B176">
        <v>42614</v>
      </c>
      <c r="C176" t="s">
        <v>190</v>
      </c>
      <c r="D176">
        <v>71991</v>
      </c>
      <c r="E176">
        <v>5440</v>
      </c>
      <c r="F176">
        <v>3281</v>
      </c>
      <c r="G176">
        <v>504</v>
      </c>
      <c r="H176">
        <v>167795.42</v>
      </c>
      <c r="I176">
        <v>748.75</v>
      </c>
      <c r="J176">
        <v>1.49</v>
      </c>
      <c r="K176">
        <v>332.93</v>
      </c>
      <c r="L176">
        <v>14039</v>
      </c>
      <c r="M176">
        <v>3763</v>
      </c>
      <c r="N176">
        <v>655</v>
      </c>
      <c r="O176">
        <v>936.25</v>
      </c>
      <c r="P176">
        <v>172930.35</v>
      </c>
      <c r="Q176" s="1">
        <v>45679</v>
      </c>
      <c r="R176" s="1">
        <v>45791</v>
      </c>
      <c r="S176" s="1">
        <v>45679</v>
      </c>
      <c r="T176" s="1">
        <v>45791</v>
      </c>
    </row>
    <row r="177" spans="1:20" x14ac:dyDescent="0.25">
      <c r="A177">
        <v>54857</v>
      </c>
      <c r="B177">
        <v>30142</v>
      </c>
      <c r="C177" t="s">
        <v>191</v>
      </c>
      <c r="D177">
        <v>78355</v>
      </c>
      <c r="E177">
        <v>10366</v>
      </c>
      <c r="F177">
        <v>4541</v>
      </c>
      <c r="G177">
        <v>398</v>
      </c>
      <c r="H177">
        <v>156845</v>
      </c>
      <c r="I177">
        <v>942.89</v>
      </c>
      <c r="J177">
        <v>2.37</v>
      </c>
      <c r="K177">
        <v>394.08</v>
      </c>
      <c r="L177">
        <v>19120</v>
      </c>
      <c r="M177">
        <v>5031</v>
      </c>
      <c r="N177">
        <v>839</v>
      </c>
      <c r="O177">
        <v>1443.88</v>
      </c>
      <c r="P177">
        <v>163482</v>
      </c>
      <c r="Q177" s="1">
        <v>45777</v>
      </c>
      <c r="R177" s="1">
        <v>45807</v>
      </c>
      <c r="S177" s="1">
        <v>45777</v>
      </c>
      <c r="T177" s="1">
        <v>45807</v>
      </c>
    </row>
    <row r="178" spans="1:20" x14ac:dyDescent="0.25">
      <c r="A178">
        <v>86295</v>
      </c>
      <c r="B178">
        <v>25439</v>
      </c>
      <c r="C178" t="s">
        <v>192</v>
      </c>
      <c r="D178">
        <v>77241</v>
      </c>
      <c r="E178">
        <v>43033</v>
      </c>
      <c r="F178">
        <v>3704</v>
      </c>
      <c r="G178">
        <v>991</v>
      </c>
      <c r="H178">
        <v>446407.25</v>
      </c>
      <c r="I178">
        <v>519.51</v>
      </c>
      <c r="J178">
        <v>0.52</v>
      </c>
      <c r="K178">
        <v>450.46</v>
      </c>
      <c r="L178">
        <v>46872</v>
      </c>
      <c r="M178">
        <v>4063</v>
      </c>
      <c r="N178">
        <v>1399</v>
      </c>
      <c r="O178">
        <v>5399.7</v>
      </c>
      <c r="P178">
        <v>453114.02</v>
      </c>
      <c r="Q178" s="1">
        <v>45738</v>
      </c>
      <c r="R178" s="1">
        <v>45789</v>
      </c>
      <c r="S178" s="1">
        <v>45738</v>
      </c>
      <c r="T178" s="1">
        <v>45789</v>
      </c>
    </row>
    <row r="179" spans="1:20" x14ac:dyDescent="0.25">
      <c r="A179">
        <v>87360</v>
      </c>
      <c r="B179">
        <v>70979</v>
      </c>
      <c r="C179" t="s">
        <v>193</v>
      </c>
      <c r="D179">
        <v>36979</v>
      </c>
      <c r="E179">
        <v>26689</v>
      </c>
      <c r="F179">
        <v>1650</v>
      </c>
      <c r="G179">
        <v>168</v>
      </c>
      <c r="H179">
        <v>41049.980000000003</v>
      </c>
      <c r="I179">
        <v>960.23</v>
      </c>
      <c r="J179">
        <v>5.72</v>
      </c>
      <c r="K179">
        <v>244.35</v>
      </c>
      <c r="L179">
        <v>33599</v>
      </c>
      <c r="M179">
        <v>2019</v>
      </c>
      <c r="N179">
        <v>433</v>
      </c>
      <c r="O179">
        <v>4955.8100000000004</v>
      </c>
      <c r="P179">
        <v>44048.92</v>
      </c>
      <c r="Q179" s="1">
        <v>45521</v>
      </c>
      <c r="R179" s="1">
        <v>45795</v>
      </c>
      <c r="S179" s="1">
        <v>45521</v>
      </c>
      <c r="T179" s="1">
        <v>45795</v>
      </c>
    </row>
    <row r="180" spans="1:20" x14ac:dyDescent="0.25">
      <c r="A180">
        <v>97527</v>
      </c>
      <c r="B180">
        <v>37153</v>
      </c>
      <c r="C180" t="s">
        <v>194</v>
      </c>
      <c r="D180">
        <v>89765</v>
      </c>
      <c r="E180">
        <v>34048</v>
      </c>
      <c r="F180">
        <v>1726</v>
      </c>
      <c r="G180">
        <v>159</v>
      </c>
      <c r="H180">
        <v>64834.98</v>
      </c>
      <c r="I180">
        <v>750.59</v>
      </c>
      <c r="J180">
        <v>4.72</v>
      </c>
      <c r="K180">
        <v>407.77</v>
      </c>
      <c r="L180">
        <v>42762</v>
      </c>
      <c r="M180">
        <v>2247</v>
      </c>
      <c r="N180">
        <v>429</v>
      </c>
      <c r="O180">
        <v>1313.52</v>
      </c>
      <c r="P180">
        <v>70860.44</v>
      </c>
      <c r="Q180" s="1">
        <v>45584</v>
      </c>
      <c r="R180" s="1">
        <v>45787</v>
      </c>
      <c r="S180" s="1">
        <v>45584</v>
      </c>
      <c r="T180" s="1">
        <v>45787</v>
      </c>
    </row>
    <row r="181" spans="1:20" x14ac:dyDescent="0.25">
      <c r="A181">
        <v>55000</v>
      </c>
      <c r="B181">
        <v>42168</v>
      </c>
      <c r="C181" t="s">
        <v>195</v>
      </c>
      <c r="D181">
        <v>68714</v>
      </c>
      <c r="E181">
        <v>49645</v>
      </c>
      <c r="F181">
        <v>3707</v>
      </c>
      <c r="G181">
        <v>789</v>
      </c>
      <c r="H181">
        <v>366786.84</v>
      </c>
      <c r="I181">
        <v>281.05</v>
      </c>
      <c r="J181">
        <v>0.36</v>
      </c>
      <c r="K181">
        <v>464.88</v>
      </c>
      <c r="L181">
        <v>50330</v>
      </c>
      <c r="M181">
        <v>3819</v>
      </c>
      <c r="N181">
        <v>1164</v>
      </c>
      <c r="O181">
        <v>5243.2</v>
      </c>
      <c r="P181">
        <v>373534.24</v>
      </c>
      <c r="Q181" s="1">
        <v>45777</v>
      </c>
      <c r="R181" s="1">
        <v>45791</v>
      </c>
      <c r="S181" s="1">
        <v>45777</v>
      </c>
      <c r="T181" s="1">
        <v>45791</v>
      </c>
    </row>
    <row r="182" spans="1:20" x14ac:dyDescent="0.25">
      <c r="A182">
        <v>58758</v>
      </c>
      <c r="B182">
        <v>96272</v>
      </c>
      <c r="C182" t="s">
        <v>196</v>
      </c>
      <c r="D182">
        <v>67643</v>
      </c>
      <c r="E182">
        <v>44450</v>
      </c>
      <c r="F182">
        <v>2206</v>
      </c>
      <c r="G182">
        <v>396</v>
      </c>
      <c r="H182">
        <v>193808.21</v>
      </c>
      <c r="I182">
        <v>228.85</v>
      </c>
      <c r="J182">
        <v>0.57999999999999996</v>
      </c>
      <c r="K182">
        <v>489.41</v>
      </c>
      <c r="L182">
        <v>44751</v>
      </c>
      <c r="M182">
        <v>2565</v>
      </c>
      <c r="N182">
        <v>633</v>
      </c>
      <c r="O182">
        <v>4113.32</v>
      </c>
      <c r="P182">
        <v>200404.21</v>
      </c>
      <c r="Q182" s="1">
        <v>45693</v>
      </c>
      <c r="R182" s="1">
        <v>45798</v>
      </c>
      <c r="S182" s="1">
        <v>45693</v>
      </c>
      <c r="T182" s="1">
        <v>45798</v>
      </c>
    </row>
    <row r="183" spans="1:20" x14ac:dyDescent="0.25">
      <c r="A183">
        <v>67941</v>
      </c>
      <c r="B183">
        <v>78005</v>
      </c>
      <c r="C183" t="s">
        <v>116</v>
      </c>
      <c r="D183">
        <v>88712</v>
      </c>
      <c r="E183">
        <v>44041</v>
      </c>
      <c r="F183">
        <v>3878</v>
      </c>
      <c r="G183">
        <v>780</v>
      </c>
      <c r="H183">
        <v>58146.74</v>
      </c>
      <c r="I183">
        <v>173.17</v>
      </c>
      <c r="J183">
        <v>0.22</v>
      </c>
      <c r="K183">
        <v>74.55</v>
      </c>
      <c r="L183">
        <v>48599</v>
      </c>
      <c r="M183">
        <v>4313</v>
      </c>
      <c r="N183">
        <v>1062</v>
      </c>
      <c r="O183">
        <v>4999.17</v>
      </c>
      <c r="P183">
        <v>63081.84</v>
      </c>
      <c r="Q183" s="1">
        <v>45643</v>
      </c>
      <c r="R183" s="1">
        <v>45791</v>
      </c>
      <c r="S183" s="1">
        <v>45643</v>
      </c>
      <c r="T183" s="1">
        <v>45791</v>
      </c>
    </row>
    <row r="184" spans="1:20" x14ac:dyDescent="0.25">
      <c r="A184">
        <v>56486</v>
      </c>
      <c r="B184">
        <v>40567</v>
      </c>
      <c r="C184" t="s">
        <v>197</v>
      </c>
      <c r="D184">
        <v>59739</v>
      </c>
      <c r="E184">
        <v>43785</v>
      </c>
      <c r="F184">
        <v>3764</v>
      </c>
      <c r="G184">
        <v>420</v>
      </c>
      <c r="H184">
        <v>108820.6</v>
      </c>
      <c r="I184">
        <v>594.44000000000005</v>
      </c>
      <c r="J184">
        <v>1.42</v>
      </c>
      <c r="K184">
        <v>259.10000000000002</v>
      </c>
      <c r="L184">
        <v>52679</v>
      </c>
      <c r="M184">
        <v>4393</v>
      </c>
      <c r="N184">
        <v>438</v>
      </c>
      <c r="O184">
        <v>1360.77</v>
      </c>
      <c r="P184">
        <v>109848.79</v>
      </c>
      <c r="Q184" s="1">
        <v>45489</v>
      </c>
      <c r="R184" s="1">
        <v>45787</v>
      </c>
      <c r="S184" s="1">
        <v>45489</v>
      </c>
      <c r="T184" s="1">
        <v>45787</v>
      </c>
    </row>
    <row r="185" spans="1:20" x14ac:dyDescent="0.25">
      <c r="A185">
        <v>19496</v>
      </c>
      <c r="B185">
        <v>76447</v>
      </c>
      <c r="C185" t="s">
        <v>198</v>
      </c>
      <c r="D185">
        <v>59806</v>
      </c>
      <c r="E185">
        <v>23163</v>
      </c>
      <c r="F185">
        <v>371</v>
      </c>
      <c r="G185">
        <v>185</v>
      </c>
      <c r="H185">
        <v>24211.439999999999</v>
      </c>
      <c r="I185">
        <v>19.239999999999998</v>
      </c>
      <c r="J185">
        <v>0.1</v>
      </c>
      <c r="K185">
        <v>130.87</v>
      </c>
      <c r="L185">
        <v>32639</v>
      </c>
      <c r="M185">
        <v>885</v>
      </c>
      <c r="N185">
        <v>633</v>
      </c>
      <c r="O185">
        <v>1415.97</v>
      </c>
      <c r="P185">
        <v>26231.58</v>
      </c>
      <c r="Q185" s="1">
        <v>45748</v>
      </c>
      <c r="R185" s="1">
        <v>45795</v>
      </c>
      <c r="S185" s="1">
        <v>45748</v>
      </c>
      <c r="T185" s="1">
        <v>45795</v>
      </c>
    </row>
    <row r="186" spans="1:20" x14ac:dyDescent="0.25">
      <c r="A186">
        <v>78056</v>
      </c>
      <c r="B186">
        <v>23081</v>
      </c>
      <c r="C186" t="s">
        <v>199</v>
      </c>
      <c r="D186">
        <v>64196</v>
      </c>
      <c r="E186">
        <v>37235</v>
      </c>
      <c r="F186">
        <v>932</v>
      </c>
      <c r="G186">
        <v>65</v>
      </c>
      <c r="H186">
        <v>25613.77</v>
      </c>
      <c r="I186">
        <v>361.83</v>
      </c>
      <c r="J186">
        <v>5.57</v>
      </c>
      <c r="K186">
        <v>394.06</v>
      </c>
      <c r="L186">
        <v>39782</v>
      </c>
      <c r="M186">
        <v>1863</v>
      </c>
      <c r="N186">
        <v>150</v>
      </c>
      <c r="O186">
        <v>4603.59</v>
      </c>
      <c r="P186">
        <v>34029.410000000003</v>
      </c>
      <c r="Q186" s="1">
        <v>45710</v>
      </c>
      <c r="R186" s="1">
        <v>45801</v>
      </c>
      <c r="S186" s="1">
        <v>45710</v>
      </c>
      <c r="T186" s="1">
        <v>45801</v>
      </c>
    </row>
    <row r="187" spans="1:20" x14ac:dyDescent="0.25">
      <c r="A187">
        <v>45851</v>
      </c>
      <c r="B187">
        <v>46832</v>
      </c>
      <c r="C187" t="s">
        <v>200</v>
      </c>
      <c r="D187">
        <v>93437</v>
      </c>
      <c r="E187">
        <v>14444</v>
      </c>
      <c r="F187">
        <v>3499</v>
      </c>
      <c r="G187">
        <v>436</v>
      </c>
      <c r="H187">
        <v>74205.67</v>
      </c>
      <c r="I187">
        <v>374.26</v>
      </c>
      <c r="J187">
        <v>0.86</v>
      </c>
      <c r="K187">
        <v>170.2</v>
      </c>
      <c r="L187">
        <v>16222</v>
      </c>
      <c r="M187">
        <v>4233</v>
      </c>
      <c r="N187">
        <v>505</v>
      </c>
      <c r="O187">
        <v>4758.75</v>
      </c>
      <c r="P187">
        <v>84169.38</v>
      </c>
      <c r="Q187" s="1">
        <v>45601</v>
      </c>
      <c r="R187" s="1">
        <v>45781</v>
      </c>
      <c r="S187" s="1">
        <v>45601</v>
      </c>
      <c r="T187" s="1">
        <v>45781</v>
      </c>
    </row>
    <row r="188" spans="1:20" x14ac:dyDescent="0.25">
      <c r="A188">
        <v>19596</v>
      </c>
      <c r="B188">
        <v>38313</v>
      </c>
      <c r="C188" t="s">
        <v>201</v>
      </c>
      <c r="D188">
        <v>96549</v>
      </c>
      <c r="E188">
        <v>49878</v>
      </c>
      <c r="F188">
        <v>1838</v>
      </c>
      <c r="G188">
        <v>741</v>
      </c>
      <c r="H188">
        <v>259981.99</v>
      </c>
      <c r="I188">
        <v>418.5</v>
      </c>
      <c r="J188">
        <v>0.56000000000000005</v>
      </c>
      <c r="K188">
        <v>350.85</v>
      </c>
      <c r="L188">
        <v>55769</v>
      </c>
      <c r="M188">
        <v>2025</v>
      </c>
      <c r="N188">
        <v>797</v>
      </c>
      <c r="O188">
        <v>2362.9899999999998</v>
      </c>
      <c r="P188">
        <v>264065.03000000003</v>
      </c>
      <c r="Q188" s="1">
        <v>45603</v>
      </c>
      <c r="R188" s="1">
        <v>45791</v>
      </c>
      <c r="S188" s="1">
        <v>45603</v>
      </c>
      <c r="T188" s="1">
        <v>45791</v>
      </c>
    </row>
    <row r="189" spans="1:20" x14ac:dyDescent="0.25">
      <c r="A189">
        <v>78099</v>
      </c>
      <c r="B189">
        <v>56060</v>
      </c>
      <c r="C189" t="s">
        <v>202</v>
      </c>
      <c r="D189">
        <v>99122</v>
      </c>
      <c r="E189">
        <v>16587</v>
      </c>
      <c r="F189">
        <v>4441</v>
      </c>
      <c r="G189">
        <v>697</v>
      </c>
      <c r="H189">
        <v>198452.24</v>
      </c>
      <c r="I189">
        <v>565.87</v>
      </c>
      <c r="J189">
        <v>0.81</v>
      </c>
      <c r="K189">
        <v>284.72000000000003</v>
      </c>
      <c r="L189">
        <v>16748</v>
      </c>
      <c r="M189">
        <v>5110</v>
      </c>
      <c r="N189">
        <v>778</v>
      </c>
      <c r="O189">
        <v>3580.58</v>
      </c>
      <c r="P189">
        <v>198779.27</v>
      </c>
      <c r="Q189" s="1">
        <v>45728</v>
      </c>
      <c r="R189" s="1">
        <v>45797</v>
      </c>
      <c r="S189" s="1">
        <v>45728</v>
      </c>
      <c r="T189" s="1">
        <v>45797</v>
      </c>
    </row>
    <row r="190" spans="1:20" x14ac:dyDescent="0.25">
      <c r="A190">
        <v>78926</v>
      </c>
      <c r="B190">
        <v>25997</v>
      </c>
      <c r="C190" t="s">
        <v>203</v>
      </c>
      <c r="D190">
        <v>85506</v>
      </c>
      <c r="E190">
        <v>13193</v>
      </c>
      <c r="F190">
        <v>673</v>
      </c>
      <c r="G190">
        <v>108</v>
      </c>
      <c r="H190">
        <v>53045.81</v>
      </c>
      <c r="I190">
        <v>748.47</v>
      </c>
      <c r="J190">
        <v>6.93</v>
      </c>
      <c r="K190">
        <v>491.16</v>
      </c>
      <c r="L190">
        <v>14060</v>
      </c>
      <c r="M190">
        <v>1376</v>
      </c>
      <c r="N190">
        <v>126</v>
      </c>
      <c r="O190">
        <v>2955.06</v>
      </c>
      <c r="P190">
        <v>54605.59</v>
      </c>
      <c r="Q190" s="1">
        <v>45502</v>
      </c>
      <c r="R190" s="1">
        <v>45781</v>
      </c>
      <c r="S190" s="1">
        <v>45502</v>
      </c>
      <c r="T190" s="1">
        <v>45781</v>
      </c>
    </row>
    <row r="191" spans="1:20" x14ac:dyDescent="0.25">
      <c r="A191">
        <v>38854</v>
      </c>
      <c r="B191">
        <v>26256</v>
      </c>
      <c r="C191" t="s">
        <v>204</v>
      </c>
      <c r="D191">
        <v>63937</v>
      </c>
      <c r="E191">
        <v>34098</v>
      </c>
      <c r="F191">
        <v>1661</v>
      </c>
      <c r="G191">
        <v>112</v>
      </c>
      <c r="H191">
        <v>41493.19</v>
      </c>
      <c r="I191">
        <v>602.24</v>
      </c>
      <c r="J191">
        <v>5.38</v>
      </c>
      <c r="K191">
        <v>370.47</v>
      </c>
      <c r="L191">
        <v>35117</v>
      </c>
      <c r="M191">
        <v>1778</v>
      </c>
      <c r="N191">
        <v>412</v>
      </c>
      <c r="O191">
        <v>1477.91</v>
      </c>
      <c r="P191">
        <v>47904.97</v>
      </c>
      <c r="Q191" s="1">
        <v>45557</v>
      </c>
      <c r="R191" s="1">
        <v>45788</v>
      </c>
      <c r="S191" s="1">
        <v>45557</v>
      </c>
      <c r="T191" s="1">
        <v>45788</v>
      </c>
    </row>
    <row r="192" spans="1:20" x14ac:dyDescent="0.25">
      <c r="A192">
        <v>59811</v>
      </c>
      <c r="B192">
        <v>50447</v>
      </c>
      <c r="C192" t="s">
        <v>205</v>
      </c>
      <c r="D192">
        <v>60254</v>
      </c>
      <c r="E192">
        <v>19009</v>
      </c>
      <c r="F192">
        <v>2181</v>
      </c>
      <c r="G192">
        <v>74</v>
      </c>
      <c r="H192">
        <v>35198.339999999997</v>
      </c>
      <c r="I192">
        <v>742.59</v>
      </c>
      <c r="J192">
        <v>10.039999999999999</v>
      </c>
      <c r="K192">
        <v>475.65</v>
      </c>
      <c r="L192">
        <v>28037</v>
      </c>
      <c r="M192">
        <v>2685</v>
      </c>
      <c r="N192">
        <v>573</v>
      </c>
      <c r="O192">
        <v>2560.14</v>
      </c>
      <c r="P192">
        <v>38610</v>
      </c>
      <c r="Q192" s="1">
        <v>45510</v>
      </c>
      <c r="R192" s="1">
        <v>45794</v>
      </c>
      <c r="S192" s="1">
        <v>45510</v>
      </c>
      <c r="T192" s="1">
        <v>45794</v>
      </c>
    </row>
    <row r="193" spans="1:20" x14ac:dyDescent="0.25">
      <c r="A193">
        <v>64220</v>
      </c>
      <c r="B193">
        <v>26397</v>
      </c>
      <c r="C193" t="s">
        <v>206</v>
      </c>
      <c r="D193">
        <v>65525</v>
      </c>
      <c r="E193">
        <v>25070</v>
      </c>
      <c r="F193">
        <v>1910</v>
      </c>
      <c r="G193">
        <v>562</v>
      </c>
      <c r="H193">
        <v>77025.14</v>
      </c>
      <c r="I193">
        <v>941.27</v>
      </c>
      <c r="J193">
        <v>1.67</v>
      </c>
      <c r="K193">
        <v>137.06</v>
      </c>
      <c r="L193">
        <v>30087</v>
      </c>
      <c r="M193">
        <v>2490</v>
      </c>
      <c r="N193">
        <v>910</v>
      </c>
      <c r="O193">
        <v>3255.32</v>
      </c>
      <c r="P193">
        <v>81886.11</v>
      </c>
      <c r="Q193" s="1">
        <v>45538</v>
      </c>
      <c r="R193" s="1">
        <v>45794</v>
      </c>
      <c r="S193" s="1">
        <v>45538</v>
      </c>
      <c r="T193" s="1">
        <v>45794</v>
      </c>
    </row>
    <row r="194" spans="1:20" x14ac:dyDescent="0.25">
      <c r="A194">
        <v>35279</v>
      </c>
      <c r="B194">
        <v>46201</v>
      </c>
      <c r="C194" t="s">
        <v>139</v>
      </c>
      <c r="D194">
        <v>49715</v>
      </c>
      <c r="E194">
        <v>29809</v>
      </c>
      <c r="F194">
        <v>2988</v>
      </c>
      <c r="G194">
        <v>640</v>
      </c>
      <c r="H194">
        <v>8604.36</v>
      </c>
      <c r="I194">
        <v>782.41</v>
      </c>
      <c r="J194">
        <v>1.22</v>
      </c>
      <c r="K194">
        <v>13.44</v>
      </c>
      <c r="L194">
        <v>30494</v>
      </c>
      <c r="M194">
        <v>3815</v>
      </c>
      <c r="N194">
        <v>1003</v>
      </c>
      <c r="O194">
        <v>1467.83</v>
      </c>
      <c r="P194">
        <v>16142.97</v>
      </c>
      <c r="Q194" s="1">
        <v>45561</v>
      </c>
      <c r="R194" s="1">
        <v>45783</v>
      </c>
      <c r="S194" s="1">
        <v>45561</v>
      </c>
      <c r="T194" s="1">
        <v>45783</v>
      </c>
    </row>
    <row r="195" spans="1:20" x14ac:dyDescent="0.25">
      <c r="A195">
        <v>23975</v>
      </c>
      <c r="B195">
        <v>82424</v>
      </c>
      <c r="C195" t="s">
        <v>207</v>
      </c>
      <c r="D195">
        <v>75603</v>
      </c>
      <c r="E195">
        <v>23752</v>
      </c>
      <c r="F195">
        <v>1441</v>
      </c>
      <c r="G195">
        <v>875</v>
      </c>
      <c r="H195">
        <v>24308.32</v>
      </c>
      <c r="I195">
        <v>54.15</v>
      </c>
      <c r="J195">
        <v>0.06</v>
      </c>
      <c r="K195">
        <v>27.78</v>
      </c>
      <c r="L195">
        <v>28750</v>
      </c>
      <c r="M195">
        <v>1603</v>
      </c>
      <c r="N195">
        <v>1313</v>
      </c>
      <c r="O195">
        <v>4586.3599999999997</v>
      </c>
      <c r="P195">
        <v>26878.83</v>
      </c>
      <c r="Q195" s="1">
        <v>45586</v>
      </c>
      <c r="R195" s="1">
        <v>45780</v>
      </c>
      <c r="S195" s="1">
        <v>45586</v>
      </c>
      <c r="T195" s="1">
        <v>45780</v>
      </c>
    </row>
    <row r="196" spans="1:20" x14ac:dyDescent="0.25">
      <c r="A196">
        <v>42591</v>
      </c>
      <c r="B196">
        <v>29833</v>
      </c>
      <c r="C196" t="s">
        <v>208</v>
      </c>
      <c r="D196">
        <v>37896</v>
      </c>
      <c r="E196">
        <v>33472</v>
      </c>
      <c r="F196">
        <v>591</v>
      </c>
      <c r="G196">
        <v>555</v>
      </c>
      <c r="H196">
        <v>237547.72</v>
      </c>
      <c r="I196">
        <v>164.82</v>
      </c>
      <c r="J196">
        <v>0.3</v>
      </c>
      <c r="K196">
        <v>428.01</v>
      </c>
      <c r="L196">
        <v>36115</v>
      </c>
      <c r="M196">
        <v>1440</v>
      </c>
      <c r="N196">
        <v>804</v>
      </c>
      <c r="O196">
        <v>2979.16</v>
      </c>
      <c r="P196">
        <v>241072.33</v>
      </c>
      <c r="Q196" s="1">
        <v>45670</v>
      </c>
      <c r="R196" s="1">
        <v>45794</v>
      </c>
      <c r="S196" s="1">
        <v>45670</v>
      </c>
      <c r="T196" s="1">
        <v>45794</v>
      </c>
    </row>
    <row r="197" spans="1:20" x14ac:dyDescent="0.25">
      <c r="A197">
        <v>27073</v>
      </c>
      <c r="B197">
        <v>50682</v>
      </c>
      <c r="C197" t="s">
        <v>209</v>
      </c>
      <c r="D197">
        <v>44289</v>
      </c>
      <c r="E197">
        <v>8427</v>
      </c>
      <c r="F197">
        <v>1181</v>
      </c>
      <c r="G197">
        <v>471</v>
      </c>
      <c r="H197">
        <v>220919.26</v>
      </c>
      <c r="I197">
        <v>564.57000000000005</v>
      </c>
      <c r="J197">
        <v>1.2</v>
      </c>
      <c r="K197">
        <v>469.04</v>
      </c>
      <c r="L197">
        <v>9876</v>
      </c>
      <c r="M197">
        <v>1846</v>
      </c>
      <c r="N197">
        <v>962</v>
      </c>
      <c r="O197">
        <v>4505.26</v>
      </c>
      <c r="P197">
        <v>227201.07</v>
      </c>
      <c r="Q197" s="1">
        <v>45601</v>
      </c>
      <c r="R197" s="1">
        <v>45804</v>
      </c>
      <c r="S197" s="1">
        <v>45601</v>
      </c>
      <c r="T197" s="1">
        <v>45804</v>
      </c>
    </row>
    <row r="198" spans="1:20" x14ac:dyDescent="0.25">
      <c r="A198">
        <v>30644</v>
      </c>
      <c r="B198">
        <v>38745</v>
      </c>
      <c r="C198" t="s">
        <v>210</v>
      </c>
      <c r="D198">
        <v>58228</v>
      </c>
      <c r="E198">
        <v>35021</v>
      </c>
      <c r="F198">
        <v>2362</v>
      </c>
      <c r="G198">
        <v>914</v>
      </c>
      <c r="H198">
        <v>433279.54</v>
      </c>
      <c r="I198">
        <v>315.61</v>
      </c>
      <c r="J198">
        <v>0.35</v>
      </c>
      <c r="K198">
        <v>474.05</v>
      </c>
      <c r="L198">
        <v>41609</v>
      </c>
      <c r="M198">
        <v>2786</v>
      </c>
      <c r="N198">
        <v>1074</v>
      </c>
      <c r="O198">
        <v>1080.33</v>
      </c>
      <c r="P198">
        <v>435610.18</v>
      </c>
      <c r="Q198" s="1">
        <v>45472</v>
      </c>
      <c r="R198" s="1">
        <v>45780</v>
      </c>
      <c r="S198" s="1">
        <v>45472</v>
      </c>
      <c r="T198" s="1">
        <v>45780</v>
      </c>
    </row>
    <row r="199" spans="1:20" x14ac:dyDescent="0.25">
      <c r="A199">
        <v>98553</v>
      </c>
      <c r="B199">
        <v>35352</v>
      </c>
      <c r="C199" t="s">
        <v>211</v>
      </c>
      <c r="D199">
        <v>63365</v>
      </c>
      <c r="E199">
        <v>19946</v>
      </c>
      <c r="F199">
        <v>2346</v>
      </c>
      <c r="G199">
        <v>592</v>
      </c>
      <c r="H199">
        <v>71886.95</v>
      </c>
      <c r="I199">
        <v>980.71</v>
      </c>
      <c r="J199">
        <v>1.66</v>
      </c>
      <c r="K199">
        <v>121.43</v>
      </c>
      <c r="L199">
        <v>26117</v>
      </c>
      <c r="M199">
        <v>3299</v>
      </c>
      <c r="N199">
        <v>634</v>
      </c>
      <c r="O199">
        <v>1328.38</v>
      </c>
      <c r="P199">
        <v>78994.52</v>
      </c>
      <c r="Q199" s="1">
        <v>45770</v>
      </c>
      <c r="R199" s="1">
        <v>45778</v>
      </c>
      <c r="S199" s="1">
        <v>45770</v>
      </c>
      <c r="T199" s="1">
        <v>45778</v>
      </c>
    </row>
    <row r="200" spans="1:20" x14ac:dyDescent="0.25">
      <c r="A200">
        <v>96544</v>
      </c>
      <c r="B200">
        <v>87169</v>
      </c>
      <c r="C200" t="s">
        <v>212</v>
      </c>
      <c r="D200">
        <v>80669</v>
      </c>
      <c r="E200">
        <v>12985</v>
      </c>
      <c r="F200">
        <v>2667</v>
      </c>
      <c r="G200">
        <v>576</v>
      </c>
      <c r="H200">
        <v>45544.45</v>
      </c>
      <c r="I200">
        <v>434.34</v>
      </c>
      <c r="J200">
        <v>0.75</v>
      </c>
      <c r="K200">
        <v>79.069999999999993</v>
      </c>
      <c r="L200">
        <v>16122</v>
      </c>
      <c r="M200">
        <v>3508</v>
      </c>
      <c r="N200">
        <v>673</v>
      </c>
      <c r="O200">
        <v>4745.6499999999996</v>
      </c>
      <c r="P200">
        <v>50200.06</v>
      </c>
      <c r="Q200" s="1">
        <v>45583</v>
      </c>
      <c r="R200" s="1">
        <v>45805</v>
      </c>
      <c r="S200" s="1">
        <v>45583</v>
      </c>
      <c r="T200" s="1">
        <v>45805</v>
      </c>
    </row>
    <row r="201" spans="1:20" x14ac:dyDescent="0.25">
      <c r="A201">
        <v>79286</v>
      </c>
      <c r="B201">
        <v>94071</v>
      </c>
      <c r="C201" t="s">
        <v>213</v>
      </c>
      <c r="D201">
        <v>87326</v>
      </c>
      <c r="E201">
        <v>24987</v>
      </c>
      <c r="F201">
        <v>4676</v>
      </c>
      <c r="G201">
        <v>649</v>
      </c>
      <c r="H201">
        <v>258986.67</v>
      </c>
      <c r="I201">
        <v>978.28</v>
      </c>
      <c r="J201">
        <v>1.51</v>
      </c>
      <c r="K201">
        <v>399.05</v>
      </c>
      <c r="L201">
        <v>30042</v>
      </c>
      <c r="M201">
        <v>4707</v>
      </c>
      <c r="N201">
        <v>1039</v>
      </c>
      <c r="O201">
        <v>5340.24</v>
      </c>
      <c r="P201">
        <v>264480.65999999997</v>
      </c>
      <c r="Q201" s="1">
        <v>45560</v>
      </c>
      <c r="R201" s="1">
        <v>45779</v>
      </c>
      <c r="S201" s="1">
        <v>45560</v>
      </c>
      <c r="T201" s="1">
        <v>45779</v>
      </c>
    </row>
    <row r="202" spans="1:20" x14ac:dyDescent="0.25">
      <c r="A202">
        <v>19283</v>
      </c>
      <c r="B202">
        <v>50573</v>
      </c>
      <c r="C202" t="s">
        <v>214</v>
      </c>
      <c r="D202">
        <v>60933</v>
      </c>
      <c r="E202">
        <v>6274</v>
      </c>
      <c r="F202">
        <v>2801</v>
      </c>
      <c r="G202">
        <v>212</v>
      </c>
      <c r="H202">
        <v>18909.07</v>
      </c>
      <c r="I202">
        <v>663.03</v>
      </c>
      <c r="J202">
        <v>3.13</v>
      </c>
      <c r="K202">
        <v>89.19</v>
      </c>
      <c r="L202">
        <v>7055</v>
      </c>
      <c r="M202">
        <v>3723</v>
      </c>
      <c r="N202">
        <v>592</v>
      </c>
      <c r="O202">
        <v>2924.71</v>
      </c>
      <c r="P202">
        <v>28760.47</v>
      </c>
      <c r="Q202" s="1">
        <v>45577</v>
      </c>
      <c r="R202" s="1">
        <v>45789</v>
      </c>
      <c r="S202" s="1">
        <v>45577</v>
      </c>
      <c r="T202" s="1">
        <v>45789</v>
      </c>
    </row>
    <row r="203" spans="1:20" x14ac:dyDescent="0.25">
      <c r="A203">
        <v>49961</v>
      </c>
      <c r="B203">
        <v>49118</v>
      </c>
      <c r="C203" t="s">
        <v>215</v>
      </c>
      <c r="D203">
        <v>52263</v>
      </c>
      <c r="E203">
        <v>14065</v>
      </c>
      <c r="F203">
        <v>3980</v>
      </c>
      <c r="G203">
        <v>967</v>
      </c>
      <c r="H203">
        <v>194808.82</v>
      </c>
      <c r="I203">
        <v>289.61</v>
      </c>
      <c r="J203">
        <v>0.3</v>
      </c>
      <c r="K203">
        <v>201.46</v>
      </c>
      <c r="L203">
        <v>16339</v>
      </c>
      <c r="M203">
        <v>4753</v>
      </c>
      <c r="N203">
        <v>1133</v>
      </c>
      <c r="O203">
        <v>3576.94</v>
      </c>
      <c r="P203">
        <v>203047.64</v>
      </c>
      <c r="Q203" s="1">
        <v>45534</v>
      </c>
      <c r="R203" s="1">
        <v>45805</v>
      </c>
      <c r="S203" s="1">
        <v>45534</v>
      </c>
      <c r="T203" s="1">
        <v>45805</v>
      </c>
    </row>
    <row r="204" spans="1:20" x14ac:dyDescent="0.25">
      <c r="A204">
        <v>89025</v>
      </c>
      <c r="B204">
        <v>52658</v>
      </c>
      <c r="C204" t="s">
        <v>178</v>
      </c>
      <c r="D204">
        <v>36852</v>
      </c>
      <c r="E204">
        <v>29950</v>
      </c>
      <c r="F204">
        <v>2561</v>
      </c>
      <c r="G204">
        <v>267</v>
      </c>
      <c r="H204">
        <v>40236.26</v>
      </c>
      <c r="I204">
        <v>528.1</v>
      </c>
      <c r="J204">
        <v>1.98</v>
      </c>
      <c r="K204">
        <v>150.69999999999999</v>
      </c>
      <c r="L204">
        <v>30425</v>
      </c>
      <c r="M204">
        <v>2857</v>
      </c>
      <c r="N204">
        <v>430</v>
      </c>
      <c r="O204">
        <v>1917.54</v>
      </c>
      <c r="P204">
        <v>43428.52</v>
      </c>
      <c r="Q204" s="1">
        <v>45557</v>
      </c>
      <c r="R204" s="1">
        <v>45786</v>
      </c>
      <c r="S204" s="1">
        <v>45557</v>
      </c>
      <c r="T204" s="1">
        <v>45786</v>
      </c>
    </row>
    <row r="205" spans="1:20" x14ac:dyDescent="0.25">
      <c r="A205">
        <v>31384</v>
      </c>
      <c r="B205">
        <v>41038</v>
      </c>
      <c r="C205" t="s">
        <v>216</v>
      </c>
      <c r="D205">
        <v>70846</v>
      </c>
      <c r="E205">
        <v>22947</v>
      </c>
      <c r="F205">
        <v>2295</v>
      </c>
      <c r="G205">
        <v>103</v>
      </c>
      <c r="H205">
        <v>23620.52</v>
      </c>
      <c r="I205">
        <v>524.99</v>
      </c>
      <c r="J205">
        <v>5.0999999999999996</v>
      </c>
      <c r="K205">
        <v>229.33</v>
      </c>
      <c r="L205">
        <v>26472</v>
      </c>
      <c r="M205">
        <v>2562</v>
      </c>
      <c r="N205">
        <v>488</v>
      </c>
      <c r="O205">
        <v>2115.63</v>
      </c>
      <c r="P205">
        <v>32206.59</v>
      </c>
      <c r="Q205" s="1">
        <v>45567</v>
      </c>
      <c r="R205" s="1">
        <v>45783</v>
      </c>
      <c r="S205" s="1">
        <v>45567</v>
      </c>
      <c r="T205" s="1">
        <v>45783</v>
      </c>
    </row>
    <row r="206" spans="1:20" x14ac:dyDescent="0.25">
      <c r="A206">
        <v>75794</v>
      </c>
      <c r="B206">
        <v>20282</v>
      </c>
      <c r="C206" t="s">
        <v>217</v>
      </c>
      <c r="D206">
        <v>31898</v>
      </c>
      <c r="E206">
        <v>4635</v>
      </c>
      <c r="F206">
        <v>2986</v>
      </c>
      <c r="G206">
        <v>219</v>
      </c>
      <c r="H206">
        <v>21959.17</v>
      </c>
      <c r="I206">
        <v>210</v>
      </c>
      <c r="J206">
        <v>0.96</v>
      </c>
      <c r="K206">
        <v>100.27</v>
      </c>
      <c r="L206">
        <v>5247</v>
      </c>
      <c r="M206">
        <v>3913</v>
      </c>
      <c r="N206">
        <v>598</v>
      </c>
      <c r="O206">
        <v>4313.68</v>
      </c>
      <c r="P206">
        <v>25159.47</v>
      </c>
      <c r="Q206" s="1">
        <v>45771</v>
      </c>
      <c r="R206" s="1">
        <v>45801</v>
      </c>
      <c r="S206" s="1">
        <v>45771</v>
      </c>
      <c r="T206" s="1">
        <v>45801</v>
      </c>
    </row>
    <row r="207" spans="1:20" x14ac:dyDescent="0.25">
      <c r="A207">
        <v>49901</v>
      </c>
      <c r="B207">
        <v>31205</v>
      </c>
      <c r="C207" t="s">
        <v>90</v>
      </c>
      <c r="D207">
        <v>85661</v>
      </c>
      <c r="E207">
        <v>6406</v>
      </c>
      <c r="F207">
        <v>2601</v>
      </c>
      <c r="G207">
        <v>648</v>
      </c>
      <c r="H207">
        <v>166893.25</v>
      </c>
      <c r="I207">
        <v>805.57</v>
      </c>
      <c r="J207">
        <v>1.24</v>
      </c>
      <c r="K207">
        <v>257.55</v>
      </c>
      <c r="L207">
        <v>13589</v>
      </c>
      <c r="M207">
        <v>2729</v>
      </c>
      <c r="N207">
        <v>710</v>
      </c>
      <c r="O207">
        <v>3237.51</v>
      </c>
      <c r="P207">
        <v>168205.35</v>
      </c>
      <c r="Q207" s="1">
        <v>45728</v>
      </c>
      <c r="R207" s="1">
        <v>45785</v>
      </c>
      <c r="S207" s="1">
        <v>45728</v>
      </c>
      <c r="T207" s="1">
        <v>45785</v>
      </c>
    </row>
    <row r="208" spans="1:20" x14ac:dyDescent="0.25">
      <c r="A208">
        <v>66481</v>
      </c>
      <c r="B208">
        <v>21283</v>
      </c>
      <c r="C208" t="s">
        <v>215</v>
      </c>
      <c r="D208">
        <v>63691</v>
      </c>
      <c r="E208">
        <v>1625</v>
      </c>
      <c r="F208">
        <v>1539</v>
      </c>
      <c r="G208">
        <v>734</v>
      </c>
      <c r="H208">
        <v>54033.38</v>
      </c>
      <c r="I208">
        <v>659.57</v>
      </c>
      <c r="J208">
        <v>0.9</v>
      </c>
      <c r="K208">
        <v>73.61</v>
      </c>
      <c r="L208">
        <v>9629</v>
      </c>
      <c r="M208">
        <v>2075</v>
      </c>
      <c r="N208">
        <v>864</v>
      </c>
      <c r="O208">
        <v>3301.29</v>
      </c>
      <c r="P208">
        <v>61254.98</v>
      </c>
      <c r="Q208" s="1">
        <v>45645</v>
      </c>
      <c r="R208" s="1">
        <v>45802</v>
      </c>
      <c r="S208" s="1">
        <v>45645</v>
      </c>
      <c r="T208" s="1">
        <v>45802</v>
      </c>
    </row>
    <row r="209" spans="1:20" x14ac:dyDescent="0.25">
      <c r="A209">
        <v>34217</v>
      </c>
      <c r="B209">
        <v>52994</v>
      </c>
      <c r="C209" t="s">
        <v>218</v>
      </c>
      <c r="D209">
        <v>45036</v>
      </c>
      <c r="E209">
        <v>12239</v>
      </c>
      <c r="F209">
        <v>274</v>
      </c>
      <c r="G209">
        <v>133</v>
      </c>
      <c r="H209">
        <v>21816.2</v>
      </c>
      <c r="I209">
        <v>713.14</v>
      </c>
      <c r="J209">
        <v>5.36</v>
      </c>
      <c r="K209">
        <v>164.03</v>
      </c>
      <c r="L209">
        <v>17808</v>
      </c>
      <c r="M209">
        <v>1216</v>
      </c>
      <c r="N209">
        <v>496</v>
      </c>
      <c r="O209">
        <v>3014.87</v>
      </c>
      <c r="P209">
        <v>25458.400000000001</v>
      </c>
      <c r="Q209" s="1">
        <v>45465</v>
      </c>
      <c r="R209" s="1">
        <v>45800</v>
      </c>
      <c r="S209" s="1">
        <v>45465</v>
      </c>
      <c r="T209" s="1">
        <v>45800</v>
      </c>
    </row>
    <row r="210" spans="1:20" x14ac:dyDescent="0.25">
      <c r="A210">
        <v>56305</v>
      </c>
      <c r="B210">
        <v>66037</v>
      </c>
      <c r="C210" t="s">
        <v>219</v>
      </c>
      <c r="D210">
        <v>39346</v>
      </c>
      <c r="E210">
        <v>1087</v>
      </c>
      <c r="F210">
        <v>485</v>
      </c>
      <c r="G210">
        <v>285</v>
      </c>
      <c r="H210">
        <v>102282.76</v>
      </c>
      <c r="I210">
        <v>182.02</v>
      </c>
      <c r="J210">
        <v>0.64</v>
      </c>
      <c r="K210">
        <v>358.89</v>
      </c>
      <c r="L210">
        <v>4918</v>
      </c>
      <c r="M210">
        <v>702</v>
      </c>
      <c r="N210">
        <v>474</v>
      </c>
      <c r="O210">
        <v>3780.22</v>
      </c>
      <c r="P210">
        <v>106541.94</v>
      </c>
      <c r="Q210" s="1">
        <v>45451</v>
      </c>
      <c r="R210" s="1">
        <v>45780</v>
      </c>
      <c r="S210" s="1">
        <v>45451</v>
      </c>
      <c r="T210" s="1">
        <v>45780</v>
      </c>
    </row>
    <row r="211" spans="1:20" x14ac:dyDescent="0.25">
      <c r="A211">
        <v>55096</v>
      </c>
      <c r="B211">
        <v>91986</v>
      </c>
      <c r="C211" t="s">
        <v>71</v>
      </c>
      <c r="D211">
        <v>43230</v>
      </c>
      <c r="E211">
        <v>29509</v>
      </c>
      <c r="F211">
        <v>1108</v>
      </c>
      <c r="G211">
        <v>952</v>
      </c>
      <c r="H211">
        <v>278795.45</v>
      </c>
      <c r="I211">
        <v>441.15</v>
      </c>
      <c r="J211">
        <v>0.46</v>
      </c>
      <c r="K211">
        <v>292.85000000000002</v>
      </c>
      <c r="L211">
        <v>35925</v>
      </c>
      <c r="M211">
        <v>1944</v>
      </c>
      <c r="N211">
        <v>1059</v>
      </c>
      <c r="O211">
        <v>2802.87</v>
      </c>
      <c r="P211">
        <v>288588.59000000003</v>
      </c>
      <c r="Q211" s="1">
        <v>45553</v>
      </c>
      <c r="R211" s="1">
        <v>45793</v>
      </c>
      <c r="S211" s="1">
        <v>45553</v>
      </c>
      <c r="T211" s="1">
        <v>45793</v>
      </c>
    </row>
    <row r="212" spans="1:20" x14ac:dyDescent="0.25">
      <c r="A212">
        <v>84658</v>
      </c>
      <c r="B212">
        <v>98112</v>
      </c>
      <c r="C212" t="s">
        <v>117</v>
      </c>
      <c r="D212">
        <v>88067</v>
      </c>
      <c r="E212">
        <v>28016</v>
      </c>
      <c r="F212">
        <v>1099</v>
      </c>
      <c r="G212">
        <v>482</v>
      </c>
      <c r="H212">
        <v>21267.85</v>
      </c>
      <c r="I212">
        <v>689.46</v>
      </c>
      <c r="J212">
        <v>1.43</v>
      </c>
      <c r="K212">
        <v>44.12</v>
      </c>
      <c r="L212">
        <v>29974</v>
      </c>
      <c r="M212">
        <v>1552</v>
      </c>
      <c r="N212">
        <v>682</v>
      </c>
      <c r="O212">
        <v>3969.32</v>
      </c>
      <c r="P212">
        <v>31186.1</v>
      </c>
      <c r="Q212" s="1">
        <v>45622</v>
      </c>
      <c r="R212" s="1">
        <v>45805</v>
      </c>
      <c r="S212" s="1">
        <v>45622</v>
      </c>
      <c r="T212" s="1">
        <v>45805</v>
      </c>
    </row>
    <row r="213" spans="1:20" x14ac:dyDescent="0.25">
      <c r="A213">
        <v>46598</v>
      </c>
      <c r="B213">
        <v>61814</v>
      </c>
      <c r="C213" t="s">
        <v>220</v>
      </c>
      <c r="D213">
        <v>93278</v>
      </c>
      <c r="E213">
        <v>47746</v>
      </c>
      <c r="F213">
        <v>4638</v>
      </c>
      <c r="G213">
        <v>226</v>
      </c>
      <c r="H213">
        <v>47475.839999999997</v>
      </c>
      <c r="I213">
        <v>765.52</v>
      </c>
      <c r="J213">
        <v>3.39</v>
      </c>
      <c r="K213">
        <v>210.07</v>
      </c>
      <c r="L213">
        <v>55925</v>
      </c>
      <c r="M213">
        <v>5291</v>
      </c>
      <c r="N213">
        <v>709</v>
      </c>
      <c r="O213">
        <v>5122.83</v>
      </c>
      <c r="P213">
        <v>55159.88</v>
      </c>
      <c r="Q213" s="1">
        <v>45746</v>
      </c>
      <c r="R213" s="1">
        <v>45778</v>
      </c>
      <c r="S213" s="1">
        <v>45746</v>
      </c>
      <c r="T213" s="1">
        <v>45778</v>
      </c>
    </row>
    <row r="214" spans="1:20" x14ac:dyDescent="0.25">
      <c r="A214">
        <v>60939</v>
      </c>
      <c r="B214">
        <v>49516</v>
      </c>
      <c r="C214" t="s">
        <v>221</v>
      </c>
      <c r="D214">
        <v>86526</v>
      </c>
      <c r="E214">
        <v>10949</v>
      </c>
      <c r="F214">
        <v>1148</v>
      </c>
      <c r="G214">
        <v>736</v>
      </c>
      <c r="H214">
        <v>7427.94</v>
      </c>
      <c r="I214">
        <v>875.48</v>
      </c>
      <c r="J214">
        <v>1.19</v>
      </c>
      <c r="K214">
        <v>10.09</v>
      </c>
      <c r="L214">
        <v>20607</v>
      </c>
      <c r="M214">
        <v>1750</v>
      </c>
      <c r="N214">
        <v>1089</v>
      </c>
      <c r="O214">
        <v>3116.29</v>
      </c>
      <c r="P214">
        <v>12085.49</v>
      </c>
      <c r="Q214" s="1">
        <v>45738</v>
      </c>
      <c r="R214" s="1">
        <v>45799</v>
      </c>
      <c r="S214" s="1">
        <v>45738</v>
      </c>
      <c r="T214" s="1">
        <v>45799</v>
      </c>
    </row>
    <row r="215" spans="1:20" x14ac:dyDescent="0.25">
      <c r="A215">
        <v>12659</v>
      </c>
      <c r="B215">
        <v>94567</v>
      </c>
      <c r="C215" t="s">
        <v>222</v>
      </c>
      <c r="D215">
        <v>45037</v>
      </c>
      <c r="E215">
        <v>47238</v>
      </c>
      <c r="F215">
        <v>3927</v>
      </c>
      <c r="G215">
        <v>506</v>
      </c>
      <c r="H215">
        <v>15479.6</v>
      </c>
      <c r="I215">
        <v>428.32</v>
      </c>
      <c r="J215">
        <v>0.85</v>
      </c>
      <c r="K215">
        <v>30.59</v>
      </c>
      <c r="L215">
        <v>54237</v>
      </c>
      <c r="M215">
        <v>4196</v>
      </c>
      <c r="N215">
        <v>659</v>
      </c>
      <c r="O215">
        <v>5259.87</v>
      </c>
      <c r="P215">
        <v>16841.39</v>
      </c>
      <c r="Q215" s="1">
        <v>45633</v>
      </c>
      <c r="R215" s="1">
        <v>45781</v>
      </c>
      <c r="S215" s="1">
        <v>45633</v>
      </c>
      <c r="T215" s="1">
        <v>45781</v>
      </c>
    </row>
    <row r="216" spans="1:20" x14ac:dyDescent="0.25">
      <c r="A216">
        <v>79624</v>
      </c>
      <c r="B216">
        <v>73330</v>
      </c>
      <c r="C216" t="s">
        <v>94</v>
      </c>
      <c r="D216">
        <v>45282</v>
      </c>
      <c r="E216">
        <v>19830</v>
      </c>
      <c r="F216">
        <v>1459</v>
      </c>
      <c r="G216">
        <v>274</v>
      </c>
      <c r="H216">
        <v>5157.5600000000004</v>
      </c>
      <c r="I216">
        <v>806.86</v>
      </c>
      <c r="J216">
        <v>2.94</v>
      </c>
      <c r="K216">
        <v>18.82</v>
      </c>
      <c r="L216">
        <v>27060</v>
      </c>
      <c r="M216">
        <v>1531</v>
      </c>
      <c r="N216">
        <v>524</v>
      </c>
      <c r="O216">
        <v>3951.77</v>
      </c>
      <c r="P216">
        <v>10531.05</v>
      </c>
      <c r="Q216" s="1">
        <v>45636</v>
      </c>
      <c r="R216" s="1">
        <v>45789</v>
      </c>
      <c r="S216" s="1">
        <v>45636</v>
      </c>
      <c r="T216" s="1">
        <v>45789</v>
      </c>
    </row>
    <row r="217" spans="1:20" x14ac:dyDescent="0.25">
      <c r="A217">
        <v>88610</v>
      </c>
      <c r="B217">
        <v>72142</v>
      </c>
      <c r="C217" t="s">
        <v>143</v>
      </c>
      <c r="D217">
        <v>86307</v>
      </c>
      <c r="E217">
        <v>4993</v>
      </c>
      <c r="F217">
        <v>1153</v>
      </c>
      <c r="G217">
        <v>933</v>
      </c>
      <c r="H217">
        <v>40573.43</v>
      </c>
      <c r="I217">
        <v>129.04</v>
      </c>
      <c r="J217">
        <v>0.14000000000000001</v>
      </c>
      <c r="K217">
        <v>43.49</v>
      </c>
      <c r="L217">
        <v>5278</v>
      </c>
      <c r="M217">
        <v>1417</v>
      </c>
      <c r="N217">
        <v>1252</v>
      </c>
      <c r="O217">
        <v>2969.22</v>
      </c>
      <c r="P217">
        <v>43483.33</v>
      </c>
      <c r="Q217" s="1">
        <v>45741</v>
      </c>
      <c r="R217" s="1">
        <v>45786</v>
      </c>
      <c r="S217" s="1">
        <v>45741</v>
      </c>
      <c r="T217" s="1">
        <v>45786</v>
      </c>
    </row>
    <row r="218" spans="1:20" x14ac:dyDescent="0.25">
      <c r="A218">
        <v>56733</v>
      </c>
      <c r="B218">
        <v>31240</v>
      </c>
      <c r="C218" t="s">
        <v>223</v>
      </c>
      <c r="D218">
        <v>62762</v>
      </c>
      <c r="E218">
        <v>8759</v>
      </c>
      <c r="F218">
        <v>997</v>
      </c>
      <c r="G218">
        <v>775</v>
      </c>
      <c r="H218">
        <v>133222.44</v>
      </c>
      <c r="I218">
        <v>878.49</v>
      </c>
      <c r="J218">
        <v>1.1299999999999999</v>
      </c>
      <c r="K218">
        <v>171.9</v>
      </c>
      <c r="L218">
        <v>14476</v>
      </c>
      <c r="M218">
        <v>1933</v>
      </c>
      <c r="N218">
        <v>894</v>
      </c>
      <c r="O218">
        <v>1813.29</v>
      </c>
      <c r="P218">
        <v>134104.23000000001</v>
      </c>
      <c r="Q218" s="1">
        <v>45629</v>
      </c>
      <c r="R218" s="1">
        <v>45795</v>
      </c>
      <c r="S218" s="1">
        <v>45629</v>
      </c>
      <c r="T218" s="1">
        <v>45795</v>
      </c>
    </row>
    <row r="219" spans="1:20" x14ac:dyDescent="0.25">
      <c r="A219">
        <v>45292</v>
      </c>
      <c r="B219">
        <v>94813</v>
      </c>
      <c r="C219" t="s">
        <v>224</v>
      </c>
      <c r="D219">
        <v>81631</v>
      </c>
      <c r="E219">
        <v>10385</v>
      </c>
      <c r="F219">
        <v>2325</v>
      </c>
      <c r="G219">
        <v>34</v>
      </c>
      <c r="H219">
        <v>13487.42</v>
      </c>
      <c r="I219">
        <v>275.10000000000002</v>
      </c>
      <c r="J219">
        <v>8.09</v>
      </c>
      <c r="K219">
        <v>396.69</v>
      </c>
      <c r="L219">
        <v>11877</v>
      </c>
      <c r="M219">
        <v>3091</v>
      </c>
      <c r="N219">
        <v>182</v>
      </c>
      <c r="O219">
        <v>602.66999999999996</v>
      </c>
      <c r="P219">
        <v>21818.02</v>
      </c>
      <c r="Q219" s="1">
        <v>45501</v>
      </c>
      <c r="R219" s="1">
        <v>45785</v>
      </c>
      <c r="S219" s="1">
        <v>45501</v>
      </c>
      <c r="T219" s="1">
        <v>45785</v>
      </c>
    </row>
    <row r="220" spans="1:20" x14ac:dyDescent="0.25">
      <c r="A220">
        <v>52946</v>
      </c>
      <c r="B220">
        <v>27851</v>
      </c>
      <c r="C220" t="s">
        <v>76</v>
      </c>
      <c r="D220">
        <v>46288</v>
      </c>
      <c r="E220">
        <v>7656</v>
      </c>
      <c r="F220">
        <v>2054</v>
      </c>
      <c r="G220">
        <v>200</v>
      </c>
      <c r="H220">
        <v>67581.63</v>
      </c>
      <c r="I220">
        <v>910.53</v>
      </c>
      <c r="J220">
        <v>4.55</v>
      </c>
      <c r="K220">
        <v>337.91</v>
      </c>
      <c r="L220">
        <v>16824</v>
      </c>
      <c r="M220">
        <v>2535</v>
      </c>
      <c r="N220">
        <v>415</v>
      </c>
      <c r="O220">
        <v>5690.09</v>
      </c>
      <c r="P220">
        <v>67930.539999999994</v>
      </c>
      <c r="Q220" s="1">
        <v>45671</v>
      </c>
      <c r="R220" s="1">
        <v>45788</v>
      </c>
      <c r="S220" s="1">
        <v>45671</v>
      </c>
      <c r="T220" s="1">
        <v>45788</v>
      </c>
    </row>
    <row r="221" spans="1:20" x14ac:dyDescent="0.25">
      <c r="A221">
        <v>42174</v>
      </c>
      <c r="B221">
        <v>26581</v>
      </c>
      <c r="C221" t="s">
        <v>225</v>
      </c>
      <c r="D221">
        <v>94046</v>
      </c>
      <c r="E221">
        <v>43356</v>
      </c>
      <c r="F221">
        <v>4764</v>
      </c>
      <c r="G221">
        <v>25</v>
      </c>
      <c r="H221">
        <v>2339.63</v>
      </c>
      <c r="I221">
        <v>173.18</v>
      </c>
      <c r="J221">
        <v>6.93</v>
      </c>
      <c r="K221">
        <v>93.59</v>
      </c>
      <c r="L221">
        <v>51342</v>
      </c>
      <c r="M221">
        <v>5313</v>
      </c>
      <c r="N221">
        <v>300</v>
      </c>
      <c r="O221">
        <v>4119.3</v>
      </c>
      <c r="P221">
        <v>8771.73</v>
      </c>
      <c r="Q221" s="1">
        <v>45447</v>
      </c>
      <c r="R221" s="1">
        <v>45793</v>
      </c>
      <c r="S221" s="1">
        <v>45447</v>
      </c>
      <c r="T221" s="1">
        <v>45793</v>
      </c>
    </row>
    <row r="222" spans="1:20" x14ac:dyDescent="0.25">
      <c r="A222">
        <v>28230</v>
      </c>
      <c r="B222">
        <v>37862</v>
      </c>
      <c r="C222" t="s">
        <v>226</v>
      </c>
      <c r="D222">
        <v>73355</v>
      </c>
      <c r="E222">
        <v>31759</v>
      </c>
      <c r="F222">
        <v>781</v>
      </c>
      <c r="G222">
        <v>405</v>
      </c>
      <c r="H222">
        <v>196698.55</v>
      </c>
      <c r="I222">
        <v>788.88</v>
      </c>
      <c r="J222">
        <v>1.95</v>
      </c>
      <c r="K222">
        <v>485.68</v>
      </c>
      <c r="L222">
        <v>31952</v>
      </c>
      <c r="M222">
        <v>1764</v>
      </c>
      <c r="N222">
        <v>566</v>
      </c>
      <c r="O222">
        <v>3158.64</v>
      </c>
      <c r="P222">
        <v>206538.57</v>
      </c>
      <c r="Q222" s="1">
        <v>45757</v>
      </c>
      <c r="R222" s="1">
        <v>45788</v>
      </c>
      <c r="S222" s="1">
        <v>45757</v>
      </c>
      <c r="T222" s="1">
        <v>45788</v>
      </c>
    </row>
    <row r="223" spans="1:20" x14ac:dyDescent="0.25">
      <c r="A223">
        <v>42327</v>
      </c>
      <c r="B223">
        <v>62070</v>
      </c>
      <c r="C223" t="s">
        <v>227</v>
      </c>
      <c r="D223">
        <v>70197</v>
      </c>
      <c r="E223">
        <v>2761</v>
      </c>
      <c r="F223">
        <v>1946</v>
      </c>
      <c r="G223">
        <v>572</v>
      </c>
      <c r="H223">
        <v>18514.43</v>
      </c>
      <c r="I223">
        <v>477.77</v>
      </c>
      <c r="J223">
        <v>0.84</v>
      </c>
      <c r="K223">
        <v>32.369999999999997</v>
      </c>
      <c r="L223">
        <v>10576</v>
      </c>
      <c r="M223">
        <v>2412</v>
      </c>
      <c r="N223">
        <v>951</v>
      </c>
      <c r="O223">
        <v>2831.28</v>
      </c>
      <c r="P223">
        <v>23074.04</v>
      </c>
      <c r="Q223" s="1">
        <v>45691</v>
      </c>
      <c r="R223" s="1">
        <v>45803</v>
      </c>
      <c r="S223" s="1">
        <v>45691</v>
      </c>
      <c r="T223" s="1">
        <v>45803</v>
      </c>
    </row>
    <row r="224" spans="1:20" x14ac:dyDescent="0.25">
      <c r="A224">
        <v>52604</v>
      </c>
      <c r="B224">
        <v>88336</v>
      </c>
      <c r="C224" t="s">
        <v>228</v>
      </c>
      <c r="D224">
        <v>35410</v>
      </c>
      <c r="E224">
        <v>18339</v>
      </c>
      <c r="F224">
        <v>4806</v>
      </c>
      <c r="G224">
        <v>997</v>
      </c>
      <c r="H224">
        <v>34150.699999999997</v>
      </c>
      <c r="I224">
        <v>855.59</v>
      </c>
      <c r="J224">
        <v>0.86</v>
      </c>
      <c r="K224">
        <v>34.25</v>
      </c>
      <c r="L224">
        <v>19498</v>
      </c>
      <c r="M224">
        <v>5360</v>
      </c>
      <c r="N224">
        <v>1400</v>
      </c>
      <c r="O224">
        <v>1404.64</v>
      </c>
      <c r="P224">
        <v>37605.42</v>
      </c>
      <c r="Q224" s="1">
        <v>45770</v>
      </c>
      <c r="R224" s="1">
        <v>45782</v>
      </c>
      <c r="S224" s="1">
        <v>45770</v>
      </c>
      <c r="T224" s="1">
        <v>45782</v>
      </c>
    </row>
    <row r="225" spans="1:20" x14ac:dyDescent="0.25">
      <c r="A225">
        <v>26724</v>
      </c>
      <c r="B225">
        <v>23828</v>
      </c>
      <c r="C225" t="s">
        <v>145</v>
      </c>
      <c r="D225">
        <v>47087</v>
      </c>
      <c r="E225">
        <v>13105</v>
      </c>
      <c r="F225">
        <v>2439</v>
      </c>
      <c r="G225">
        <v>232</v>
      </c>
      <c r="H225">
        <v>12220.71</v>
      </c>
      <c r="I225">
        <v>403.04</v>
      </c>
      <c r="J225">
        <v>1.74</v>
      </c>
      <c r="K225">
        <v>52.68</v>
      </c>
      <c r="L225">
        <v>17753</v>
      </c>
      <c r="M225">
        <v>2967</v>
      </c>
      <c r="N225">
        <v>575</v>
      </c>
      <c r="O225">
        <v>3065.72</v>
      </c>
      <c r="P225">
        <v>21031.35</v>
      </c>
      <c r="Q225" s="1">
        <v>45727</v>
      </c>
      <c r="R225" s="1">
        <v>45788</v>
      </c>
      <c r="S225" s="1">
        <v>45727</v>
      </c>
      <c r="T225" s="1">
        <v>45788</v>
      </c>
    </row>
    <row r="226" spans="1:20" x14ac:dyDescent="0.25">
      <c r="A226">
        <v>59334</v>
      </c>
      <c r="B226">
        <v>88648</v>
      </c>
      <c r="C226" t="s">
        <v>229</v>
      </c>
      <c r="D226">
        <v>52054</v>
      </c>
      <c r="E226">
        <v>4992</v>
      </c>
      <c r="F226">
        <v>1527</v>
      </c>
      <c r="G226">
        <v>658</v>
      </c>
      <c r="H226">
        <v>306245.75</v>
      </c>
      <c r="I226">
        <v>456.09</v>
      </c>
      <c r="J226">
        <v>0.69</v>
      </c>
      <c r="K226">
        <v>465.42</v>
      </c>
      <c r="L226">
        <v>8620</v>
      </c>
      <c r="M226">
        <v>1527</v>
      </c>
      <c r="N226">
        <v>825</v>
      </c>
      <c r="O226">
        <v>2571.0100000000002</v>
      </c>
      <c r="P226">
        <v>310414.86</v>
      </c>
      <c r="Q226" s="1">
        <v>45646</v>
      </c>
      <c r="R226" s="1">
        <v>45789</v>
      </c>
      <c r="S226" s="1">
        <v>45646</v>
      </c>
      <c r="T226" s="1">
        <v>45789</v>
      </c>
    </row>
    <row r="227" spans="1:20" x14ac:dyDescent="0.25">
      <c r="A227">
        <v>88279</v>
      </c>
      <c r="B227">
        <v>80348</v>
      </c>
      <c r="C227" t="s">
        <v>230</v>
      </c>
      <c r="D227">
        <v>85284</v>
      </c>
      <c r="E227">
        <v>42592</v>
      </c>
      <c r="F227">
        <v>3349</v>
      </c>
      <c r="G227">
        <v>444</v>
      </c>
      <c r="H227">
        <v>183663.84</v>
      </c>
      <c r="I227">
        <v>316.27999999999997</v>
      </c>
      <c r="J227">
        <v>0.71</v>
      </c>
      <c r="K227">
        <v>413.66</v>
      </c>
      <c r="L227">
        <v>48838</v>
      </c>
      <c r="M227">
        <v>4336</v>
      </c>
      <c r="N227">
        <v>693</v>
      </c>
      <c r="O227">
        <v>3926.03</v>
      </c>
      <c r="P227">
        <v>192306.36</v>
      </c>
      <c r="Q227" s="1">
        <v>45720</v>
      </c>
      <c r="R227" s="1">
        <v>45801</v>
      </c>
      <c r="S227" s="1">
        <v>45720</v>
      </c>
      <c r="T227" s="1">
        <v>45801</v>
      </c>
    </row>
    <row r="228" spans="1:20" x14ac:dyDescent="0.25">
      <c r="A228">
        <v>89190</v>
      </c>
      <c r="B228">
        <v>72893</v>
      </c>
      <c r="C228" t="s">
        <v>231</v>
      </c>
      <c r="D228">
        <v>65820</v>
      </c>
      <c r="E228">
        <v>1226</v>
      </c>
      <c r="F228">
        <v>859</v>
      </c>
      <c r="G228">
        <v>657</v>
      </c>
      <c r="H228">
        <v>130139.25</v>
      </c>
      <c r="I228">
        <v>123.34</v>
      </c>
      <c r="J228">
        <v>0.19</v>
      </c>
      <c r="K228">
        <v>198.08</v>
      </c>
      <c r="L228">
        <v>9837</v>
      </c>
      <c r="M228">
        <v>1452</v>
      </c>
      <c r="N228">
        <v>1141</v>
      </c>
      <c r="O228">
        <v>737.25</v>
      </c>
      <c r="P228">
        <v>134386.82999999999</v>
      </c>
      <c r="Q228" s="1">
        <v>45569</v>
      </c>
      <c r="R228" s="1">
        <v>45805</v>
      </c>
      <c r="S228" s="1">
        <v>45569</v>
      </c>
      <c r="T228" s="1">
        <v>45805</v>
      </c>
    </row>
    <row r="229" spans="1:20" x14ac:dyDescent="0.25">
      <c r="A229">
        <v>88931</v>
      </c>
      <c r="B229">
        <v>36715</v>
      </c>
      <c r="C229" t="s">
        <v>232</v>
      </c>
      <c r="D229">
        <v>74409</v>
      </c>
      <c r="E229">
        <v>24806</v>
      </c>
      <c r="F229">
        <v>2712</v>
      </c>
      <c r="G229">
        <v>40</v>
      </c>
      <c r="H229">
        <v>13504.02</v>
      </c>
      <c r="I229">
        <v>942.31</v>
      </c>
      <c r="J229">
        <v>23.56</v>
      </c>
      <c r="K229">
        <v>337.6</v>
      </c>
      <c r="L229">
        <v>29006</v>
      </c>
      <c r="M229">
        <v>2913</v>
      </c>
      <c r="N229">
        <v>489</v>
      </c>
      <c r="O229">
        <v>5383.62</v>
      </c>
      <c r="P229">
        <v>19531.07</v>
      </c>
      <c r="Q229" s="1">
        <v>45576</v>
      </c>
      <c r="R229" s="1">
        <v>45802</v>
      </c>
      <c r="S229" s="1">
        <v>45576</v>
      </c>
      <c r="T229" s="1">
        <v>45802</v>
      </c>
    </row>
    <row r="230" spans="1:20" x14ac:dyDescent="0.25">
      <c r="A230">
        <v>84637</v>
      </c>
      <c r="B230">
        <v>98033</v>
      </c>
      <c r="C230" t="s">
        <v>233</v>
      </c>
      <c r="D230">
        <v>94200</v>
      </c>
      <c r="E230">
        <v>40812</v>
      </c>
      <c r="F230">
        <v>780</v>
      </c>
      <c r="G230">
        <v>83</v>
      </c>
      <c r="H230">
        <v>30965.71</v>
      </c>
      <c r="I230">
        <v>641.5</v>
      </c>
      <c r="J230">
        <v>7.73</v>
      </c>
      <c r="K230">
        <v>373.08</v>
      </c>
      <c r="L230">
        <v>42440</v>
      </c>
      <c r="M230">
        <v>1457</v>
      </c>
      <c r="N230">
        <v>469</v>
      </c>
      <c r="O230">
        <v>3316</v>
      </c>
      <c r="P230">
        <v>32472.87</v>
      </c>
      <c r="Q230" s="1">
        <v>45761</v>
      </c>
      <c r="R230" s="1">
        <v>45804</v>
      </c>
      <c r="S230" s="1">
        <v>45761</v>
      </c>
      <c r="T230" s="1">
        <v>45804</v>
      </c>
    </row>
    <row r="231" spans="1:20" x14ac:dyDescent="0.25">
      <c r="A231">
        <v>88928</v>
      </c>
      <c r="B231">
        <v>48669</v>
      </c>
      <c r="C231" t="s">
        <v>234</v>
      </c>
      <c r="D231">
        <v>32282</v>
      </c>
      <c r="E231">
        <v>35124</v>
      </c>
      <c r="F231">
        <v>2008</v>
      </c>
      <c r="G231">
        <v>985</v>
      </c>
      <c r="H231">
        <v>399842.12</v>
      </c>
      <c r="I231">
        <v>911.03</v>
      </c>
      <c r="J231">
        <v>0.92</v>
      </c>
      <c r="K231">
        <v>405.93</v>
      </c>
      <c r="L231">
        <v>44466</v>
      </c>
      <c r="M231">
        <v>2230</v>
      </c>
      <c r="N231">
        <v>1393</v>
      </c>
      <c r="O231">
        <v>4559.6099999999997</v>
      </c>
      <c r="P231">
        <v>406399.81</v>
      </c>
      <c r="Q231" s="1">
        <v>45630</v>
      </c>
      <c r="R231" s="1">
        <v>45789</v>
      </c>
      <c r="S231" s="1">
        <v>45630</v>
      </c>
      <c r="T231" s="1">
        <v>45789</v>
      </c>
    </row>
    <row r="232" spans="1:20" x14ac:dyDescent="0.25">
      <c r="A232">
        <v>20516</v>
      </c>
      <c r="B232">
        <v>99285</v>
      </c>
      <c r="C232" t="s">
        <v>235</v>
      </c>
      <c r="D232">
        <v>47514</v>
      </c>
      <c r="E232">
        <v>35926</v>
      </c>
      <c r="F232">
        <v>3510</v>
      </c>
      <c r="G232">
        <v>374</v>
      </c>
      <c r="H232">
        <v>161662.93</v>
      </c>
      <c r="I232">
        <v>547.11</v>
      </c>
      <c r="J232">
        <v>1.46</v>
      </c>
      <c r="K232">
        <v>432.25</v>
      </c>
      <c r="L232">
        <v>39185</v>
      </c>
      <c r="M232">
        <v>3873</v>
      </c>
      <c r="N232">
        <v>727</v>
      </c>
      <c r="O232">
        <v>2474.4699999999998</v>
      </c>
      <c r="P232">
        <v>166219.15</v>
      </c>
      <c r="Q232" s="1">
        <v>45585</v>
      </c>
      <c r="R232" s="1">
        <v>45804</v>
      </c>
      <c r="S232" s="1">
        <v>45585</v>
      </c>
      <c r="T232" s="1">
        <v>45804</v>
      </c>
    </row>
    <row r="233" spans="1:20" x14ac:dyDescent="0.25">
      <c r="A233">
        <v>62395</v>
      </c>
      <c r="B233">
        <v>59758</v>
      </c>
      <c r="C233" t="s">
        <v>236</v>
      </c>
      <c r="D233">
        <v>84312</v>
      </c>
      <c r="E233">
        <v>3634</v>
      </c>
      <c r="F233">
        <v>2080</v>
      </c>
      <c r="G233">
        <v>359</v>
      </c>
      <c r="H233">
        <v>5755.4</v>
      </c>
      <c r="I233">
        <v>890.76</v>
      </c>
      <c r="J233">
        <v>2.48</v>
      </c>
      <c r="K233">
        <v>16.03</v>
      </c>
      <c r="L233">
        <v>4775</v>
      </c>
      <c r="M233">
        <v>2691</v>
      </c>
      <c r="N233">
        <v>738</v>
      </c>
      <c r="O233">
        <v>4335.8999999999996</v>
      </c>
      <c r="P233">
        <v>9563.4699999999993</v>
      </c>
      <c r="Q233" s="1">
        <v>45625</v>
      </c>
      <c r="R233" s="1">
        <v>45797</v>
      </c>
      <c r="S233" s="1">
        <v>45625</v>
      </c>
      <c r="T233" s="1">
        <v>45797</v>
      </c>
    </row>
    <row r="234" spans="1:20" x14ac:dyDescent="0.25">
      <c r="A234">
        <v>98503</v>
      </c>
      <c r="B234">
        <v>60603</v>
      </c>
      <c r="C234" t="s">
        <v>106</v>
      </c>
      <c r="D234">
        <v>98803</v>
      </c>
      <c r="E234">
        <v>39832</v>
      </c>
      <c r="F234">
        <v>1601</v>
      </c>
      <c r="G234">
        <v>832</v>
      </c>
      <c r="H234">
        <v>71290.149999999994</v>
      </c>
      <c r="I234">
        <v>352.42</v>
      </c>
      <c r="J234">
        <v>0.42</v>
      </c>
      <c r="K234">
        <v>85.69</v>
      </c>
      <c r="L234">
        <v>43105</v>
      </c>
      <c r="M234">
        <v>2044</v>
      </c>
      <c r="N234">
        <v>1233</v>
      </c>
      <c r="O234">
        <v>3540.56</v>
      </c>
      <c r="P234">
        <v>74762.13</v>
      </c>
      <c r="Q234" s="1">
        <v>45586</v>
      </c>
      <c r="R234" s="1">
        <v>45791</v>
      </c>
      <c r="S234" s="1">
        <v>45586</v>
      </c>
      <c r="T234" s="1">
        <v>45791</v>
      </c>
    </row>
    <row r="235" spans="1:20" x14ac:dyDescent="0.25">
      <c r="A235">
        <v>21738</v>
      </c>
      <c r="B235">
        <v>67498</v>
      </c>
      <c r="C235" t="s">
        <v>237</v>
      </c>
      <c r="D235">
        <v>41120</v>
      </c>
      <c r="E235">
        <v>9267</v>
      </c>
      <c r="F235">
        <v>939</v>
      </c>
      <c r="G235">
        <v>687</v>
      </c>
      <c r="H235">
        <v>339472.55</v>
      </c>
      <c r="I235">
        <v>225.71</v>
      </c>
      <c r="J235">
        <v>0.33</v>
      </c>
      <c r="K235">
        <v>494.14</v>
      </c>
      <c r="L235">
        <v>10321</v>
      </c>
      <c r="M235">
        <v>1326</v>
      </c>
      <c r="N235">
        <v>799</v>
      </c>
      <c r="O235">
        <v>937.07</v>
      </c>
      <c r="P235">
        <v>344379.89</v>
      </c>
      <c r="Q235" s="1">
        <v>45535</v>
      </c>
      <c r="R235" s="1">
        <v>45785</v>
      </c>
      <c r="S235" s="1">
        <v>45535</v>
      </c>
      <c r="T235" s="1">
        <v>45785</v>
      </c>
    </row>
    <row r="236" spans="1:20" x14ac:dyDescent="0.25">
      <c r="A236">
        <v>52359</v>
      </c>
      <c r="B236">
        <v>39799</v>
      </c>
      <c r="C236" t="s">
        <v>238</v>
      </c>
      <c r="D236">
        <v>37597</v>
      </c>
      <c r="E236">
        <v>47593</v>
      </c>
      <c r="F236">
        <v>4468</v>
      </c>
      <c r="G236">
        <v>447</v>
      </c>
      <c r="H236">
        <v>91081.97</v>
      </c>
      <c r="I236">
        <v>420.01</v>
      </c>
      <c r="J236">
        <v>0.94</v>
      </c>
      <c r="K236">
        <v>203.76</v>
      </c>
      <c r="L236">
        <v>49902</v>
      </c>
      <c r="M236">
        <v>5294</v>
      </c>
      <c r="N236">
        <v>571</v>
      </c>
      <c r="O236">
        <v>2718.04</v>
      </c>
      <c r="P236">
        <v>94045.49</v>
      </c>
      <c r="Q236" s="1">
        <v>45738</v>
      </c>
      <c r="R236" s="1">
        <v>45792</v>
      </c>
      <c r="S236" s="1">
        <v>45738</v>
      </c>
      <c r="T236" s="1">
        <v>45792</v>
      </c>
    </row>
    <row r="237" spans="1:20" x14ac:dyDescent="0.25">
      <c r="A237">
        <v>12169</v>
      </c>
      <c r="B237">
        <v>42052</v>
      </c>
      <c r="C237" t="s">
        <v>239</v>
      </c>
      <c r="D237">
        <v>38036</v>
      </c>
      <c r="E237">
        <v>32278</v>
      </c>
      <c r="F237">
        <v>3168</v>
      </c>
      <c r="G237">
        <v>645</v>
      </c>
      <c r="H237">
        <v>267730.86</v>
      </c>
      <c r="I237">
        <v>606.91</v>
      </c>
      <c r="J237">
        <v>0.94</v>
      </c>
      <c r="K237">
        <v>415.09</v>
      </c>
      <c r="L237">
        <v>34694</v>
      </c>
      <c r="M237">
        <v>3964</v>
      </c>
      <c r="N237">
        <v>721</v>
      </c>
      <c r="O237">
        <v>3645.23</v>
      </c>
      <c r="P237">
        <v>269331.53999999998</v>
      </c>
      <c r="Q237" s="1">
        <v>45459</v>
      </c>
      <c r="R237" s="1">
        <v>45792</v>
      </c>
      <c r="S237" s="1">
        <v>45459</v>
      </c>
      <c r="T237" s="1">
        <v>45792</v>
      </c>
    </row>
    <row r="238" spans="1:20" x14ac:dyDescent="0.25">
      <c r="A238">
        <v>69500</v>
      </c>
      <c r="B238">
        <v>56575</v>
      </c>
      <c r="C238" t="s">
        <v>240</v>
      </c>
      <c r="D238">
        <v>72261</v>
      </c>
      <c r="E238">
        <v>45623</v>
      </c>
      <c r="F238">
        <v>3150</v>
      </c>
      <c r="G238">
        <v>164</v>
      </c>
      <c r="H238">
        <v>44412.22</v>
      </c>
      <c r="I238">
        <v>483.1</v>
      </c>
      <c r="J238">
        <v>2.95</v>
      </c>
      <c r="K238">
        <v>270.81</v>
      </c>
      <c r="L238">
        <v>54179</v>
      </c>
      <c r="M238">
        <v>4003</v>
      </c>
      <c r="N238">
        <v>472</v>
      </c>
      <c r="O238">
        <v>4653.01</v>
      </c>
      <c r="P238">
        <v>48872.59</v>
      </c>
      <c r="Q238" s="1">
        <v>45723</v>
      </c>
      <c r="R238" s="1">
        <v>45798</v>
      </c>
      <c r="S238" s="1">
        <v>45723</v>
      </c>
      <c r="T238" s="1">
        <v>45798</v>
      </c>
    </row>
    <row r="239" spans="1:20" x14ac:dyDescent="0.25">
      <c r="A239">
        <v>19569</v>
      </c>
      <c r="B239">
        <v>76882</v>
      </c>
      <c r="C239" t="s">
        <v>241</v>
      </c>
      <c r="D239">
        <v>30340</v>
      </c>
      <c r="E239">
        <v>44449</v>
      </c>
      <c r="F239">
        <v>392</v>
      </c>
      <c r="G239">
        <v>20</v>
      </c>
      <c r="H239">
        <v>5665.55</v>
      </c>
      <c r="I239">
        <v>966.75</v>
      </c>
      <c r="J239">
        <v>48.34</v>
      </c>
      <c r="K239">
        <v>283.27999999999997</v>
      </c>
      <c r="L239">
        <v>54163</v>
      </c>
      <c r="M239">
        <v>776</v>
      </c>
      <c r="N239">
        <v>111</v>
      </c>
      <c r="O239">
        <v>3885.84</v>
      </c>
      <c r="P239">
        <v>15662.72</v>
      </c>
      <c r="Q239" s="1">
        <v>45772</v>
      </c>
      <c r="R239" s="1">
        <v>45792</v>
      </c>
      <c r="S239" s="1">
        <v>45772</v>
      </c>
      <c r="T239" s="1">
        <v>45792</v>
      </c>
    </row>
    <row r="240" spans="1:20" x14ac:dyDescent="0.25">
      <c r="A240">
        <v>47772</v>
      </c>
      <c r="B240">
        <v>78478</v>
      </c>
      <c r="C240" t="s">
        <v>242</v>
      </c>
      <c r="D240">
        <v>94353</v>
      </c>
      <c r="E240">
        <v>27262</v>
      </c>
      <c r="F240">
        <v>3180</v>
      </c>
      <c r="G240">
        <v>763</v>
      </c>
      <c r="H240">
        <v>129445.49</v>
      </c>
      <c r="I240">
        <v>307.48</v>
      </c>
      <c r="J240">
        <v>0.4</v>
      </c>
      <c r="K240">
        <v>169.65</v>
      </c>
      <c r="L240">
        <v>34167</v>
      </c>
      <c r="M240">
        <v>3966</v>
      </c>
      <c r="N240">
        <v>927</v>
      </c>
      <c r="O240">
        <v>3964.26</v>
      </c>
      <c r="P240">
        <v>131010.53</v>
      </c>
      <c r="Q240" s="1">
        <v>45642</v>
      </c>
      <c r="R240" s="1">
        <v>45789</v>
      </c>
      <c r="S240" s="1">
        <v>45642</v>
      </c>
      <c r="T240" s="1">
        <v>45789</v>
      </c>
    </row>
    <row r="241" spans="1:20" x14ac:dyDescent="0.25">
      <c r="A241">
        <v>90388</v>
      </c>
      <c r="B241">
        <v>55428</v>
      </c>
      <c r="C241" t="s">
        <v>40</v>
      </c>
      <c r="D241">
        <v>68975</v>
      </c>
      <c r="E241">
        <v>1640</v>
      </c>
      <c r="F241">
        <v>276</v>
      </c>
      <c r="G241">
        <v>172</v>
      </c>
      <c r="H241">
        <v>4921.09</v>
      </c>
      <c r="I241">
        <v>463.88</v>
      </c>
      <c r="J241">
        <v>2.7</v>
      </c>
      <c r="K241">
        <v>28.61</v>
      </c>
      <c r="L241">
        <v>8178</v>
      </c>
      <c r="M241">
        <v>762</v>
      </c>
      <c r="N241">
        <v>647</v>
      </c>
      <c r="O241">
        <v>762.01</v>
      </c>
      <c r="P241">
        <v>11760.57</v>
      </c>
      <c r="Q241" s="1">
        <v>45725</v>
      </c>
      <c r="R241" s="1">
        <v>45805</v>
      </c>
      <c r="S241" s="1">
        <v>45725</v>
      </c>
      <c r="T241" s="1">
        <v>45805</v>
      </c>
    </row>
    <row r="242" spans="1:20" x14ac:dyDescent="0.25">
      <c r="A242">
        <v>77496</v>
      </c>
      <c r="B242">
        <v>86093</v>
      </c>
      <c r="C242" t="s">
        <v>40</v>
      </c>
      <c r="D242">
        <v>59689</v>
      </c>
      <c r="E242">
        <v>49151</v>
      </c>
      <c r="F242">
        <v>892</v>
      </c>
      <c r="G242">
        <v>146</v>
      </c>
      <c r="H242">
        <v>8161.32</v>
      </c>
      <c r="I242">
        <v>517.77</v>
      </c>
      <c r="J242">
        <v>3.55</v>
      </c>
      <c r="K242">
        <v>55.9</v>
      </c>
      <c r="L242">
        <v>56114</v>
      </c>
      <c r="M242">
        <v>1755</v>
      </c>
      <c r="N242">
        <v>215</v>
      </c>
      <c r="O242">
        <v>3465.54</v>
      </c>
      <c r="P242">
        <v>11977.09</v>
      </c>
      <c r="Q242" s="1">
        <v>45503</v>
      </c>
      <c r="R242" s="1">
        <v>45794</v>
      </c>
      <c r="S242" s="1">
        <v>45503</v>
      </c>
      <c r="T242" s="1">
        <v>45794</v>
      </c>
    </row>
    <row r="243" spans="1:20" x14ac:dyDescent="0.25">
      <c r="A243">
        <v>82805</v>
      </c>
      <c r="B243">
        <v>78954</v>
      </c>
      <c r="C243" t="s">
        <v>243</v>
      </c>
      <c r="D243">
        <v>58064</v>
      </c>
      <c r="E243">
        <v>14027</v>
      </c>
      <c r="F243">
        <v>2464</v>
      </c>
      <c r="G243">
        <v>398</v>
      </c>
      <c r="H243">
        <v>183151.64</v>
      </c>
      <c r="I243">
        <v>609.70000000000005</v>
      </c>
      <c r="J243">
        <v>1.53</v>
      </c>
      <c r="K243">
        <v>460.18</v>
      </c>
      <c r="L243">
        <v>20669</v>
      </c>
      <c r="M243">
        <v>3217</v>
      </c>
      <c r="N243">
        <v>862</v>
      </c>
      <c r="O243">
        <v>4938.93</v>
      </c>
      <c r="P243">
        <v>192960.96</v>
      </c>
      <c r="Q243" s="1">
        <v>45769</v>
      </c>
      <c r="R243" s="1">
        <v>45791</v>
      </c>
      <c r="S243" s="1">
        <v>45769</v>
      </c>
      <c r="T243" s="1">
        <v>45791</v>
      </c>
    </row>
    <row r="244" spans="1:20" x14ac:dyDescent="0.25">
      <c r="A244">
        <v>31083</v>
      </c>
      <c r="B244">
        <v>38354</v>
      </c>
      <c r="C244" t="s">
        <v>244</v>
      </c>
      <c r="D244">
        <v>52190</v>
      </c>
      <c r="E244">
        <v>6642</v>
      </c>
      <c r="F244">
        <v>3832</v>
      </c>
      <c r="G244">
        <v>771</v>
      </c>
      <c r="H244">
        <v>187720.66</v>
      </c>
      <c r="I244">
        <v>808.52</v>
      </c>
      <c r="J244">
        <v>1.05</v>
      </c>
      <c r="K244">
        <v>243.48</v>
      </c>
      <c r="L244">
        <v>8505</v>
      </c>
      <c r="M244">
        <v>3947</v>
      </c>
      <c r="N244">
        <v>1199</v>
      </c>
      <c r="O244">
        <v>3009.88</v>
      </c>
      <c r="P244">
        <v>196205.65</v>
      </c>
      <c r="Q244" s="1">
        <v>45619</v>
      </c>
      <c r="R244" s="1">
        <v>45785</v>
      </c>
      <c r="S244" s="1">
        <v>45619</v>
      </c>
      <c r="T244" s="1">
        <v>45785</v>
      </c>
    </row>
    <row r="245" spans="1:20" x14ac:dyDescent="0.25">
      <c r="A245">
        <v>90018</v>
      </c>
      <c r="B245">
        <v>60510</v>
      </c>
      <c r="C245" t="s">
        <v>245</v>
      </c>
      <c r="D245">
        <v>78933</v>
      </c>
      <c r="E245">
        <v>22326</v>
      </c>
      <c r="F245">
        <v>2500</v>
      </c>
      <c r="G245">
        <v>836</v>
      </c>
      <c r="H245">
        <v>265037.36</v>
      </c>
      <c r="I245">
        <v>515.33000000000004</v>
      </c>
      <c r="J245">
        <v>0.62</v>
      </c>
      <c r="K245">
        <v>317.02999999999997</v>
      </c>
      <c r="L245">
        <v>30508</v>
      </c>
      <c r="M245">
        <v>3219</v>
      </c>
      <c r="N245">
        <v>949</v>
      </c>
      <c r="O245">
        <v>2904.78</v>
      </c>
      <c r="P245">
        <v>271945.81</v>
      </c>
      <c r="Q245" s="1">
        <v>45676</v>
      </c>
      <c r="R245" s="1">
        <v>45795</v>
      </c>
      <c r="S245" s="1">
        <v>45676</v>
      </c>
      <c r="T245" s="1">
        <v>45795</v>
      </c>
    </row>
    <row r="246" spans="1:20" x14ac:dyDescent="0.25">
      <c r="A246">
        <v>96698</v>
      </c>
      <c r="B246">
        <v>56674</v>
      </c>
      <c r="C246" t="s">
        <v>246</v>
      </c>
      <c r="D246">
        <v>49337</v>
      </c>
      <c r="E246">
        <v>22813</v>
      </c>
      <c r="F246">
        <v>2377</v>
      </c>
      <c r="G246">
        <v>125</v>
      </c>
      <c r="H246">
        <v>51462.62</v>
      </c>
      <c r="I246">
        <v>648.03</v>
      </c>
      <c r="J246">
        <v>5.18</v>
      </c>
      <c r="K246">
        <v>411.7</v>
      </c>
      <c r="L246">
        <v>26548</v>
      </c>
      <c r="M246">
        <v>2923</v>
      </c>
      <c r="N246">
        <v>308</v>
      </c>
      <c r="O246">
        <v>3295.63</v>
      </c>
      <c r="P246">
        <v>59417.22</v>
      </c>
      <c r="Q246" s="1">
        <v>45665</v>
      </c>
      <c r="R246" s="1">
        <v>45789</v>
      </c>
      <c r="S246" s="1">
        <v>45665</v>
      </c>
      <c r="T246" s="1">
        <v>45789</v>
      </c>
    </row>
    <row r="247" spans="1:20" x14ac:dyDescent="0.25">
      <c r="A247">
        <v>37810</v>
      </c>
      <c r="B247">
        <v>97842</v>
      </c>
      <c r="C247" t="s">
        <v>247</v>
      </c>
      <c r="D247">
        <v>40503</v>
      </c>
      <c r="E247">
        <v>19725</v>
      </c>
      <c r="F247">
        <v>4218</v>
      </c>
      <c r="G247">
        <v>487</v>
      </c>
      <c r="H247">
        <v>8286.0499999999993</v>
      </c>
      <c r="I247">
        <v>301.67</v>
      </c>
      <c r="J247">
        <v>0.62</v>
      </c>
      <c r="K247">
        <v>17.010000000000002</v>
      </c>
      <c r="L247">
        <v>20813</v>
      </c>
      <c r="M247">
        <v>4509</v>
      </c>
      <c r="N247">
        <v>511</v>
      </c>
      <c r="O247">
        <v>3469.87</v>
      </c>
      <c r="P247">
        <v>9069.44</v>
      </c>
      <c r="Q247" s="1">
        <v>45662</v>
      </c>
      <c r="R247" s="1">
        <v>45785</v>
      </c>
      <c r="S247" s="1">
        <v>45662</v>
      </c>
      <c r="T247" s="1">
        <v>45785</v>
      </c>
    </row>
    <row r="248" spans="1:20" x14ac:dyDescent="0.25">
      <c r="A248">
        <v>96156</v>
      </c>
      <c r="B248">
        <v>62727</v>
      </c>
      <c r="C248" t="s">
        <v>220</v>
      </c>
      <c r="D248">
        <v>38068</v>
      </c>
      <c r="E248">
        <v>7795</v>
      </c>
      <c r="F248">
        <v>210</v>
      </c>
      <c r="G248">
        <v>126</v>
      </c>
      <c r="H248">
        <v>44480.12</v>
      </c>
      <c r="I248">
        <v>885.58</v>
      </c>
      <c r="J248">
        <v>7.03</v>
      </c>
      <c r="K248">
        <v>353.02</v>
      </c>
      <c r="L248">
        <v>10970</v>
      </c>
      <c r="M248">
        <v>744</v>
      </c>
      <c r="N248">
        <v>390</v>
      </c>
      <c r="O248">
        <v>4504.1000000000004</v>
      </c>
      <c r="P248">
        <v>47355.43</v>
      </c>
      <c r="Q248" s="1">
        <v>45737</v>
      </c>
      <c r="R248" s="1">
        <v>45782</v>
      </c>
      <c r="S248" s="1">
        <v>45737</v>
      </c>
      <c r="T248" s="1">
        <v>45782</v>
      </c>
    </row>
    <row r="249" spans="1:20" x14ac:dyDescent="0.25">
      <c r="A249">
        <v>18605</v>
      </c>
      <c r="B249">
        <v>21381</v>
      </c>
      <c r="C249" t="s">
        <v>248</v>
      </c>
      <c r="D249">
        <v>96634</v>
      </c>
      <c r="E249">
        <v>20310</v>
      </c>
      <c r="F249">
        <v>3665</v>
      </c>
      <c r="G249">
        <v>770</v>
      </c>
      <c r="H249">
        <v>225417.44</v>
      </c>
      <c r="I249">
        <v>635.77</v>
      </c>
      <c r="J249">
        <v>0.83</v>
      </c>
      <c r="K249">
        <v>292.75</v>
      </c>
      <c r="L249">
        <v>25719</v>
      </c>
      <c r="M249">
        <v>3709</v>
      </c>
      <c r="N249">
        <v>830</v>
      </c>
      <c r="O249">
        <v>1149.47</v>
      </c>
      <c r="P249">
        <v>234119.99</v>
      </c>
      <c r="Q249" s="1">
        <v>45676</v>
      </c>
      <c r="R249" s="1">
        <v>45780</v>
      </c>
      <c r="S249" s="1">
        <v>45676</v>
      </c>
      <c r="T249" s="1">
        <v>45780</v>
      </c>
    </row>
    <row r="250" spans="1:20" x14ac:dyDescent="0.25">
      <c r="A250">
        <v>80721</v>
      </c>
      <c r="B250">
        <v>91312</v>
      </c>
      <c r="C250" t="s">
        <v>249</v>
      </c>
      <c r="D250">
        <v>89766</v>
      </c>
      <c r="E250">
        <v>12949</v>
      </c>
      <c r="F250">
        <v>4555</v>
      </c>
      <c r="G250">
        <v>473</v>
      </c>
      <c r="H250">
        <v>73169.48</v>
      </c>
      <c r="I250">
        <v>408.84</v>
      </c>
      <c r="J250">
        <v>0.86</v>
      </c>
      <c r="K250">
        <v>154.69</v>
      </c>
      <c r="L250">
        <v>15504</v>
      </c>
      <c r="M250">
        <v>4844</v>
      </c>
      <c r="N250">
        <v>767</v>
      </c>
      <c r="O250">
        <v>2421.36</v>
      </c>
      <c r="P250">
        <v>76165.38</v>
      </c>
      <c r="Q250" s="1">
        <v>45717</v>
      </c>
      <c r="R250" s="1">
        <v>45783</v>
      </c>
      <c r="S250" s="1">
        <v>45717</v>
      </c>
      <c r="T250" s="1">
        <v>45783</v>
      </c>
    </row>
    <row r="251" spans="1:20" x14ac:dyDescent="0.25">
      <c r="A251">
        <v>80263</v>
      </c>
      <c r="B251">
        <v>73117</v>
      </c>
      <c r="C251" t="s">
        <v>250</v>
      </c>
      <c r="D251">
        <v>88394</v>
      </c>
      <c r="E251">
        <v>36969</v>
      </c>
      <c r="F251">
        <v>2790</v>
      </c>
      <c r="G251">
        <v>230</v>
      </c>
      <c r="H251">
        <v>27773.47</v>
      </c>
      <c r="I251">
        <v>481.67</v>
      </c>
      <c r="J251">
        <v>2.09</v>
      </c>
      <c r="K251">
        <v>120.75</v>
      </c>
      <c r="L251">
        <v>42758</v>
      </c>
      <c r="M251">
        <v>3226</v>
      </c>
      <c r="N251">
        <v>498</v>
      </c>
      <c r="O251">
        <v>3503.1</v>
      </c>
      <c r="P251">
        <v>31415.83</v>
      </c>
      <c r="Q251" s="1">
        <v>45748</v>
      </c>
      <c r="R251" s="1">
        <v>45803</v>
      </c>
      <c r="S251" s="1">
        <v>45748</v>
      </c>
      <c r="T251" s="1">
        <v>45803</v>
      </c>
    </row>
    <row r="252" spans="1:20" x14ac:dyDescent="0.25">
      <c r="A252">
        <v>99400</v>
      </c>
      <c r="B252">
        <v>50750</v>
      </c>
      <c r="C252" t="s">
        <v>251</v>
      </c>
      <c r="D252">
        <v>46566</v>
      </c>
      <c r="E252">
        <v>7690</v>
      </c>
      <c r="F252">
        <v>1599</v>
      </c>
      <c r="G252">
        <v>563</v>
      </c>
      <c r="H252">
        <v>150814.44</v>
      </c>
      <c r="I252">
        <v>640.72</v>
      </c>
      <c r="J252">
        <v>1.1399999999999999</v>
      </c>
      <c r="K252">
        <v>267.88</v>
      </c>
      <c r="L252">
        <v>14245</v>
      </c>
      <c r="M252">
        <v>2476</v>
      </c>
      <c r="N252">
        <v>1062</v>
      </c>
      <c r="O252">
        <v>2163.66</v>
      </c>
      <c r="P252">
        <v>153785.14000000001</v>
      </c>
      <c r="Q252" s="1">
        <v>45522</v>
      </c>
      <c r="R252" s="1">
        <v>45794</v>
      </c>
      <c r="S252" s="1">
        <v>45522</v>
      </c>
      <c r="T252" s="1">
        <v>45794</v>
      </c>
    </row>
    <row r="253" spans="1:20" x14ac:dyDescent="0.25">
      <c r="A253">
        <v>94227</v>
      </c>
      <c r="B253">
        <v>76378</v>
      </c>
      <c r="C253" t="s">
        <v>252</v>
      </c>
      <c r="D253">
        <v>86071</v>
      </c>
      <c r="E253">
        <v>6085</v>
      </c>
      <c r="F253">
        <v>1045</v>
      </c>
      <c r="G253">
        <v>630</v>
      </c>
      <c r="H253">
        <v>278570.98</v>
      </c>
      <c r="I253">
        <v>167.04</v>
      </c>
      <c r="J253">
        <v>0.27</v>
      </c>
      <c r="K253">
        <v>442.18</v>
      </c>
      <c r="L253">
        <v>14012</v>
      </c>
      <c r="M253">
        <v>1398</v>
      </c>
      <c r="N253">
        <v>756</v>
      </c>
      <c r="O253">
        <v>448.16</v>
      </c>
      <c r="P253">
        <v>286082.57</v>
      </c>
      <c r="Q253" s="1">
        <v>45701</v>
      </c>
      <c r="R253" s="1">
        <v>45794</v>
      </c>
      <c r="S253" s="1">
        <v>45701</v>
      </c>
      <c r="T253" s="1">
        <v>45794</v>
      </c>
    </row>
    <row r="254" spans="1:20" x14ac:dyDescent="0.25">
      <c r="A254">
        <v>99678</v>
      </c>
      <c r="B254">
        <v>74238</v>
      </c>
      <c r="C254" t="s">
        <v>146</v>
      </c>
      <c r="D254">
        <v>88608</v>
      </c>
      <c r="E254">
        <v>24045</v>
      </c>
      <c r="F254">
        <v>1894</v>
      </c>
      <c r="G254">
        <v>153</v>
      </c>
      <c r="H254">
        <v>46023.63</v>
      </c>
      <c r="I254">
        <v>717.89</v>
      </c>
      <c r="J254">
        <v>4.6900000000000004</v>
      </c>
      <c r="K254">
        <v>300.81</v>
      </c>
      <c r="L254">
        <v>30397</v>
      </c>
      <c r="M254">
        <v>2236</v>
      </c>
      <c r="N254">
        <v>240</v>
      </c>
      <c r="O254">
        <v>4916.1899999999996</v>
      </c>
      <c r="P254">
        <v>46161.45</v>
      </c>
      <c r="Q254" s="1">
        <v>45461</v>
      </c>
      <c r="R254" s="1">
        <v>45778</v>
      </c>
      <c r="S254" s="1">
        <v>45461</v>
      </c>
      <c r="T254" s="1">
        <v>45778</v>
      </c>
    </row>
    <row r="255" spans="1:20" x14ac:dyDescent="0.25">
      <c r="A255">
        <v>90811</v>
      </c>
      <c r="B255">
        <v>75103</v>
      </c>
      <c r="C255" t="s">
        <v>253</v>
      </c>
      <c r="D255">
        <v>71627</v>
      </c>
      <c r="E255">
        <v>41086</v>
      </c>
      <c r="F255">
        <v>4738</v>
      </c>
      <c r="G255">
        <v>576</v>
      </c>
      <c r="H255">
        <v>165221.19</v>
      </c>
      <c r="I255">
        <v>138.63</v>
      </c>
      <c r="J255">
        <v>0.24</v>
      </c>
      <c r="K255">
        <v>286.83999999999997</v>
      </c>
      <c r="L255">
        <v>46879</v>
      </c>
      <c r="M255">
        <v>5165</v>
      </c>
      <c r="N255">
        <v>1027</v>
      </c>
      <c r="O255">
        <v>4085.4</v>
      </c>
      <c r="P255">
        <v>174150.72</v>
      </c>
      <c r="Q255" s="1">
        <v>45484</v>
      </c>
      <c r="R255" s="1">
        <v>45801</v>
      </c>
      <c r="S255" s="1">
        <v>45484</v>
      </c>
      <c r="T255" s="1">
        <v>45801</v>
      </c>
    </row>
    <row r="256" spans="1:20" x14ac:dyDescent="0.25">
      <c r="A256">
        <v>53148</v>
      </c>
      <c r="B256">
        <v>22224</v>
      </c>
      <c r="C256" t="s">
        <v>230</v>
      </c>
      <c r="D256">
        <v>78695</v>
      </c>
      <c r="E256">
        <v>44952</v>
      </c>
      <c r="F256">
        <v>2458</v>
      </c>
      <c r="G256">
        <v>697</v>
      </c>
      <c r="H256">
        <v>199807.76</v>
      </c>
      <c r="I256">
        <v>51.87</v>
      </c>
      <c r="J256">
        <v>7.0000000000000007E-2</v>
      </c>
      <c r="K256">
        <v>286.67</v>
      </c>
      <c r="L256">
        <v>52046</v>
      </c>
      <c r="M256">
        <v>3363</v>
      </c>
      <c r="N256">
        <v>871</v>
      </c>
      <c r="O256">
        <v>894.97</v>
      </c>
      <c r="P256">
        <v>206966.92</v>
      </c>
      <c r="Q256" s="1">
        <v>45637</v>
      </c>
      <c r="R256" s="1">
        <v>45795</v>
      </c>
      <c r="S256" s="1">
        <v>45637</v>
      </c>
      <c r="T256" s="1">
        <v>45795</v>
      </c>
    </row>
    <row r="257" spans="1:20" x14ac:dyDescent="0.25">
      <c r="A257">
        <v>25372</v>
      </c>
      <c r="B257">
        <v>49796</v>
      </c>
      <c r="C257" t="s">
        <v>254</v>
      </c>
      <c r="D257">
        <v>88272</v>
      </c>
      <c r="E257">
        <v>24927</v>
      </c>
      <c r="F257">
        <v>532</v>
      </c>
      <c r="G257">
        <v>451</v>
      </c>
      <c r="H257">
        <v>70376.56</v>
      </c>
      <c r="I257">
        <v>705.52</v>
      </c>
      <c r="J257">
        <v>1.56</v>
      </c>
      <c r="K257">
        <v>156.05000000000001</v>
      </c>
      <c r="L257">
        <v>32049</v>
      </c>
      <c r="M257">
        <v>1254</v>
      </c>
      <c r="N257">
        <v>590</v>
      </c>
      <c r="O257">
        <v>5702.86</v>
      </c>
      <c r="P257">
        <v>71514.16</v>
      </c>
      <c r="Q257" s="1">
        <v>45660</v>
      </c>
      <c r="R257" s="1">
        <v>45798</v>
      </c>
      <c r="S257" s="1">
        <v>45660</v>
      </c>
      <c r="T257" s="1">
        <v>45798</v>
      </c>
    </row>
    <row r="258" spans="1:20" x14ac:dyDescent="0.25">
      <c r="A258">
        <v>32005</v>
      </c>
      <c r="B258">
        <v>74575</v>
      </c>
      <c r="C258" t="s">
        <v>79</v>
      </c>
      <c r="D258">
        <v>48971</v>
      </c>
      <c r="E258">
        <v>26099</v>
      </c>
      <c r="F258">
        <v>1388</v>
      </c>
      <c r="G258">
        <v>302</v>
      </c>
      <c r="H258">
        <v>96902.09</v>
      </c>
      <c r="I258">
        <v>119.87</v>
      </c>
      <c r="J258">
        <v>0.4</v>
      </c>
      <c r="K258">
        <v>320.87</v>
      </c>
      <c r="L258">
        <v>34517</v>
      </c>
      <c r="M258">
        <v>1623</v>
      </c>
      <c r="N258">
        <v>662</v>
      </c>
      <c r="O258">
        <v>391.12</v>
      </c>
      <c r="P258">
        <v>104601.01</v>
      </c>
      <c r="Q258" s="1">
        <v>45733</v>
      </c>
      <c r="R258" s="1">
        <v>45787</v>
      </c>
      <c r="S258" s="1">
        <v>45733</v>
      </c>
      <c r="T258" s="1">
        <v>45787</v>
      </c>
    </row>
    <row r="259" spans="1:20" x14ac:dyDescent="0.25">
      <c r="A259">
        <v>12257</v>
      </c>
      <c r="B259">
        <v>47364</v>
      </c>
      <c r="C259" t="s">
        <v>255</v>
      </c>
      <c r="D259">
        <v>54972</v>
      </c>
      <c r="E259">
        <v>46679</v>
      </c>
      <c r="F259">
        <v>2088</v>
      </c>
      <c r="G259">
        <v>897</v>
      </c>
      <c r="H259">
        <v>297896.58</v>
      </c>
      <c r="I259">
        <v>219.87</v>
      </c>
      <c r="J259">
        <v>0.25</v>
      </c>
      <c r="K259">
        <v>332.1</v>
      </c>
      <c r="L259">
        <v>50572</v>
      </c>
      <c r="M259">
        <v>3039</v>
      </c>
      <c r="N259">
        <v>1366</v>
      </c>
      <c r="O259">
        <v>1306.42</v>
      </c>
      <c r="P259">
        <v>304706.93</v>
      </c>
      <c r="Q259" s="1">
        <v>45448</v>
      </c>
      <c r="R259" s="1">
        <v>45788</v>
      </c>
      <c r="S259" s="1">
        <v>45448</v>
      </c>
      <c r="T259" s="1">
        <v>45788</v>
      </c>
    </row>
    <row r="260" spans="1:20" x14ac:dyDescent="0.25">
      <c r="A260">
        <v>93692</v>
      </c>
      <c r="B260">
        <v>77505</v>
      </c>
      <c r="C260" t="s">
        <v>256</v>
      </c>
      <c r="D260">
        <v>48135</v>
      </c>
      <c r="E260">
        <v>25851</v>
      </c>
      <c r="F260">
        <v>949</v>
      </c>
      <c r="G260">
        <v>148</v>
      </c>
      <c r="H260">
        <v>35430.54</v>
      </c>
      <c r="I260">
        <v>685.37</v>
      </c>
      <c r="J260">
        <v>4.63</v>
      </c>
      <c r="K260">
        <v>239.4</v>
      </c>
      <c r="L260">
        <v>31035</v>
      </c>
      <c r="M260">
        <v>1304</v>
      </c>
      <c r="N260">
        <v>168</v>
      </c>
      <c r="O260">
        <v>2129.54</v>
      </c>
      <c r="P260">
        <v>39171.620000000003</v>
      </c>
      <c r="Q260" s="1">
        <v>45647</v>
      </c>
      <c r="R260" s="1">
        <v>45786</v>
      </c>
      <c r="S260" s="1">
        <v>45647</v>
      </c>
      <c r="T260" s="1">
        <v>45786</v>
      </c>
    </row>
    <row r="261" spans="1:20" x14ac:dyDescent="0.25">
      <c r="A261">
        <v>83016</v>
      </c>
      <c r="B261">
        <v>46672</v>
      </c>
      <c r="C261" t="s">
        <v>257</v>
      </c>
      <c r="D261">
        <v>34213</v>
      </c>
      <c r="E261">
        <v>10793</v>
      </c>
      <c r="F261">
        <v>1683</v>
      </c>
      <c r="G261">
        <v>564</v>
      </c>
      <c r="H261">
        <v>236533.32</v>
      </c>
      <c r="I261">
        <v>274.92</v>
      </c>
      <c r="J261">
        <v>0.49</v>
      </c>
      <c r="K261">
        <v>419.39</v>
      </c>
      <c r="L261">
        <v>14541</v>
      </c>
      <c r="M261">
        <v>1784</v>
      </c>
      <c r="N261">
        <v>843</v>
      </c>
      <c r="O261">
        <v>4467.8599999999997</v>
      </c>
      <c r="P261">
        <v>243656.21</v>
      </c>
      <c r="Q261" s="1">
        <v>45747</v>
      </c>
      <c r="R261" s="1">
        <v>45790</v>
      </c>
      <c r="S261" s="1">
        <v>45747</v>
      </c>
      <c r="T261" s="1">
        <v>45790</v>
      </c>
    </row>
    <row r="262" spans="1:20" x14ac:dyDescent="0.25">
      <c r="A262">
        <v>41881</v>
      </c>
      <c r="B262">
        <v>44472</v>
      </c>
      <c r="C262" t="s">
        <v>258</v>
      </c>
      <c r="D262">
        <v>81813</v>
      </c>
      <c r="E262">
        <v>35332</v>
      </c>
      <c r="F262">
        <v>3861</v>
      </c>
      <c r="G262">
        <v>181</v>
      </c>
      <c r="H262">
        <v>66097.52</v>
      </c>
      <c r="I262">
        <v>274.01</v>
      </c>
      <c r="J262">
        <v>1.51</v>
      </c>
      <c r="K262">
        <v>365.18</v>
      </c>
      <c r="L262">
        <v>44263</v>
      </c>
      <c r="M262">
        <v>4238</v>
      </c>
      <c r="N262">
        <v>368</v>
      </c>
      <c r="O262">
        <v>2268.27</v>
      </c>
      <c r="P262">
        <v>73744.38</v>
      </c>
      <c r="Q262" s="1">
        <v>45698</v>
      </c>
      <c r="R262" s="1">
        <v>45778</v>
      </c>
      <c r="S262" s="1">
        <v>45698</v>
      </c>
      <c r="T262" s="1">
        <v>45778</v>
      </c>
    </row>
    <row r="263" spans="1:20" x14ac:dyDescent="0.25">
      <c r="A263">
        <v>29611</v>
      </c>
      <c r="B263">
        <v>63791</v>
      </c>
      <c r="C263" t="s">
        <v>259</v>
      </c>
      <c r="D263">
        <v>41950</v>
      </c>
      <c r="E263">
        <v>11204</v>
      </c>
      <c r="F263">
        <v>2161</v>
      </c>
      <c r="G263">
        <v>603</v>
      </c>
      <c r="H263">
        <v>43126.32</v>
      </c>
      <c r="I263">
        <v>976.25</v>
      </c>
      <c r="J263">
        <v>1.62</v>
      </c>
      <c r="K263">
        <v>71.52</v>
      </c>
      <c r="L263">
        <v>17022</v>
      </c>
      <c r="M263">
        <v>2335</v>
      </c>
      <c r="N263">
        <v>824</v>
      </c>
      <c r="O263">
        <v>2821.24</v>
      </c>
      <c r="P263">
        <v>45025.54</v>
      </c>
      <c r="Q263" s="1">
        <v>45466</v>
      </c>
      <c r="R263" s="1">
        <v>45787</v>
      </c>
      <c r="S263" s="1">
        <v>45466</v>
      </c>
      <c r="T263" s="1">
        <v>45787</v>
      </c>
    </row>
    <row r="264" spans="1:20" x14ac:dyDescent="0.25">
      <c r="A264">
        <v>30447</v>
      </c>
      <c r="B264">
        <v>50431</v>
      </c>
      <c r="C264" t="s">
        <v>260</v>
      </c>
      <c r="D264">
        <v>47908</v>
      </c>
      <c r="E264">
        <v>29836</v>
      </c>
      <c r="F264">
        <v>42</v>
      </c>
      <c r="G264">
        <v>6</v>
      </c>
      <c r="H264">
        <v>1152.9100000000001</v>
      </c>
      <c r="I264">
        <v>354.61</v>
      </c>
      <c r="J264">
        <v>59.1</v>
      </c>
      <c r="K264">
        <v>192.15</v>
      </c>
      <c r="L264">
        <v>30555</v>
      </c>
      <c r="M264">
        <v>596</v>
      </c>
      <c r="N264">
        <v>378</v>
      </c>
      <c r="O264">
        <v>3590.44</v>
      </c>
      <c r="P264">
        <v>10897.43</v>
      </c>
      <c r="Q264" s="1">
        <v>45702</v>
      </c>
      <c r="R264" s="1">
        <v>45790</v>
      </c>
      <c r="S264" s="1">
        <v>45702</v>
      </c>
      <c r="T264" s="1">
        <v>45790</v>
      </c>
    </row>
    <row r="265" spans="1:20" x14ac:dyDescent="0.25">
      <c r="A265">
        <v>74110</v>
      </c>
      <c r="B265">
        <v>73554</v>
      </c>
      <c r="C265" t="s">
        <v>261</v>
      </c>
      <c r="D265">
        <v>50936</v>
      </c>
      <c r="E265">
        <v>4926</v>
      </c>
      <c r="F265">
        <v>4330</v>
      </c>
      <c r="G265">
        <v>982</v>
      </c>
      <c r="H265">
        <v>230198.39999999999</v>
      </c>
      <c r="I265">
        <v>782.57</v>
      </c>
      <c r="J265">
        <v>0.8</v>
      </c>
      <c r="K265">
        <v>234.42</v>
      </c>
      <c r="L265">
        <v>13761</v>
      </c>
      <c r="M265">
        <v>4945</v>
      </c>
      <c r="N265">
        <v>1176</v>
      </c>
      <c r="O265">
        <v>4336.1499999999996</v>
      </c>
      <c r="P265">
        <v>239578.45</v>
      </c>
      <c r="Q265" s="1">
        <v>45600</v>
      </c>
      <c r="R265" s="1">
        <v>45789</v>
      </c>
      <c r="S265" s="1">
        <v>45600</v>
      </c>
      <c r="T265" s="1">
        <v>45789</v>
      </c>
    </row>
    <row r="266" spans="1:20" x14ac:dyDescent="0.25">
      <c r="A266">
        <v>97265</v>
      </c>
      <c r="B266">
        <v>51131</v>
      </c>
      <c r="C266" t="s">
        <v>262</v>
      </c>
      <c r="D266">
        <v>82428</v>
      </c>
      <c r="E266">
        <v>34370</v>
      </c>
      <c r="F266">
        <v>1251</v>
      </c>
      <c r="G266">
        <v>515</v>
      </c>
      <c r="H266">
        <v>243046.48</v>
      </c>
      <c r="I266">
        <v>958.21</v>
      </c>
      <c r="J266">
        <v>1.86</v>
      </c>
      <c r="K266">
        <v>471.93</v>
      </c>
      <c r="L266">
        <v>43541</v>
      </c>
      <c r="M266">
        <v>1684</v>
      </c>
      <c r="N266">
        <v>845</v>
      </c>
      <c r="O266">
        <v>5772.42</v>
      </c>
      <c r="P266">
        <v>243894.97</v>
      </c>
      <c r="Q266" s="1">
        <v>45582</v>
      </c>
      <c r="R266" s="1">
        <v>45797</v>
      </c>
      <c r="S266" s="1">
        <v>45582</v>
      </c>
      <c r="T266" s="1">
        <v>45797</v>
      </c>
    </row>
    <row r="267" spans="1:20" x14ac:dyDescent="0.25">
      <c r="A267">
        <v>92152</v>
      </c>
      <c r="B267">
        <v>58458</v>
      </c>
      <c r="C267" t="s">
        <v>253</v>
      </c>
      <c r="D267">
        <v>76169</v>
      </c>
      <c r="E267">
        <v>8159</v>
      </c>
      <c r="F267">
        <v>3280</v>
      </c>
      <c r="G267">
        <v>361</v>
      </c>
      <c r="H267">
        <v>153470.22</v>
      </c>
      <c r="I267">
        <v>897.11</v>
      </c>
      <c r="J267">
        <v>2.4900000000000002</v>
      </c>
      <c r="K267">
        <v>425.13</v>
      </c>
      <c r="L267">
        <v>15627</v>
      </c>
      <c r="M267">
        <v>3618</v>
      </c>
      <c r="N267">
        <v>627</v>
      </c>
      <c r="O267">
        <v>5805.56</v>
      </c>
      <c r="P267">
        <v>158790.15</v>
      </c>
      <c r="Q267" s="1">
        <v>45516</v>
      </c>
      <c r="R267" s="1">
        <v>45781</v>
      </c>
      <c r="S267" s="1">
        <v>45516</v>
      </c>
      <c r="T267" s="1">
        <v>45781</v>
      </c>
    </row>
    <row r="268" spans="1:20" x14ac:dyDescent="0.25">
      <c r="A268">
        <v>88915</v>
      </c>
      <c r="B268">
        <v>74254</v>
      </c>
      <c r="C268" t="s">
        <v>92</v>
      </c>
      <c r="D268">
        <v>37006</v>
      </c>
      <c r="E268">
        <v>9182</v>
      </c>
      <c r="F268">
        <v>1082</v>
      </c>
      <c r="G268">
        <v>686</v>
      </c>
      <c r="H268">
        <v>104510.18</v>
      </c>
      <c r="I268">
        <v>918.31</v>
      </c>
      <c r="J268">
        <v>1.34</v>
      </c>
      <c r="K268">
        <v>152.35</v>
      </c>
      <c r="L268">
        <v>19097</v>
      </c>
      <c r="M268">
        <v>1650</v>
      </c>
      <c r="N268">
        <v>732</v>
      </c>
      <c r="O268">
        <v>1230.8499999999999</v>
      </c>
      <c r="P268">
        <v>111441.18</v>
      </c>
      <c r="Q268" s="1">
        <v>45490</v>
      </c>
      <c r="R268" s="1">
        <v>45780</v>
      </c>
      <c r="S268" s="1">
        <v>45490</v>
      </c>
      <c r="T268" s="1">
        <v>45780</v>
      </c>
    </row>
    <row r="269" spans="1:20" x14ac:dyDescent="0.25">
      <c r="A269">
        <v>21033</v>
      </c>
      <c r="B269">
        <v>36241</v>
      </c>
      <c r="C269" t="s">
        <v>263</v>
      </c>
      <c r="D269">
        <v>35939</v>
      </c>
      <c r="E269">
        <v>47964</v>
      </c>
      <c r="F269">
        <v>2305</v>
      </c>
      <c r="G269">
        <v>565</v>
      </c>
      <c r="H269">
        <v>89235.64</v>
      </c>
      <c r="I269">
        <v>421.49</v>
      </c>
      <c r="J269">
        <v>0.75</v>
      </c>
      <c r="K269">
        <v>157.94</v>
      </c>
      <c r="L269">
        <v>50747</v>
      </c>
      <c r="M269">
        <v>2877</v>
      </c>
      <c r="N269">
        <v>686</v>
      </c>
      <c r="O269">
        <v>3822.8</v>
      </c>
      <c r="P269">
        <v>90090.41</v>
      </c>
      <c r="Q269" s="1">
        <v>45687</v>
      </c>
      <c r="R269" s="1">
        <v>45787</v>
      </c>
      <c r="S269" s="1">
        <v>45687</v>
      </c>
      <c r="T269" s="1">
        <v>45787</v>
      </c>
    </row>
    <row r="270" spans="1:20" x14ac:dyDescent="0.25">
      <c r="A270">
        <v>74805</v>
      </c>
      <c r="B270">
        <v>64605</v>
      </c>
      <c r="C270" t="s">
        <v>264</v>
      </c>
      <c r="D270">
        <v>69121</v>
      </c>
      <c r="E270">
        <v>31933</v>
      </c>
      <c r="F270">
        <v>2359</v>
      </c>
      <c r="G270">
        <v>908</v>
      </c>
      <c r="H270">
        <v>258624.27</v>
      </c>
      <c r="I270">
        <v>464.01</v>
      </c>
      <c r="J270">
        <v>0.51</v>
      </c>
      <c r="K270">
        <v>284.83</v>
      </c>
      <c r="L270">
        <v>37570</v>
      </c>
      <c r="M270">
        <v>2451</v>
      </c>
      <c r="N270">
        <v>915</v>
      </c>
      <c r="O270">
        <v>1517.85</v>
      </c>
      <c r="P270">
        <v>259219.06</v>
      </c>
      <c r="Q270" s="1">
        <v>45471</v>
      </c>
      <c r="R270" s="1">
        <v>45778</v>
      </c>
      <c r="S270" s="1">
        <v>45471</v>
      </c>
      <c r="T270" s="1">
        <v>45778</v>
      </c>
    </row>
    <row r="271" spans="1:20" x14ac:dyDescent="0.25">
      <c r="A271">
        <v>34272</v>
      </c>
      <c r="B271">
        <v>92010</v>
      </c>
      <c r="C271" t="s">
        <v>265</v>
      </c>
      <c r="D271">
        <v>77153</v>
      </c>
      <c r="E271">
        <v>43006</v>
      </c>
      <c r="F271">
        <v>4968</v>
      </c>
      <c r="G271">
        <v>667</v>
      </c>
      <c r="H271">
        <v>42259.6</v>
      </c>
      <c r="I271">
        <v>662.52</v>
      </c>
      <c r="J271">
        <v>0.99</v>
      </c>
      <c r="K271">
        <v>63.36</v>
      </c>
      <c r="L271">
        <v>52473</v>
      </c>
      <c r="M271">
        <v>5527</v>
      </c>
      <c r="N271">
        <v>850</v>
      </c>
      <c r="O271">
        <v>4224.0200000000004</v>
      </c>
      <c r="P271">
        <v>52072.92</v>
      </c>
      <c r="Q271" s="1">
        <v>45601</v>
      </c>
      <c r="R271" s="1">
        <v>45793</v>
      </c>
      <c r="S271" s="1">
        <v>45601</v>
      </c>
      <c r="T271" s="1">
        <v>45793</v>
      </c>
    </row>
    <row r="272" spans="1:20" x14ac:dyDescent="0.25">
      <c r="A272">
        <v>99080</v>
      </c>
      <c r="B272">
        <v>25451</v>
      </c>
      <c r="C272" t="s">
        <v>266</v>
      </c>
      <c r="D272">
        <v>71316</v>
      </c>
      <c r="E272">
        <v>40454</v>
      </c>
      <c r="F272">
        <v>879</v>
      </c>
      <c r="G272">
        <v>153</v>
      </c>
      <c r="H272">
        <v>63709.49</v>
      </c>
      <c r="I272">
        <v>24.05</v>
      </c>
      <c r="J272">
        <v>0.16</v>
      </c>
      <c r="K272">
        <v>416.4</v>
      </c>
      <c r="L272">
        <v>49442</v>
      </c>
      <c r="M272">
        <v>1449</v>
      </c>
      <c r="N272">
        <v>277</v>
      </c>
      <c r="O272">
        <v>4743.12</v>
      </c>
      <c r="P272">
        <v>73314.83</v>
      </c>
      <c r="Q272" s="1">
        <v>45743</v>
      </c>
      <c r="R272" s="1">
        <v>45788</v>
      </c>
      <c r="S272" s="1">
        <v>45743</v>
      </c>
      <c r="T272" s="1">
        <v>45788</v>
      </c>
    </row>
    <row r="273" spans="1:20" x14ac:dyDescent="0.25">
      <c r="A273">
        <v>34820</v>
      </c>
      <c r="B273">
        <v>88431</v>
      </c>
      <c r="C273" t="s">
        <v>267</v>
      </c>
      <c r="D273">
        <v>85745</v>
      </c>
      <c r="E273">
        <v>5866</v>
      </c>
      <c r="F273">
        <v>529</v>
      </c>
      <c r="G273">
        <v>140</v>
      </c>
      <c r="H273">
        <v>54433.91</v>
      </c>
      <c r="I273">
        <v>855.68</v>
      </c>
      <c r="J273">
        <v>6.11</v>
      </c>
      <c r="K273">
        <v>388.81</v>
      </c>
      <c r="L273">
        <v>12842</v>
      </c>
      <c r="M273">
        <v>955</v>
      </c>
      <c r="N273">
        <v>178</v>
      </c>
      <c r="O273">
        <v>4764.6099999999997</v>
      </c>
      <c r="P273">
        <v>64039.57</v>
      </c>
      <c r="Q273" s="1">
        <v>45627</v>
      </c>
      <c r="R273" s="1">
        <v>45795</v>
      </c>
      <c r="S273" s="1">
        <v>45627</v>
      </c>
      <c r="T273" s="1">
        <v>45795</v>
      </c>
    </row>
    <row r="274" spans="1:20" x14ac:dyDescent="0.25">
      <c r="A274">
        <v>97893</v>
      </c>
      <c r="B274">
        <v>75388</v>
      </c>
      <c r="C274" t="s">
        <v>268</v>
      </c>
      <c r="D274">
        <v>57691</v>
      </c>
      <c r="E274">
        <v>12924</v>
      </c>
      <c r="F274">
        <v>2478</v>
      </c>
      <c r="G274">
        <v>73</v>
      </c>
      <c r="H274">
        <v>14214.77</v>
      </c>
      <c r="I274">
        <v>786.58</v>
      </c>
      <c r="J274">
        <v>10.78</v>
      </c>
      <c r="K274">
        <v>194.72</v>
      </c>
      <c r="L274">
        <v>16933</v>
      </c>
      <c r="M274">
        <v>2732</v>
      </c>
      <c r="N274">
        <v>243</v>
      </c>
      <c r="O274">
        <v>1026.4000000000001</v>
      </c>
      <c r="P274">
        <v>22314.75</v>
      </c>
      <c r="Q274" s="1">
        <v>45648</v>
      </c>
      <c r="R274" s="1">
        <v>45778</v>
      </c>
      <c r="S274" s="1">
        <v>45648</v>
      </c>
      <c r="T274" s="1">
        <v>45778</v>
      </c>
    </row>
    <row r="275" spans="1:20" x14ac:dyDescent="0.25">
      <c r="A275">
        <v>14967</v>
      </c>
      <c r="B275">
        <v>40022</v>
      </c>
      <c r="C275" t="s">
        <v>133</v>
      </c>
      <c r="D275">
        <v>73463</v>
      </c>
      <c r="E275">
        <v>9635</v>
      </c>
      <c r="F275">
        <v>2847</v>
      </c>
      <c r="G275">
        <v>612</v>
      </c>
      <c r="H275">
        <v>126900.99</v>
      </c>
      <c r="I275">
        <v>253.35</v>
      </c>
      <c r="J275">
        <v>0.41</v>
      </c>
      <c r="K275">
        <v>207.35</v>
      </c>
      <c r="L275">
        <v>13582</v>
      </c>
      <c r="M275">
        <v>3499</v>
      </c>
      <c r="N275">
        <v>784</v>
      </c>
      <c r="O275">
        <v>854.68</v>
      </c>
      <c r="P275">
        <v>129860.95</v>
      </c>
      <c r="Q275" s="1">
        <v>45523</v>
      </c>
      <c r="R275" s="1">
        <v>45803</v>
      </c>
      <c r="S275" s="1">
        <v>45523</v>
      </c>
      <c r="T275" s="1">
        <v>45803</v>
      </c>
    </row>
    <row r="276" spans="1:20" x14ac:dyDescent="0.25">
      <c r="A276">
        <v>50695</v>
      </c>
      <c r="B276">
        <v>39702</v>
      </c>
      <c r="C276" t="s">
        <v>123</v>
      </c>
      <c r="D276">
        <v>55242</v>
      </c>
      <c r="E276">
        <v>2676</v>
      </c>
      <c r="F276">
        <v>610</v>
      </c>
      <c r="G276">
        <v>604</v>
      </c>
      <c r="H276">
        <v>194105.9</v>
      </c>
      <c r="I276">
        <v>486.73</v>
      </c>
      <c r="J276">
        <v>0.81</v>
      </c>
      <c r="K276">
        <v>321.37</v>
      </c>
      <c r="L276">
        <v>5127</v>
      </c>
      <c r="M276">
        <v>1238</v>
      </c>
      <c r="N276">
        <v>697</v>
      </c>
      <c r="O276">
        <v>5079.68</v>
      </c>
      <c r="P276">
        <v>203620.09</v>
      </c>
      <c r="Q276" s="1">
        <v>45566</v>
      </c>
      <c r="R276" s="1">
        <v>45805</v>
      </c>
      <c r="S276" s="1">
        <v>45566</v>
      </c>
      <c r="T276" s="1">
        <v>45805</v>
      </c>
    </row>
    <row r="277" spans="1:20" x14ac:dyDescent="0.25">
      <c r="A277">
        <v>30058</v>
      </c>
      <c r="B277">
        <v>40313</v>
      </c>
      <c r="C277" t="s">
        <v>269</v>
      </c>
      <c r="D277">
        <v>49149</v>
      </c>
      <c r="E277">
        <v>46240</v>
      </c>
      <c r="F277">
        <v>125</v>
      </c>
      <c r="G277">
        <v>92</v>
      </c>
      <c r="H277">
        <v>17084.72</v>
      </c>
      <c r="I277">
        <v>568.42999999999995</v>
      </c>
      <c r="J277">
        <v>6.18</v>
      </c>
      <c r="K277">
        <v>185.7</v>
      </c>
      <c r="L277">
        <v>49248</v>
      </c>
      <c r="M277">
        <v>238</v>
      </c>
      <c r="N277">
        <v>348</v>
      </c>
      <c r="O277">
        <v>1534.48</v>
      </c>
      <c r="P277">
        <v>26275.29</v>
      </c>
      <c r="Q277" s="1">
        <v>45651</v>
      </c>
      <c r="R277" s="1">
        <v>45797</v>
      </c>
      <c r="S277" s="1">
        <v>45651</v>
      </c>
      <c r="T277" s="1">
        <v>45797</v>
      </c>
    </row>
    <row r="278" spans="1:20" x14ac:dyDescent="0.25">
      <c r="A278">
        <v>39961</v>
      </c>
      <c r="B278">
        <v>32602</v>
      </c>
      <c r="C278" t="s">
        <v>270</v>
      </c>
      <c r="D278">
        <v>39256</v>
      </c>
      <c r="E278">
        <v>21084</v>
      </c>
      <c r="F278">
        <v>1923</v>
      </c>
      <c r="G278">
        <v>192</v>
      </c>
      <c r="H278">
        <v>83465.75</v>
      </c>
      <c r="I278">
        <v>183.47</v>
      </c>
      <c r="J278">
        <v>0.96</v>
      </c>
      <c r="K278">
        <v>434.72</v>
      </c>
      <c r="L278">
        <v>22856</v>
      </c>
      <c r="M278">
        <v>2859</v>
      </c>
      <c r="N278">
        <v>412</v>
      </c>
      <c r="O278">
        <v>2346.06</v>
      </c>
      <c r="P278">
        <v>90685.43</v>
      </c>
      <c r="Q278" s="1">
        <v>45772</v>
      </c>
      <c r="R278" s="1">
        <v>45779</v>
      </c>
      <c r="S278" s="1">
        <v>45772</v>
      </c>
      <c r="T278" s="1">
        <v>45779</v>
      </c>
    </row>
    <row r="279" spans="1:20" x14ac:dyDescent="0.25">
      <c r="A279">
        <v>12871</v>
      </c>
      <c r="B279">
        <v>66002</v>
      </c>
      <c r="C279" t="s">
        <v>271</v>
      </c>
      <c r="D279">
        <v>79812</v>
      </c>
      <c r="E279">
        <v>23126</v>
      </c>
      <c r="F279">
        <v>2645</v>
      </c>
      <c r="G279">
        <v>281</v>
      </c>
      <c r="H279">
        <v>22611.8</v>
      </c>
      <c r="I279">
        <v>841.26</v>
      </c>
      <c r="J279">
        <v>2.99</v>
      </c>
      <c r="K279">
        <v>80.47</v>
      </c>
      <c r="L279">
        <v>30596</v>
      </c>
      <c r="M279">
        <v>2971</v>
      </c>
      <c r="N279">
        <v>434</v>
      </c>
      <c r="O279">
        <v>5305.13</v>
      </c>
      <c r="P279">
        <v>26864.34</v>
      </c>
      <c r="Q279" s="1">
        <v>45706</v>
      </c>
      <c r="R279" s="1">
        <v>45782</v>
      </c>
      <c r="S279" s="1">
        <v>45706</v>
      </c>
      <c r="T279" s="1">
        <v>45782</v>
      </c>
    </row>
    <row r="280" spans="1:20" x14ac:dyDescent="0.25">
      <c r="A280">
        <v>12179</v>
      </c>
      <c r="B280">
        <v>63798</v>
      </c>
      <c r="C280" t="s">
        <v>272</v>
      </c>
      <c r="D280">
        <v>38275</v>
      </c>
      <c r="E280">
        <v>48357</v>
      </c>
      <c r="F280">
        <v>2685</v>
      </c>
      <c r="G280">
        <v>108</v>
      </c>
      <c r="H280">
        <v>10930.31</v>
      </c>
      <c r="I280">
        <v>595.22</v>
      </c>
      <c r="J280">
        <v>5.51</v>
      </c>
      <c r="K280">
        <v>101.21</v>
      </c>
      <c r="L280">
        <v>48971</v>
      </c>
      <c r="M280">
        <v>3242</v>
      </c>
      <c r="N280">
        <v>519</v>
      </c>
      <c r="O280">
        <v>3779.07</v>
      </c>
      <c r="P280">
        <v>14637.42</v>
      </c>
      <c r="Q280" s="1">
        <v>45540</v>
      </c>
      <c r="R280" s="1">
        <v>45789</v>
      </c>
      <c r="S280" s="1">
        <v>45540</v>
      </c>
      <c r="T280" s="1">
        <v>45789</v>
      </c>
    </row>
    <row r="281" spans="1:20" x14ac:dyDescent="0.25">
      <c r="A281">
        <v>73353</v>
      </c>
      <c r="B281">
        <v>65026</v>
      </c>
      <c r="C281" t="s">
        <v>273</v>
      </c>
      <c r="D281">
        <v>76976</v>
      </c>
      <c r="E281">
        <v>15542</v>
      </c>
      <c r="F281">
        <v>1400</v>
      </c>
      <c r="G281">
        <v>279</v>
      </c>
      <c r="H281">
        <v>9303.0400000000009</v>
      </c>
      <c r="I281">
        <v>828.48</v>
      </c>
      <c r="J281">
        <v>2.97</v>
      </c>
      <c r="K281">
        <v>33.340000000000003</v>
      </c>
      <c r="L281">
        <v>19149</v>
      </c>
      <c r="M281">
        <v>1935</v>
      </c>
      <c r="N281">
        <v>768</v>
      </c>
      <c r="O281">
        <v>4954.17</v>
      </c>
      <c r="P281">
        <v>14508.07</v>
      </c>
      <c r="Q281" s="1">
        <v>45569</v>
      </c>
      <c r="R281" s="1">
        <v>45779</v>
      </c>
      <c r="S281" s="1">
        <v>45569</v>
      </c>
      <c r="T281" s="1">
        <v>45779</v>
      </c>
    </row>
    <row r="282" spans="1:20" x14ac:dyDescent="0.25">
      <c r="A282">
        <v>37056</v>
      </c>
      <c r="B282">
        <v>26614</v>
      </c>
      <c r="C282" t="s">
        <v>197</v>
      </c>
      <c r="D282">
        <v>37415</v>
      </c>
      <c r="E282">
        <v>23655</v>
      </c>
      <c r="F282">
        <v>288</v>
      </c>
      <c r="G282">
        <v>68</v>
      </c>
      <c r="H282">
        <v>18896.060000000001</v>
      </c>
      <c r="I282">
        <v>397.91</v>
      </c>
      <c r="J282">
        <v>5.85</v>
      </c>
      <c r="K282">
        <v>277.88</v>
      </c>
      <c r="L282">
        <v>28431</v>
      </c>
      <c r="M282">
        <v>1112</v>
      </c>
      <c r="N282">
        <v>316</v>
      </c>
      <c r="O282">
        <v>713.95</v>
      </c>
      <c r="P282">
        <v>22581.599999999999</v>
      </c>
      <c r="Q282" s="1">
        <v>45725</v>
      </c>
      <c r="R282" s="1">
        <v>45785</v>
      </c>
      <c r="S282" s="1">
        <v>45725</v>
      </c>
      <c r="T282" s="1">
        <v>45785</v>
      </c>
    </row>
    <row r="283" spans="1:20" x14ac:dyDescent="0.25">
      <c r="A283">
        <v>71240</v>
      </c>
      <c r="B283">
        <v>97116</v>
      </c>
      <c r="C283" t="s">
        <v>274</v>
      </c>
      <c r="D283">
        <v>83459</v>
      </c>
      <c r="E283">
        <v>38902</v>
      </c>
      <c r="F283">
        <v>393</v>
      </c>
      <c r="G283">
        <v>178</v>
      </c>
      <c r="H283">
        <v>18449.37</v>
      </c>
      <c r="I283">
        <v>61.38</v>
      </c>
      <c r="J283">
        <v>0.34</v>
      </c>
      <c r="K283">
        <v>103.65</v>
      </c>
      <c r="L283">
        <v>42011</v>
      </c>
      <c r="M283">
        <v>903</v>
      </c>
      <c r="N283">
        <v>597</v>
      </c>
      <c r="O283">
        <v>3773.44</v>
      </c>
      <c r="P283">
        <v>26948.78</v>
      </c>
      <c r="Q283" s="1">
        <v>45519</v>
      </c>
      <c r="R283" s="1">
        <v>45778</v>
      </c>
      <c r="S283" s="1">
        <v>45519</v>
      </c>
      <c r="T283" s="1">
        <v>45778</v>
      </c>
    </row>
    <row r="284" spans="1:20" x14ac:dyDescent="0.25">
      <c r="A284">
        <v>61001</v>
      </c>
      <c r="B284">
        <v>77649</v>
      </c>
      <c r="C284" t="s">
        <v>275</v>
      </c>
      <c r="D284">
        <v>90957</v>
      </c>
      <c r="E284">
        <v>36017</v>
      </c>
      <c r="F284">
        <v>4974</v>
      </c>
      <c r="G284">
        <v>536</v>
      </c>
      <c r="H284">
        <v>76650.63</v>
      </c>
      <c r="I284">
        <v>260.29000000000002</v>
      </c>
      <c r="J284">
        <v>0.49</v>
      </c>
      <c r="K284">
        <v>143</v>
      </c>
      <c r="L284">
        <v>43369</v>
      </c>
      <c r="M284">
        <v>5355</v>
      </c>
      <c r="N284">
        <v>1031</v>
      </c>
      <c r="O284">
        <v>4770.97</v>
      </c>
      <c r="P284">
        <v>84736.9</v>
      </c>
      <c r="Q284" s="1">
        <v>45754</v>
      </c>
      <c r="R284" s="1">
        <v>45806</v>
      </c>
      <c r="S284" s="1">
        <v>45754</v>
      </c>
      <c r="T284" s="1">
        <v>45806</v>
      </c>
    </row>
    <row r="285" spans="1:20" x14ac:dyDescent="0.25">
      <c r="A285">
        <v>37127</v>
      </c>
      <c r="B285">
        <v>25141</v>
      </c>
      <c r="C285" t="s">
        <v>276</v>
      </c>
      <c r="D285">
        <v>58884</v>
      </c>
      <c r="E285">
        <v>25385</v>
      </c>
      <c r="F285">
        <v>2718</v>
      </c>
      <c r="G285">
        <v>967</v>
      </c>
      <c r="H285">
        <v>46844.72</v>
      </c>
      <c r="I285">
        <v>664.4</v>
      </c>
      <c r="J285">
        <v>0.69</v>
      </c>
      <c r="K285">
        <v>48.44</v>
      </c>
      <c r="L285">
        <v>28658</v>
      </c>
      <c r="M285">
        <v>2749</v>
      </c>
      <c r="N285">
        <v>1409</v>
      </c>
      <c r="O285">
        <v>2016.81</v>
      </c>
      <c r="P285">
        <v>52068.92</v>
      </c>
      <c r="Q285" s="1">
        <v>45600</v>
      </c>
      <c r="R285" s="1">
        <v>45778</v>
      </c>
      <c r="S285" s="1">
        <v>45600</v>
      </c>
      <c r="T285" s="1">
        <v>45778</v>
      </c>
    </row>
    <row r="286" spans="1:20" x14ac:dyDescent="0.25">
      <c r="A286">
        <v>84704</v>
      </c>
      <c r="B286">
        <v>72874</v>
      </c>
      <c r="C286" t="s">
        <v>277</v>
      </c>
      <c r="D286">
        <v>99087</v>
      </c>
      <c r="E286">
        <v>12797</v>
      </c>
      <c r="F286">
        <v>2783</v>
      </c>
      <c r="G286">
        <v>504</v>
      </c>
      <c r="H286">
        <v>239456.56</v>
      </c>
      <c r="I286">
        <v>368.09</v>
      </c>
      <c r="J286">
        <v>0.73</v>
      </c>
      <c r="K286">
        <v>475.11</v>
      </c>
      <c r="L286">
        <v>12949</v>
      </c>
      <c r="M286">
        <v>3417</v>
      </c>
      <c r="N286">
        <v>908</v>
      </c>
      <c r="O286">
        <v>3172.95</v>
      </c>
      <c r="P286">
        <v>247285.81</v>
      </c>
      <c r="Q286" s="1">
        <v>45558</v>
      </c>
      <c r="R286" s="1">
        <v>45787</v>
      </c>
      <c r="S286" s="1">
        <v>45558</v>
      </c>
      <c r="T286" s="1">
        <v>45787</v>
      </c>
    </row>
    <row r="287" spans="1:20" x14ac:dyDescent="0.25">
      <c r="A287">
        <v>52712</v>
      </c>
      <c r="B287">
        <v>22610</v>
      </c>
      <c r="C287" t="s">
        <v>278</v>
      </c>
      <c r="D287">
        <v>63872</v>
      </c>
      <c r="E287">
        <v>11228</v>
      </c>
      <c r="F287">
        <v>4209</v>
      </c>
      <c r="G287">
        <v>782</v>
      </c>
      <c r="H287">
        <v>184740.39</v>
      </c>
      <c r="I287">
        <v>717.18</v>
      </c>
      <c r="J287">
        <v>0.92</v>
      </c>
      <c r="K287">
        <v>236.24</v>
      </c>
      <c r="L287">
        <v>14300</v>
      </c>
      <c r="M287">
        <v>4615</v>
      </c>
      <c r="N287">
        <v>1159</v>
      </c>
      <c r="O287">
        <v>4364.8</v>
      </c>
      <c r="P287">
        <v>193371.13</v>
      </c>
      <c r="Q287" s="1">
        <v>45658</v>
      </c>
      <c r="R287" s="1">
        <v>45795</v>
      </c>
      <c r="S287" s="1">
        <v>45658</v>
      </c>
      <c r="T287" s="1">
        <v>45795</v>
      </c>
    </row>
    <row r="288" spans="1:20" x14ac:dyDescent="0.25">
      <c r="A288">
        <v>29873</v>
      </c>
      <c r="B288">
        <v>33050</v>
      </c>
      <c r="C288" t="s">
        <v>279</v>
      </c>
      <c r="D288">
        <v>96216</v>
      </c>
      <c r="E288">
        <v>19408</v>
      </c>
      <c r="F288">
        <v>2130</v>
      </c>
      <c r="G288">
        <v>140</v>
      </c>
      <c r="H288">
        <v>47029.03</v>
      </c>
      <c r="I288">
        <v>221.26</v>
      </c>
      <c r="J288">
        <v>1.58</v>
      </c>
      <c r="K288">
        <v>335.92</v>
      </c>
      <c r="L288">
        <v>21700</v>
      </c>
      <c r="M288">
        <v>2644</v>
      </c>
      <c r="N288">
        <v>476</v>
      </c>
      <c r="O288">
        <v>3730.1</v>
      </c>
      <c r="P288">
        <v>54326.89</v>
      </c>
      <c r="Q288" s="1">
        <v>45564</v>
      </c>
      <c r="R288" s="1">
        <v>45797</v>
      </c>
      <c r="S288" s="1">
        <v>45564</v>
      </c>
      <c r="T288" s="1">
        <v>45797</v>
      </c>
    </row>
    <row r="289" spans="1:20" x14ac:dyDescent="0.25">
      <c r="A289">
        <v>10174</v>
      </c>
      <c r="B289">
        <v>54998</v>
      </c>
      <c r="C289" t="s">
        <v>88</v>
      </c>
      <c r="D289">
        <v>83312</v>
      </c>
      <c r="E289">
        <v>12612</v>
      </c>
      <c r="F289">
        <v>1507</v>
      </c>
      <c r="G289">
        <v>782</v>
      </c>
      <c r="H289">
        <v>156201.57999999999</v>
      </c>
      <c r="I289">
        <v>511.61</v>
      </c>
      <c r="J289">
        <v>0.65</v>
      </c>
      <c r="K289">
        <v>199.75</v>
      </c>
      <c r="L289">
        <v>20231</v>
      </c>
      <c r="M289">
        <v>2420</v>
      </c>
      <c r="N289">
        <v>1150</v>
      </c>
      <c r="O289">
        <v>647.33000000000004</v>
      </c>
      <c r="P289">
        <v>164607.65</v>
      </c>
      <c r="Q289" s="1">
        <v>45531</v>
      </c>
      <c r="R289" s="1">
        <v>45789</v>
      </c>
      <c r="S289" s="1">
        <v>45531</v>
      </c>
      <c r="T289" s="1">
        <v>45789</v>
      </c>
    </row>
    <row r="290" spans="1:20" x14ac:dyDescent="0.25">
      <c r="A290">
        <v>28919</v>
      </c>
      <c r="B290">
        <v>24173</v>
      </c>
      <c r="C290" t="s">
        <v>126</v>
      </c>
      <c r="D290">
        <v>56400</v>
      </c>
      <c r="E290">
        <v>5269</v>
      </c>
      <c r="F290">
        <v>4806</v>
      </c>
      <c r="G290">
        <v>758</v>
      </c>
      <c r="H290">
        <v>269383.19</v>
      </c>
      <c r="I290">
        <v>242.62</v>
      </c>
      <c r="J290">
        <v>0.32</v>
      </c>
      <c r="K290">
        <v>355.39</v>
      </c>
      <c r="L290">
        <v>9191</v>
      </c>
      <c r="M290">
        <v>5707</v>
      </c>
      <c r="N290">
        <v>1134</v>
      </c>
      <c r="O290">
        <v>2918.73</v>
      </c>
      <c r="P290">
        <v>274836.46000000002</v>
      </c>
      <c r="Q290" s="1">
        <v>45759</v>
      </c>
      <c r="R290" s="1">
        <v>45787</v>
      </c>
      <c r="S290" s="1">
        <v>45759</v>
      </c>
      <c r="T290" s="1">
        <v>45787</v>
      </c>
    </row>
    <row r="291" spans="1:20" x14ac:dyDescent="0.25">
      <c r="A291">
        <v>28624</v>
      </c>
      <c r="B291">
        <v>59194</v>
      </c>
      <c r="C291" t="s">
        <v>76</v>
      </c>
      <c r="D291">
        <v>30389</v>
      </c>
      <c r="E291">
        <v>34267</v>
      </c>
      <c r="F291">
        <v>4630</v>
      </c>
      <c r="G291">
        <v>239</v>
      </c>
      <c r="H291">
        <v>67117.53</v>
      </c>
      <c r="I291">
        <v>802</v>
      </c>
      <c r="J291">
        <v>3.36</v>
      </c>
      <c r="K291">
        <v>280.83</v>
      </c>
      <c r="L291">
        <v>37030</v>
      </c>
      <c r="M291">
        <v>5221</v>
      </c>
      <c r="N291">
        <v>617</v>
      </c>
      <c r="O291">
        <v>5199.91</v>
      </c>
      <c r="P291">
        <v>75224.55</v>
      </c>
      <c r="Q291" s="1">
        <v>45618</v>
      </c>
      <c r="R291" s="1">
        <v>45806</v>
      </c>
      <c r="S291" s="1">
        <v>45618</v>
      </c>
      <c r="T291" s="1">
        <v>45806</v>
      </c>
    </row>
    <row r="292" spans="1:20" x14ac:dyDescent="0.25">
      <c r="A292">
        <v>26835</v>
      </c>
      <c r="B292">
        <v>47798</v>
      </c>
      <c r="C292" t="s">
        <v>280</v>
      </c>
      <c r="D292">
        <v>94887</v>
      </c>
      <c r="E292">
        <v>19977</v>
      </c>
      <c r="F292">
        <v>892</v>
      </c>
      <c r="G292">
        <v>312</v>
      </c>
      <c r="H292">
        <v>41411.53</v>
      </c>
      <c r="I292">
        <v>798.71</v>
      </c>
      <c r="J292">
        <v>2.56</v>
      </c>
      <c r="K292">
        <v>132.72999999999999</v>
      </c>
      <c r="L292">
        <v>28543</v>
      </c>
      <c r="M292">
        <v>1342</v>
      </c>
      <c r="N292">
        <v>425</v>
      </c>
      <c r="O292">
        <v>4964.53</v>
      </c>
      <c r="P292">
        <v>50481.79</v>
      </c>
      <c r="Q292" s="1">
        <v>45630</v>
      </c>
      <c r="R292" s="1">
        <v>45795</v>
      </c>
      <c r="S292" s="1">
        <v>45630</v>
      </c>
      <c r="T292" s="1">
        <v>45795</v>
      </c>
    </row>
    <row r="293" spans="1:20" x14ac:dyDescent="0.25">
      <c r="A293">
        <v>56289</v>
      </c>
      <c r="B293">
        <v>73747</v>
      </c>
      <c r="C293" t="s">
        <v>203</v>
      </c>
      <c r="D293">
        <v>67327</v>
      </c>
      <c r="E293">
        <v>16699</v>
      </c>
      <c r="F293">
        <v>122</v>
      </c>
      <c r="G293">
        <v>11</v>
      </c>
      <c r="H293">
        <v>1763.53</v>
      </c>
      <c r="I293">
        <v>294.76</v>
      </c>
      <c r="J293">
        <v>26.8</v>
      </c>
      <c r="K293">
        <v>160.32</v>
      </c>
      <c r="L293">
        <v>16838</v>
      </c>
      <c r="M293">
        <v>522</v>
      </c>
      <c r="N293">
        <v>400</v>
      </c>
      <c r="O293">
        <v>1971.67</v>
      </c>
      <c r="P293">
        <v>9117.25</v>
      </c>
      <c r="Q293" s="1">
        <v>45685</v>
      </c>
      <c r="R293" s="1">
        <v>45804</v>
      </c>
      <c r="S293" s="1">
        <v>45685</v>
      </c>
      <c r="T293" s="1">
        <v>45804</v>
      </c>
    </row>
    <row r="294" spans="1:20" x14ac:dyDescent="0.25">
      <c r="A294">
        <v>82525</v>
      </c>
      <c r="B294">
        <v>43620</v>
      </c>
      <c r="C294" t="s">
        <v>281</v>
      </c>
      <c r="D294">
        <v>30887</v>
      </c>
      <c r="E294">
        <v>32302</v>
      </c>
      <c r="F294">
        <v>3114</v>
      </c>
      <c r="G294">
        <v>317</v>
      </c>
      <c r="H294">
        <v>54966.74</v>
      </c>
      <c r="I294">
        <v>93.08</v>
      </c>
      <c r="J294">
        <v>0.28999999999999998</v>
      </c>
      <c r="K294">
        <v>173.4</v>
      </c>
      <c r="L294">
        <v>37123</v>
      </c>
      <c r="M294">
        <v>3310</v>
      </c>
      <c r="N294">
        <v>695</v>
      </c>
      <c r="O294">
        <v>385.44</v>
      </c>
      <c r="P294">
        <v>58768.56</v>
      </c>
      <c r="Q294" s="1">
        <v>45531</v>
      </c>
      <c r="R294" s="1">
        <v>45781</v>
      </c>
      <c r="S294" s="1">
        <v>45531</v>
      </c>
      <c r="T294" s="1">
        <v>45781</v>
      </c>
    </row>
    <row r="295" spans="1:20" x14ac:dyDescent="0.25">
      <c r="A295">
        <v>56220</v>
      </c>
      <c r="B295">
        <v>66163</v>
      </c>
      <c r="C295" t="s">
        <v>282</v>
      </c>
      <c r="D295">
        <v>33765</v>
      </c>
      <c r="E295">
        <v>16450</v>
      </c>
      <c r="F295">
        <v>4320</v>
      </c>
      <c r="G295">
        <v>525</v>
      </c>
      <c r="H295">
        <v>207260.4</v>
      </c>
      <c r="I295">
        <v>783.19</v>
      </c>
      <c r="J295">
        <v>1.49</v>
      </c>
      <c r="K295">
        <v>394.78</v>
      </c>
      <c r="L295">
        <v>24094</v>
      </c>
      <c r="M295">
        <v>5079</v>
      </c>
      <c r="N295">
        <v>928</v>
      </c>
      <c r="O295">
        <v>2179.6799999999998</v>
      </c>
      <c r="P295">
        <v>210095.96</v>
      </c>
      <c r="Q295" s="1">
        <v>45525</v>
      </c>
      <c r="R295" s="1">
        <v>45781</v>
      </c>
      <c r="S295" s="1">
        <v>45525</v>
      </c>
      <c r="T295" s="1">
        <v>45781</v>
      </c>
    </row>
    <row r="296" spans="1:20" x14ac:dyDescent="0.25">
      <c r="A296">
        <v>61913</v>
      </c>
      <c r="B296">
        <v>45991</v>
      </c>
      <c r="C296" t="s">
        <v>283</v>
      </c>
      <c r="D296">
        <v>84845</v>
      </c>
      <c r="E296">
        <v>39056</v>
      </c>
      <c r="F296">
        <v>211</v>
      </c>
      <c r="G296">
        <v>16</v>
      </c>
      <c r="H296">
        <v>4454.63</v>
      </c>
      <c r="I296">
        <v>112.09</v>
      </c>
      <c r="J296">
        <v>7.01</v>
      </c>
      <c r="K296">
        <v>278.41000000000003</v>
      </c>
      <c r="L296">
        <v>48589</v>
      </c>
      <c r="M296">
        <v>891</v>
      </c>
      <c r="N296">
        <v>468</v>
      </c>
      <c r="O296">
        <v>1069.27</v>
      </c>
      <c r="P296">
        <v>10318.24</v>
      </c>
      <c r="Q296" s="1">
        <v>45548</v>
      </c>
      <c r="R296" s="1">
        <v>45802</v>
      </c>
      <c r="S296" s="1">
        <v>45548</v>
      </c>
      <c r="T296" s="1">
        <v>45802</v>
      </c>
    </row>
    <row r="297" spans="1:20" x14ac:dyDescent="0.25">
      <c r="A297">
        <v>24256</v>
      </c>
      <c r="B297">
        <v>48230</v>
      </c>
      <c r="C297" t="s">
        <v>284</v>
      </c>
      <c r="D297">
        <v>89778</v>
      </c>
      <c r="E297">
        <v>46333</v>
      </c>
      <c r="F297">
        <v>217</v>
      </c>
      <c r="G297">
        <v>1</v>
      </c>
      <c r="H297">
        <v>331.81</v>
      </c>
      <c r="I297">
        <v>294.58999999999997</v>
      </c>
      <c r="J297">
        <v>294.58999999999997</v>
      </c>
      <c r="K297">
        <v>331.81</v>
      </c>
      <c r="L297">
        <v>50450</v>
      </c>
      <c r="M297">
        <v>370</v>
      </c>
      <c r="N297">
        <v>427</v>
      </c>
      <c r="O297">
        <v>3275.43</v>
      </c>
      <c r="P297">
        <v>2135.6999999999998</v>
      </c>
      <c r="Q297" s="1">
        <v>45745</v>
      </c>
      <c r="R297" s="1">
        <v>45801</v>
      </c>
      <c r="S297" s="1">
        <v>45745</v>
      </c>
      <c r="T297" s="1">
        <v>45801</v>
      </c>
    </row>
    <row r="298" spans="1:20" x14ac:dyDescent="0.25">
      <c r="A298">
        <v>77054</v>
      </c>
      <c r="B298">
        <v>50949</v>
      </c>
      <c r="C298" t="s">
        <v>218</v>
      </c>
      <c r="D298">
        <v>52547</v>
      </c>
      <c r="E298">
        <v>16846</v>
      </c>
      <c r="F298">
        <v>2610</v>
      </c>
      <c r="G298">
        <v>949</v>
      </c>
      <c r="H298">
        <v>222474.91</v>
      </c>
      <c r="I298">
        <v>698.84</v>
      </c>
      <c r="J298">
        <v>0.74</v>
      </c>
      <c r="K298">
        <v>234.43</v>
      </c>
      <c r="L298">
        <v>20400</v>
      </c>
      <c r="M298">
        <v>2976</v>
      </c>
      <c r="N298">
        <v>1270</v>
      </c>
      <c r="O298">
        <v>2043.18</v>
      </c>
      <c r="P298">
        <v>222724.51</v>
      </c>
      <c r="Q298" s="1">
        <v>45592</v>
      </c>
      <c r="R298" s="1">
        <v>45803</v>
      </c>
      <c r="S298" s="1">
        <v>45592</v>
      </c>
      <c r="T298" s="1">
        <v>45803</v>
      </c>
    </row>
    <row r="299" spans="1:20" x14ac:dyDescent="0.25">
      <c r="A299">
        <v>91730</v>
      </c>
      <c r="B299">
        <v>54510</v>
      </c>
      <c r="C299" t="s">
        <v>285</v>
      </c>
      <c r="D299">
        <v>31306</v>
      </c>
      <c r="E299">
        <v>4349</v>
      </c>
      <c r="F299">
        <v>4178</v>
      </c>
      <c r="G299">
        <v>480</v>
      </c>
      <c r="H299">
        <v>142052.6</v>
      </c>
      <c r="I299">
        <v>675.34</v>
      </c>
      <c r="J299">
        <v>1.41</v>
      </c>
      <c r="K299">
        <v>295.94</v>
      </c>
      <c r="L299">
        <v>8544</v>
      </c>
      <c r="M299">
        <v>4236</v>
      </c>
      <c r="N299">
        <v>737</v>
      </c>
      <c r="O299">
        <v>5007.16</v>
      </c>
      <c r="P299">
        <v>151525.26</v>
      </c>
      <c r="Q299" s="1">
        <v>45615</v>
      </c>
      <c r="R299" s="1">
        <v>45784</v>
      </c>
      <c r="S299" s="1">
        <v>45615</v>
      </c>
      <c r="T299" s="1">
        <v>45784</v>
      </c>
    </row>
    <row r="300" spans="1:20" x14ac:dyDescent="0.25">
      <c r="A300">
        <v>52137</v>
      </c>
      <c r="B300">
        <v>99832</v>
      </c>
      <c r="C300" t="s">
        <v>286</v>
      </c>
      <c r="D300">
        <v>85561</v>
      </c>
      <c r="E300">
        <v>15938</v>
      </c>
      <c r="F300">
        <v>4767</v>
      </c>
      <c r="G300">
        <v>946</v>
      </c>
      <c r="H300">
        <v>103388.33</v>
      </c>
      <c r="I300">
        <v>884.16</v>
      </c>
      <c r="J300">
        <v>0.93</v>
      </c>
      <c r="K300">
        <v>109.29</v>
      </c>
      <c r="L300">
        <v>17751</v>
      </c>
      <c r="M300">
        <v>5634</v>
      </c>
      <c r="N300">
        <v>1043</v>
      </c>
      <c r="O300">
        <v>2758.2</v>
      </c>
      <c r="P300">
        <v>103988.17</v>
      </c>
      <c r="Q300" s="1">
        <v>45645</v>
      </c>
      <c r="R300" s="1">
        <v>45803</v>
      </c>
      <c r="S300" s="1">
        <v>45645</v>
      </c>
      <c r="T300" s="1">
        <v>45803</v>
      </c>
    </row>
    <row r="301" spans="1:20" x14ac:dyDescent="0.25">
      <c r="A301">
        <v>72912</v>
      </c>
      <c r="B301">
        <v>80272</v>
      </c>
      <c r="C301" t="s">
        <v>287</v>
      </c>
      <c r="D301">
        <v>72051</v>
      </c>
      <c r="E301">
        <v>13818</v>
      </c>
      <c r="F301">
        <v>826</v>
      </c>
      <c r="G301">
        <v>136</v>
      </c>
      <c r="H301">
        <v>65173.2</v>
      </c>
      <c r="I301">
        <v>455.75</v>
      </c>
      <c r="J301">
        <v>3.35</v>
      </c>
      <c r="K301">
        <v>479.21</v>
      </c>
      <c r="L301">
        <v>15911</v>
      </c>
      <c r="M301">
        <v>1443</v>
      </c>
      <c r="N301">
        <v>551</v>
      </c>
      <c r="O301">
        <v>3821.33</v>
      </c>
      <c r="P301">
        <v>74945.570000000007</v>
      </c>
      <c r="Q301" s="1">
        <v>45709</v>
      </c>
      <c r="R301" s="1">
        <v>45785</v>
      </c>
      <c r="S301" s="1">
        <v>45709</v>
      </c>
      <c r="T301" s="1">
        <v>45785</v>
      </c>
    </row>
    <row r="302" spans="1:20" x14ac:dyDescent="0.25">
      <c r="A302">
        <v>92289</v>
      </c>
      <c r="B302">
        <v>98513</v>
      </c>
      <c r="C302" t="s">
        <v>288</v>
      </c>
      <c r="D302">
        <v>49874</v>
      </c>
      <c r="E302">
        <v>8174</v>
      </c>
      <c r="F302">
        <v>1374</v>
      </c>
      <c r="G302">
        <v>126</v>
      </c>
      <c r="H302">
        <v>54437.87</v>
      </c>
      <c r="I302">
        <v>809.12</v>
      </c>
      <c r="J302">
        <v>6.42</v>
      </c>
      <c r="K302">
        <v>432.05</v>
      </c>
      <c r="L302">
        <v>11850</v>
      </c>
      <c r="M302">
        <v>1752</v>
      </c>
      <c r="N302">
        <v>198</v>
      </c>
      <c r="O302">
        <v>3006.66</v>
      </c>
      <c r="P302">
        <v>64400.87</v>
      </c>
      <c r="Q302" s="1">
        <v>45496</v>
      </c>
      <c r="R302" s="1">
        <v>45785</v>
      </c>
      <c r="S302" s="1">
        <v>45496</v>
      </c>
      <c r="T302" s="1">
        <v>45785</v>
      </c>
    </row>
    <row r="303" spans="1:20" x14ac:dyDescent="0.25">
      <c r="A303">
        <v>76395</v>
      </c>
      <c r="B303">
        <v>64816</v>
      </c>
      <c r="C303" t="s">
        <v>289</v>
      </c>
      <c r="D303">
        <v>34138</v>
      </c>
      <c r="E303">
        <v>35692</v>
      </c>
      <c r="F303">
        <v>1074</v>
      </c>
      <c r="G303">
        <v>169</v>
      </c>
      <c r="H303">
        <v>18585.28</v>
      </c>
      <c r="I303">
        <v>703.86</v>
      </c>
      <c r="J303">
        <v>4.16</v>
      </c>
      <c r="K303">
        <v>109.97</v>
      </c>
      <c r="L303">
        <v>44252</v>
      </c>
      <c r="M303">
        <v>1830</v>
      </c>
      <c r="N303">
        <v>319</v>
      </c>
      <c r="O303">
        <v>963.45</v>
      </c>
      <c r="P303">
        <v>27709.34</v>
      </c>
      <c r="Q303" s="1">
        <v>45518</v>
      </c>
      <c r="R303" s="1">
        <v>45798</v>
      </c>
      <c r="S303" s="1">
        <v>45518</v>
      </c>
      <c r="T303" s="1">
        <v>45798</v>
      </c>
    </row>
    <row r="304" spans="1:20" x14ac:dyDescent="0.25">
      <c r="A304">
        <v>70128</v>
      </c>
      <c r="B304">
        <v>41869</v>
      </c>
      <c r="C304" t="s">
        <v>290</v>
      </c>
      <c r="D304">
        <v>35039</v>
      </c>
      <c r="E304">
        <v>21781</v>
      </c>
      <c r="F304">
        <v>2260</v>
      </c>
      <c r="G304">
        <v>60</v>
      </c>
      <c r="H304">
        <v>6931.12</v>
      </c>
      <c r="I304">
        <v>430.52</v>
      </c>
      <c r="J304">
        <v>7.18</v>
      </c>
      <c r="K304">
        <v>115.52</v>
      </c>
      <c r="L304">
        <v>22965</v>
      </c>
      <c r="M304">
        <v>2590</v>
      </c>
      <c r="N304">
        <v>75</v>
      </c>
      <c r="O304">
        <v>845.45</v>
      </c>
      <c r="P304">
        <v>16450.88</v>
      </c>
      <c r="Q304" s="1">
        <v>45706</v>
      </c>
      <c r="R304" s="1">
        <v>45794</v>
      </c>
      <c r="S304" s="1">
        <v>45706</v>
      </c>
      <c r="T304" s="1">
        <v>45794</v>
      </c>
    </row>
    <row r="305" spans="1:20" x14ac:dyDescent="0.25">
      <c r="A305">
        <v>76897</v>
      </c>
      <c r="B305">
        <v>46149</v>
      </c>
      <c r="C305" t="s">
        <v>291</v>
      </c>
      <c r="D305">
        <v>90030</v>
      </c>
      <c r="E305">
        <v>4870</v>
      </c>
      <c r="F305">
        <v>2376</v>
      </c>
      <c r="G305">
        <v>588</v>
      </c>
      <c r="H305">
        <v>120392.76</v>
      </c>
      <c r="I305">
        <v>788.9</v>
      </c>
      <c r="J305">
        <v>1.34</v>
      </c>
      <c r="K305">
        <v>204.75</v>
      </c>
      <c r="L305">
        <v>5739</v>
      </c>
      <c r="M305">
        <v>3208</v>
      </c>
      <c r="N305">
        <v>963</v>
      </c>
      <c r="O305">
        <v>5727.32</v>
      </c>
      <c r="P305">
        <v>123378.57</v>
      </c>
      <c r="Q305" s="1">
        <v>45561</v>
      </c>
      <c r="R305" s="1">
        <v>45805</v>
      </c>
      <c r="S305" s="1">
        <v>45561</v>
      </c>
      <c r="T305" s="1">
        <v>45805</v>
      </c>
    </row>
    <row r="306" spans="1:20" x14ac:dyDescent="0.25">
      <c r="A306">
        <v>92409</v>
      </c>
      <c r="B306">
        <v>43248</v>
      </c>
      <c r="C306" t="s">
        <v>113</v>
      </c>
      <c r="D306">
        <v>73516</v>
      </c>
      <c r="E306">
        <v>29561</v>
      </c>
      <c r="F306">
        <v>304</v>
      </c>
      <c r="G306">
        <v>283</v>
      </c>
      <c r="H306">
        <v>122061.77</v>
      </c>
      <c r="I306">
        <v>916.1</v>
      </c>
      <c r="J306">
        <v>3.24</v>
      </c>
      <c r="K306">
        <v>431.31</v>
      </c>
      <c r="L306">
        <v>31434</v>
      </c>
      <c r="M306">
        <v>871</v>
      </c>
      <c r="N306">
        <v>469</v>
      </c>
      <c r="O306">
        <v>3193.28</v>
      </c>
      <c r="P306">
        <v>128401.22</v>
      </c>
      <c r="Q306" s="1">
        <v>45563</v>
      </c>
      <c r="R306" s="1">
        <v>45800</v>
      </c>
      <c r="S306" s="1">
        <v>45563</v>
      </c>
      <c r="T306" s="1">
        <v>45800</v>
      </c>
    </row>
    <row r="307" spans="1:20" x14ac:dyDescent="0.25">
      <c r="A307">
        <v>14458</v>
      </c>
      <c r="B307">
        <v>83610</v>
      </c>
      <c r="C307" t="s">
        <v>107</v>
      </c>
      <c r="D307">
        <v>79831</v>
      </c>
      <c r="E307">
        <v>43927</v>
      </c>
      <c r="F307">
        <v>3707</v>
      </c>
      <c r="G307">
        <v>251</v>
      </c>
      <c r="H307">
        <v>98932.61</v>
      </c>
      <c r="I307">
        <v>152.94</v>
      </c>
      <c r="J307">
        <v>0.61</v>
      </c>
      <c r="K307">
        <v>394.15</v>
      </c>
      <c r="L307">
        <v>51624</v>
      </c>
      <c r="M307">
        <v>4572</v>
      </c>
      <c r="N307">
        <v>313</v>
      </c>
      <c r="O307">
        <v>1621.93</v>
      </c>
      <c r="P307">
        <v>103427.41</v>
      </c>
      <c r="Q307" s="1">
        <v>45590</v>
      </c>
      <c r="R307" s="1">
        <v>45781</v>
      </c>
      <c r="S307" s="1">
        <v>45590</v>
      </c>
      <c r="T307" s="1">
        <v>45781</v>
      </c>
    </row>
    <row r="308" spans="1:20" x14ac:dyDescent="0.25">
      <c r="A308">
        <v>17352</v>
      </c>
      <c r="B308">
        <v>99052</v>
      </c>
      <c r="C308" t="s">
        <v>292</v>
      </c>
      <c r="D308">
        <v>58927</v>
      </c>
      <c r="E308">
        <v>41594</v>
      </c>
      <c r="F308">
        <v>3654</v>
      </c>
      <c r="G308">
        <v>874</v>
      </c>
      <c r="H308">
        <v>405784.4</v>
      </c>
      <c r="I308">
        <v>496.18</v>
      </c>
      <c r="J308">
        <v>0.56999999999999995</v>
      </c>
      <c r="K308">
        <v>464.28</v>
      </c>
      <c r="L308">
        <v>44872</v>
      </c>
      <c r="M308">
        <v>3782</v>
      </c>
      <c r="N308">
        <v>1184</v>
      </c>
      <c r="O308">
        <v>4063.85</v>
      </c>
      <c r="P308">
        <v>405998.18</v>
      </c>
      <c r="Q308" s="1">
        <v>45675</v>
      </c>
      <c r="R308" s="1">
        <v>45781</v>
      </c>
      <c r="S308" s="1">
        <v>45675</v>
      </c>
      <c r="T308" s="1">
        <v>45781</v>
      </c>
    </row>
    <row r="309" spans="1:20" x14ac:dyDescent="0.25">
      <c r="A309">
        <v>66704</v>
      </c>
      <c r="B309">
        <v>87173</v>
      </c>
      <c r="C309" t="s">
        <v>293</v>
      </c>
      <c r="D309">
        <v>61781</v>
      </c>
      <c r="E309">
        <v>14152</v>
      </c>
      <c r="F309">
        <v>934</v>
      </c>
      <c r="G309">
        <v>644</v>
      </c>
      <c r="H309">
        <v>303865.18</v>
      </c>
      <c r="I309">
        <v>788.66</v>
      </c>
      <c r="J309">
        <v>1.22</v>
      </c>
      <c r="K309">
        <v>471.84</v>
      </c>
      <c r="L309">
        <v>14393</v>
      </c>
      <c r="M309">
        <v>1388</v>
      </c>
      <c r="N309">
        <v>1094</v>
      </c>
      <c r="O309">
        <v>4861.1499999999996</v>
      </c>
      <c r="P309">
        <v>310748.01</v>
      </c>
      <c r="Q309" s="1">
        <v>45487</v>
      </c>
      <c r="R309" s="1">
        <v>45793</v>
      </c>
      <c r="S309" s="1">
        <v>45487</v>
      </c>
      <c r="T309" s="1">
        <v>45793</v>
      </c>
    </row>
    <row r="310" spans="1:20" x14ac:dyDescent="0.25">
      <c r="A310">
        <v>92722</v>
      </c>
      <c r="B310">
        <v>32356</v>
      </c>
      <c r="C310" t="s">
        <v>294</v>
      </c>
      <c r="D310">
        <v>32187</v>
      </c>
      <c r="E310">
        <v>12207</v>
      </c>
      <c r="F310">
        <v>2340</v>
      </c>
      <c r="G310">
        <v>311</v>
      </c>
      <c r="H310">
        <v>41951.51</v>
      </c>
      <c r="I310">
        <v>557.85</v>
      </c>
      <c r="J310">
        <v>1.79</v>
      </c>
      <c r="K310">
        <v>134.88999999999999</v>
      </c>
      <c r="L310">
        <v>12267</v>
      </c>
      <c r="M310">
        <v>2658</v>
      </c>
      <c r="N310">
        <v>688</v>
      </c>
      <c r="O310">
        <v>4702.34</v>
      </c>
      <c r="P310">
        <v>49865.51</v>
      </c>
      <c r="Q310" s="1">
        <v>45719</v>
      </c>
      <c r="R310" s="1">
        <v>45785</v>
      </c>
      <c r="S310" s="1">
        <v>45719</v>
      </c>
      <c r="T310" s="1">
        <v>45785</v>
      </c>
    </row>
    <row r="311" spans="1:20" x14ac:dyDescent="0.25">
      <c r="A311">
        <v>12591</v>
      </c>
      <c r="B311">
        <v>68516</v>
      </c>
      <c r="C311" t="s">
        <v>295</v>
      </c>
      <c r="D311">
        <v>92061</v>
      </c>
      <c r="E311">
        <v>39389</v>
      </c>
      <c r="F311">
        <v>1210</v>
      </c>
      <c r="G311">
        <v>361</v>
      </c>
      <c r="H311">
        <v>44610.2</v>
      </c>
      <c r="I311">
        <v>278.77999999999997</v>
      </c>
      <c r="J311">
        <v>0.77</v>
      </c>
      <c r="K311">
        <v>123.57</v>
      </c>
      <c r="L311">
        <v>46413</v>
      </c>
      <c r="M311">
        <v>1422</v>
      </c>
      <c r="N311">
        <v>677</v>
      </c>
      <c r="O311">
        <v>2248.5100000000002</v>
      </c>
      <c r="P311">
        <v>50188.57</v>
      </c>
      <c r="Q311" s="1">
        <v>45734</v>
      </c>
      <c r="R311" s="1">
        <v>45800</v>
      </c>
      <c r="S311" s="1">
        <v>45734</v>
      </c>
      <c r="T311" s="1">
        <v>45800</v>
      </c>
    </row>
    <row r="312" spans="1:20" x14ac:dyDescent="0.25">
      <c r="A312">
        <v>94514</v>
      </c>
      <c r="B312">
        <v>76358</v>
      </c>
      <c r="C312" t="s">
        <v>296</v>
      </c>
      <c r="D312">
        <v>96197</v>
      </c>
      <c r="E312">
        <v>35740</v>
      </c>
      <c r="F312">
        <v>2687</v>
      </c>
      <c r="G312">
        <v>260</v>
      </c>
      <c r="H312">
        <v>109349.53</v>
      </c>
      <c r="I312">
        <v>680.17</v>
      </c>
      <c r="J312">
        <v>2.62</v>
      </c>
      <c r="K312">
        <v>420.58</v>
      </c>
      <c r="L312">
        <v>43883</v>
      </c>
      <c r="M312">
        <v>3649</v>
      </c>
      <c r="N312">
        <v>673</v>
      </c>
      <c r="O312">
        <v>2881.83</v>
      </c>
      <c r="P312">
        <v>115493.94</v>
      </c>
      <c r="Q312" s="1">
        <v>45709</v>
      </c>
      <c r="R312" s="1">
        <v>45792</v>
      </c>
      <c r="S312" s="1">
        <v>45709</v>
      </c>
      <c r="T312" s="1">
        <v>45792</v>
      </c>
    </row>
    <row r="313" spans="1:20" x14ac:dyDescent="0.25">
      <c r="A313">
        <v>11700</v>
      </c>
      <c r="B313">
        <v>43199</v>
      </c>
      <c r="C313" t="s">
        <v>297</v>
      </c>
      <c r="D313">
        <v>74589</v>
      </c>
      <c r="E313">
        <v>32615</v>
      </c>
      <c r="F313">
        <v>4600</v>
      </c>
      <c r="G313">
        <v>623</v>
      </c>
      <c r="H313">
        <v>56686.400000000001</v>
      </c>
      <c r="I313">
        <v>126.38</v>
      </c>
      <c r="J313">
        <v>0.2</v>
      </c>
      <c r="K313">
        <v>90.99</v>
      </c>
      <c r="L313">
        <v>36302</v>
      </c>
      <c r="M313">
        <v>5196</v>
      </c>
      <c r="N313">
        <v>1072</v>
      </c>
      <c r="O313">
        <v>2790.51</v>
      </c>
      <c r="P313">
        <v>64601.78</v>
      </c>
      <c r="Q313" s="1">
        <v>45722</v>
      </c>
      <c r="R313" s="1">
        <v>45784</v>
      </c>
      <c r="S313" s="1">
        <v>45722</v>
      </c>
      <c r="T313" s="1">
        <v>45784</v>
      </c>
    </row>
    <row r="314" spans="1:20" x14ac:dyDescent="0.25">
      <c r="A314">
        <v>23917</v>
      </c>
      <c r="B314">
        <v>90293</v>
      </c>
      <c r="C314" t="s">
        <v>298</v>
      </c>
      <c r="D314">
        <v>94925</v>
      </c>
      <c r="E314">
        <v>42180</v>
      </c>
      <c r="F314">
        <v>4743</v>
      </c>
      <c r="G314">
        <v>234</v>
      </c>
      <c r="H314">
        <v>103431.42</v>
      </c>
      <c r="I314">
        <v>735.09</v>
      </c>
      <c r="J314">
        <v>3.14</v>
      </c>
      <c r="K314">
        <v>442.01</v>
      </c>
      <c r="L314">
        <v>46909</v>
      </c>
      <c r="M314">
        <v>5392</v>
      </c>
      <c r="N314">
        <v>728</v>
      </c>
      <c r="O314">
        <v>1270.76</v>
      </c>
      <c r="P314">
        <v>105732.8</v>
      </c>
      <c r="Q314" s="1">
        <v>45727</v>
      </c>
      <c r="R314" s="1">
        <v>45792</v>
      </c>
      <c r="S314" s="1">
        <v>45727</v>
      </c>
      <c r="T314" s="1">
        <v>45792</v>
      </c>
    </row>
    <row r="315" spans="1:20" x14ac:dyDescent="0.25">
      <c r="A315">
        <v>56313</v>
      </c>
      <c r="B315">
        <v>89166</v>
      </c>
      <c r="C315" t="s">
        <v>299</v>
      </c>
      <c r="D315">
        <v>77861</v>
      </c>
      <c r="E315">
        <v>32370</v>
      </c>
      <c r="F315">
        <v>156</v>
      </c>
      <c r="G315">
        <v>117</v>
      </c>
      <c r="H315">
        <v>56198.93</v>
      </c>
      <c r="I315">
        <v>227.36</v>
      </c>
      <c r="J315">
        <v>1.94</v>
      </c>
      <c r="K315">
        <v>480.33</v>
      </c>
      <c r="L315">
        <v>40121</v>
      </c>
      <c r="M315">
        <v>518</v>
      </c>
      <c r="N315">
        <v>253</v>
      </c>
      <c r="O315">
        <v>2312.08</v>
      </c>
      <c r="P315">
        <v>60545.48</v>
      </c>
      <c r="Q315" s="1">
        <v>45775</v>
      </c>
      <c r="R315" s="1">
        <v>45797</v>
      </c>
      <c r="S315" s="1">
        <v>45775</v>
      </c>
      <c r="T315" s="1">
        <v>45797</v>
      </c>
    </row>
    <row r="316" spans="1:20" x14ac:dyDescent="0.25">
      <c r="A316">
        <v>59170</v>
      </c>
      <c r="B316">
        <v>28640</v>
      </c>
      <c r="C316" t="s">
        <v>199</v>
      </c>
      <c r="D316">
        <v>60049</v>
      </c>
      <c r="E316">
        <v>6118</v>
      </c>
      <c r="F316">
        <v>4246</v>
      </c>
      <c r="G316">
        <v>757</v>
      </c>
      <c r="H316">
        <v>15782.94</v>
      </c>
      <c r="I316">
        <v>579.66</v>
      </c>
      <c r="J316">
        <v>0.77</v>
      </c>
      <c r="K316">
        <v>20.85</v>
      </c>
      <c r="L316">
        <v>6356</v>
      </c>
      <c r="M316">
        <v>4450</v>
      </c>
      <c r="N316">
        <v>804</v>
      </c>
      <c r="O316">
        <v>3611.79</v>
      </c>
      <c r="P316">
        <v>17043.259999999998</v>
      </c>
      <c r="Q316" s="1">
        <v>45476</v>
      </c>
      <c r="R316" s="1">
        <v>45793</v>
      </c>
      <c r="S316" s="1">
        <v>45476</v>
      </c>
      <c r="T316" s="1">
        <v>45793</v>
      </c>
    </row>
    <row r="317" spans="1:20" x14ac:dyDescent="0.25">
      <c r="A317">
        <v>86700</v>
      </c>
      <c r="B317">
        <v>57158</v>
      </c>
      <c r="C317" t="s">
        <v>207</v>
      </c>
      <c r="D317">
        <v>91510</v>
      </c>
      <c r="E317">
        <v>16310</v>
      </c>
      <c r="F317">
        <v>826</v>
      </c>
      <c r="G317">
        <v>102</v>
      </c>
      <c r="H317">
        <v>1925.84</v>
      </c>
      <c r="I317">
        <v>425.08</v>
      </c>
      <c r="J317">
        <v>4.17</v>
      </c>
      <c r="K317">
        <v>18.88</v>
      </c>
      <c r="L317">
        <v>22624</v>
      </c>
      <c r="M317">
        <v>1362</v>
      </c>
      <c r="N317">
        <v>352</v>
      </c>
      <c r="O317">
        <v>2801.61</v>
      </c>
      <c r="P317">
        <v>7576.56</v>
      </c>
      <c r="Q317" s="1">
        <v>45587</v>
      </c>
      <c r="R317" s="1">
        <v>45796</v>
      </c>
      <c r="S317" s="1">
        <v>45587</v>
      </c>
      <c r="T317" s="1">
        <v>45796</v>
      </c>
    </row>
    <row r="318" spans="1:20" x14ac:dyDescent="0.25">
      <c r="A318">
        <v>46468</v>
      </c>
      <c r="B318">
        <v>50698</v>
      </c>
      <c r="C318" t="s">
        <v>300</v>
      </c>
      <c r="D318">
        <v>40655</v>
      </c>
      <c r="E318">
        <v>48397</v>
      </c>
      <c r="F318">
        <v>1177</v>
      </c>
      <c r="G318">
        <v>24</v>
      </c>
      <c r="H318">
        <v>8439.9599999999991</v>
      </c>
      <c r="I318">
        <v>734</v>
      </c>
      <c r="J318">
        <v>30.58</v>
      </c>
      <c r="K318">
        <v>351.66</v>
      </c>
      <c r="L318">
        <v>52301</v>
      </c>
      <c r="M318">
        <v>1269</v>
      </c>
      <c r="N318">
        <v>109</v>
      </c>
      <c r="O318">
        <v>4952.2</v>
      </c>
      <c r="P318">
        <v>13342.4</v>
      </c>
      <c r="Q318" s="1">
        <v>45762</v>
      </c>
      <c r="R318" s="1">
        <v>45793</v>
      </c>
      <c r="S318" s="1">
        <v>45762</v>
      </c>
      <c r="T318" s="1">
        <v>45793</v>
      </c>
    </row>
    <row r="319" spans="1:20" x14ac:dyDescent="0.25">
      <c r="A319">
        <v>53954</v>
      </c>
      <c r="B319">
        <v>92309</v>
      </c>
      <c r="C319" t="s">
        <v>186</v>
      </c>
      <c r="D319">
        <v>30717</v>
      </c>
      <c r="E319">
        <v>12176</v>
      </c>
      <c r="F319">
        <v>4444</v>
      </c>
      <c r="G319">
        <v>658</v>
      </c>
      <c r="H319">
        <v>291134.96000000002</v>
      </c>
      <c r="I319">
        <v>856.42</v>
      </c>
      <c r="J319">
        <v>1.3</v>
      </c>
      <c r="K319">
        <v>442.45</v>
      </c>
      <c r="L319">
        <v>17170</v>
      </c>
      <c r="M319">
        <v>4582</v>
      </c>
      <c r="N319">
        <v>838</v>
      </c>
      <c r="O319">
        <v>2911.02</v>
      </c>
      <c r="P319">
        <v>297647.92</v>
      </c>
      <c r="Q319" s="1">
        <v>45672</v>
      </c>
      <c r="R319" s="1">
        <v>45798</v>
      </c>
      <c r="S319" s="1">
        <v>45672</v>
      </c>
      <c r="T319" s="1">
        <v>45798</v>
      </c>
    </row>
    <row r="320" spans="1:20" x14ac:dyDescent="0.25">
      <c r="A320">
        <v>33185</v>
      </c>
      <c r="B320">
        <v>63442</v>
      </c>
      <c r="C320" t="s">
        <v>63</v>
      </c>
      <c r="D320">
        <v>81759</v>
      </c>
      <c r="E320">
        <v>41653</v>
      </c>
      <c r="F320">
        <v>3817</v>
      </c>
      <c r="G320">
        <v>647</v>
      </c>
      <c r="H320">
        <v>129923.05</v>
      </c>
      <c r="I320">
        <v>878.58</v>
      </c>
      <c r="J320">
        <v>1.36</v>
      </c>
      <c r="K320">
        <v>200.81</v>
      </c>
      <c r="L320">
        <v>47981</v>
      </c>
      <c r="M320">
        <v>4688</v>
      </c>
      <c r="N320">
        <v>938</v>
      </c>
      <c r="O320">
        <v>5119.74</v>
      </c>
      <c r="P320">
        <v>135424.34</v>
      </c>
      <c r="Q320" s="1">
        <v>45656</v>
      </c>
      <c r="R320" s="1">
        <v>45783</v>
      </c>
      <c r="S320" s="1">
        <v>45656</v>
      </c>
      <c r="T320" s="1">
        <v>45783</v>
      </c>
    </row>
    <row r="321" spans="1:20" x14ac:dyDescent="0.25">
      <c r="A321">
        <v>86848</v>
      </c>
      <c r="B321">
        <v>57548</v>
      </c>
      <c r="C321" t="s">
        <v>301</v>
      </c>
      <c r="D321">
        <v>66945</v>
      </c>
      <c r="E321">
        <v>48437</v>
      </c>
      <c r="F321">
        <v>2614</v>
      </c>
      <c r="G321">
        <v>334</v>
      </c>
      <c r="H321">
        <v>157597.07</v>
      </c>
      <c r="I321">
        <v>239.23</v>
      </c>
      <c r="J321">
        <v>0.72</v>
      </c>
      <c r="K321">
        <v>471.85</v>
      </c>
      <c r="L321">
        <v>58398</v>
      </c>
      <c r="M321">
        <v>3346</v>
      </c>
      <c r="N321">
        <v>656</v>
      </c>
      <c r="O321">
        <v>1347.59</v>
      </c>
      <c r="P321">
        <v>161167.22</v>
      </c>
      <c r="Q321" s="1">
        <v>45712</v>
      </c>
      <c r="R321" s="1">
        <v>45783</v>
      </c>
      <c r="S321" s="1">
        <v>45712</v>
      </c>
      <c r="T321" s="1">
        <v>45783</v>
      </c>
    </row>
    <row r="322" spans="1:20" x14ac:dyDescent="0.25">
      <c r="A322">
        <v>32335</v>
      </c>
      <c r="B322">
        <v>65095</v>
      </c>
      <c r="C322" t="s">
        <v>267</v>
      </c>
      <c r="D322">
        <v>57197</v>
      </c>
      <c r="E322">
        <v>22510</v>
      </c>
      <c r="F322">
        <v>2900</v>
      </c>
      <c r="G322">
        <v>121</v>
      </c>
      <c r="H322">
        <v>56307.51</v>
      </c>
      <c r="I322">
        <v>356.45</v>
      </c>
      <c r="J322">
        <v>2.95</v>
      </c>
      <c r="K322">
        <v>465.35</v>
      </c>
      <c r="L322">
        <v>25816</v>
      </c>
      <c r="M322">
        <v>3797</v>
      </c>
      <c r="N322">
        <v>182</v>
      </c>
      <c r="O322">
        <v>4569.6499999999996</v>
      </c>
      <c r="P322">
        <v>60102.6</v>
      </c>
      <c r="Q322" s="1">
        <v>45618</v>
      </c>
      <c r="R322" s="1">
        <v>45793</v>
      </c>
      <c r="S322" s="1">
        <v>45618</v>
      </c>
      <c r="T322" s="1">
        <v>45793</v>
      </c>
    </row>
    <row r="323" spans="1:20" x14ac:dyDescent="0.25">
      <c r="A323">
        <v>10670</v>
      </c>
      <c r="B323">
        <v>37889</v>
      </c>
      <c r="C323" t="s">
        <v>302</v>
      </c>
      <c r="D323">
        <v>85612</v>
      </c>
      <c r="E323">
        <v>45035</v>
      </c>
      <c r="F323">
        <v>4824</v>
      </c>
      <c r="G323">
        <v>47</v>
      </c>
      <c r="H323">
        <v>18122.84</v>
      </c>
      <c r="I323">
        <v>75.8</v>
      </c>
      <c r="J323">
        <v>1.61</v>
      </c>
      <c r="K323">
        <v>385.59</v>
      </c>
      <c r="L323">
        <v>45284</v>
      </c>
      <c r="M323">
        <v>5137</v>
      </c>
      <c r="N323">
        <v>403</v>
      </c>
      <c r="O323">
        <v>2685.96</v>
      </c>
      <c r="P323">
        <v>21689.85</v>
      </c>
      <c r="Q323" s="1">
        <v>45496</v>
      </c>
      <c r="R323" s="1">
        <v>45780</v>
      </c>
      <c r="S323" s="1">
        <v>45496</v>
      </c>
      <c r="T323" s="1">
        <v>45780</v>
      </c>
    </row>
    <row r="324" spans="1:20" x14ac:dyDescent="0.25">
      <c r="A324">
        <v>68847</v>
      </c>
      <c r="B324">
        <v>31577</v>
      </c>
      <c r="C324" t="s">
        <v>284</v>
      </c>
      <c r="D324">
        <v>50176</v>
      </c>
      <c r="E324">
        <v>44886</v>
      </c>
      <c r="F324">
        <v>53</v>
      </c>
      <c r="G324">
        <v>28</v>
      </c>
      <c r="H324">
        <v>9369.2800000000007</v>
      </c>
      <c r="I324">
        <v>392.75</v>
      </c>
      <c r="J324">
        <v>14.03</v>
      </c>
      <c r="K324">
        <v>334.62</v>
      </c>
      <c r="L324">
        <v>47828</v>
      </c>
      <c r="M324">
        <v>272</v>
      </c>
      <c r="N324">
        <v>417</v>
      </c>
      <c r="O324">
        <v>4145.1400000000003</v>
      </c>
      <c r="P324">
        <v>18460.740000000002</v>
      </c>
      <c r="Q324" s="1">
        <v>45650</v>
      </c>
      <c r="R324" s="1">
        <v>45793</v>
      </c>
      <c r="S324" s="1">
        <v>45650</v>
      </c>
      <c r="T324" s="1">
        <v>45793</v>
      </c>
    </row>
    <row r="325" spans="1:20" x14ac:dyDescent="0.25">
      <c r="A325">
        <v>86502</v>
      </c>
      <c r="B325">
        <v>37374</v>
      </c>
      <c r="C325" t="s">
        <v>303</v>
      </c>
      <c r="D325">
        <v>75913</v>
      </c>
      <c r="E325">
        <v>989</v>
      </c>
      <c r="F325">
        <v>494</v>
      </c>
      <c r="G325">
        <v>244</v>
      </c>
      <c r="H325">
        <v>21148.36</v>
      </c>
      <c r="I325">
        <v>636.07000000000005</v>
      </c>
      <c r="J325">
        <v>2.61</v>
      </c>
      <c r="K325">
        <v>86.67</v>
      </c>
      <c r="L325">
        <v>10886</v>
      </c>
      <c r="M325">
        <v>938</v>
      </c>
      <c r="N325">
        <v>512</v>
      </c>
      <c r="O325">
        <v>4202.83</v>
      </c>
      <c r="P325">
        <v>25071.86</v>
      </c>
      <c r="Q325" s="1">
        <v>45712</v>
      </c>
      <c r="R325" s="1">
        <v>45783</v>
      </c>
      <c r="S325" s="1">
        <v>45712</v>
      </c>
      <c r="T325" s="1">
        <v>45783</v>
      </c>
    </row>
    <row r="326" spans="1:20" x14ac:dyDescent="0.25">
      <c r="A326">
        <v>26999</v>
      </c>
      <c r="B326">
        <v>82522</v>
      </c>
      <c r="C326" t="s">
        <v>304</v>
      </c>
      <c r="D326">
        <v>68712</v>
      </c>
      <c r="E326">
        <v>40672</v>
      </c>
      <c r="F326">
        <v>964</v>
      </c>
      <c r="G326">
        <v>385</v>
      </c>
      <c r="H326">
        <v>175113.74</v>
      </c>
      <c r="I326">
        <v>430.6</v>
      </c>
      <c r="J326">
        <v>1.1200000000000001</v>
      </c>
      <c r="K326">
        <v>454.84</v>
      </c>
      <c r="L326">
        <v>43950</v>
      </c>
      <c r="M326">
        <v>1299</v>
      </c>
      <c r="N326">
        <v>465</v>
      </c>
      <c r="O326">
        <v>3358.09</v>
      </c>
      <c r="P326">
        <v>176536.88</v>
      </c>
      <c r="Q326" s="1">
        <v>45500</v>
      </c>
      <c r="R326" s="1">
        <v>45783</v>
      </c>
      <c r="S326" s="1">
        <v>45500</v>
      </c>
      <c r="T326" s="1">
        <v>45783</v>
      </c>
    </row>
    <row r="327" spans="1:20" x14ac:dyDescent="0.25">
      <c r="A327">
        <v>59522</v>
      </c>
      <c r="B327">
        <v>24886</v>
      </c>
      <c r="C327" t="s">
        <v>305</v>
      </c>
      <c r="D327">
        <v>37485</v>
      </c>
      <c r="E327">
        <v>31955</v>
      </c>
      <c r="F327">
        <v>393</v>
      </c>
      <c r="G327">
        <v>61</v>
      </c>
      <c r="H327">
        <v>8502.81</v>
      </c>
      <c r="I327">
        <v>695.44</v>
      </c>
      <c r="J327">
        <v>11.4</v>
      </c>
      <c r="K327">
        <v>139.38999999999999</v>
      </c>
      <c r="L327">
        <v>34680</v>
      </c>
      <c r="M327">
        <v>1355</v>
      </c>
      <c r="N327">
        <v>282</v>
      </c>
      <c r="O327">
        <v>1828.4</v>
      </c>
      <c r="P327">
        <v>13837.18</v>
      </c>
      <c r="Q327" s="1">
        <v>45585</v>
      </c>
      <c r="R327" s="1">
        <v>45798</v>
      </c>
      <c r="S327" s="1">
        <v>45585</v>
      </c>
      <c r="T327" s="1">
        <v>45798</v>
      </c>
    </row>
    <row r="328" spans="1:20" x14ac:dyDescent="0.25">
      <c r="A328">
        <v>98031</v>
      </c>
      <c r="B328">
        <v>57019</v>
      </c>
      <c r="C328" t="s">
        <v>133</v>
      </c>
      <c r="D328">
        <v>74948</v>
      </c>
      <c r="E328">
        <v>49408</v>
      </c>
      <c r="F328">
        <v>932</v>
      </c>
      <c r="G328">
        <v>867</v>
      </c>
      <c r="H328">
        <v>35493.89</v>
      </c>
      <c r="I328">
        <v>825.53</v>
      </c>
      <c r="J328">
        <v>0.95</v>
      </c>
      <c r="K328">
        <v>40.94</v>
      </c>
      <c r="L328">
        <v>58574</v>
      </c>
      <c r="M328">
        <v>1138</v>
      </c>
      <c r="N328">
        <v>1254</v>
      </c>
      <c r="O328">
        <v>3138.53</v>
      </c>
      <c r="P328">
        <v>45328.62</v>
      </c>
      <c r="Q328" s="1">
        <v>45554</v>
      </c>
      <c r="R328" s="1">
        <v>45795</v>
      </c>
      <c r="S328" s="1">
        <v>45554</v>
      </c>
      <c r="T328" s="1">
        <v>45795</v>
      </c>
    </row>
    <row r="329" spans="1:20" x14ac:dyDescent="0.25">
      <c r="A329">
        <v>35939</v>
      </c>
      <c r="B329">
        <v>69145</v>
      </c>
      <c r="C329" t="s">
        <v>130</v>
      </c>
      <c r="D329">
        <v>50324</v>
      </c>
      <c r="E329">
        <v>23367</v>
      </c>
      <c r="F329">
        <v>213</v>
      </c>
      <c r="G329">
        <v>160</v>
      </c>
      <c r="H329">
        <v>4042.09</v>
      </c>
      <c r="I329">
        <v>438.02</v>
      </c>
      <c r="J329">
        <v>2.74</v>
      </c>
      <c r="K329">
        <v>25.26</v>
      </c>
      <c r="L329">
        <v>30085</v>
      </c>
      <c r="M329">
        <v>746</v>
      </c>
      <c r="N329">
        <v>229</v>
      </c>
      <c r="O329">
        <v>2520.0700000000002</v>
      </c>
      <c r="P329">
        <v>12937.88</v>
      </c>
      <c r="Q329" s="1">
        <v>45657</v>
      </c>
      <c r="R329" s="1">
        <v>45795</v>
      </c>
      <c r="S329" s="1">
        <v>45657</v>
      </c>
      <c r="T329" s="1">
        <v>45795</v>
      </c>
    </row>
    <row r="330" spans="1:20" x14ac:dyDescent="0.25">
      <c r="A330">
        <v>81246</v>
      </c>
      <c r="B330">
        <v>39259</v>
      </c>
      <c r="C330" t="s">
        <v>306</v>
      </c>
      <c r="D330">
        <v>65959</v>
      </c>
      <c r="E330">
        <v>33957</v>
      </c>
      <c r="F330">
        <v>3769</v>
      </c>
      <c r="G330">
        <v>901</v>
      </c>
      <c r="H330">
        <v>97778.25</v>
      </c>
      <c r="I330">
        <v>434.7</v>
      </c>
      <c r="J330">
        <v>0.48</v>
      </c>
      <c r="K330">
        <v>108.52</v>
      </c>
      <c r="L330">
        <v>42049</v>
      </c>
      <c r="M330">
        <v>4223</v>
      </c>
      <c r="N330">
        <v>1004</v>
      </c>
      <c r="O330">
        <v>3771.89</v>
      </c>
      <c r="P330">
        <v>98812.09</v>
      </c>
      <c r="Q330" s="1">
        <v>45661</v>
      </c>
      <c r="R330" s="1">
        <v>45786</v>
      </c>
      <c r="S330" s="1">
        <v>45661</v>
      </c>
      <c r="T330" s="1">
        <v>45786</v>
      </c>
    </row>
    <row r="331" spans="1:20" x14ac:dyDescent="0.25">
      <c r="A331">
        <v>91159</v>
      </c>
      <c r="B331">
        <v>87914</v>
      </c>
      <c r="C331" t="s">
        <v>307</v>
      </c>
      <c r="D331">
        <v>80357</v>
      </c>
      <c r="E331">
        <v>21872</v>
      </c>
      <c r="F331">
        <v>3849</v>
      </c>
      <c r="G331">
        <v>549</v>
      </c>
      <c r="H331">
        <v>274202.09999999998</v>
      </c>
      <c r="I331">
        <v>103.97</v>
      </c>
      <c r="J331">
        <v>0.19</v>
      </c>
      <c r="K331">
        <v>499.46</v>
      </c>
      <c r="L331">
        <v>30362</v>
      </c>
      <c r="M331">
        <v>4805</v>
      </c>
      <c r="N331">
        <v>835</v>
      </c>
      <c r="O331">
        <v>4112.7</v>
      </c>
      <c r="P331">
        <v>280977.26</v>
      </c>
      <c r="Q331" s="1">
        <v>45763</v>
      </c>
      <c r="R331" s="1">
        <v>45780</v>
      </c>
      <c r="S331" s="1">
        <v>45763</v>
      </c>
      <c r="T331" s="1">
        <v>45780</v>
      </c>
    </row>
    <row r="332" spans="1:20" x14ac:dyDescent="0.25">
      <c r="A332">
        <v>60626</v>
      </c>
      <c r="B332">
        <v>57228</v>
      </c>
      <c r="C332" t="s">
        <v>62</v>
      </c>
      <c r="D332">
        <v>53386</v>
      </c>
      <c r="E332">
        <v>47254</v>
      </c>
      <c r="F332">
        <v>4456</v>
      </c>
      <c r="G332">
        <v>654</v>
      </c>
      <c r="H332">
        <v>108479.75</v>
      </c>
      <c r="I332">
        <v>310.99</v>
      </c>
      <c r="J332">
        <v>0.48</v>
      </c>
      <c r="K332">
        <v>165.87</v>
      </c>
      <c r="L332">
        <v>50104</v>
      </c>
      <c r="M332">
        <v>4914</v>
      </c>
      <c r="N332">
        <v>840</v>
      </c>
      <c r="O332">
        <v>4558.3900000000003</v>
      </c>
      <c r="P332">
        <v>112599.27</v>
      </c>
      <c r="Q332" s="1">
        <v>45713</v>
      </c>
      <c r="R332" s="1">
        <v>45790</v>
      </c>
      <c r="S332" s="1">
        <v>45713</v>
      </c>
      <c r="T332" s="1">
        <v>45790</v>
      </c>
    </row>
    <row r="333" spans="1:20" x14ac:dyDescent="0.25">
      <c r="A333">
        <v>24334</v>
      </c>
      <c r="B333">
        <v>82767</v>
      </c>
      <c r="C333" t="s">
        <v>308</v>
      </c>
      <c r="D333">
        <v>36644</v>
      </c>
      <c r="E333">
        <v>36118</v>
      </c>
      <c r="F333">
        <v>175</v>
      </c>
      <c r="G333">
        <v>158</v>
      </c>
      <c r="H333">
        <v>49870.19</v>
      </c>
      <c r="I333">
        <v>766.71</v>
      </c>
      <c r="J333">
        <v>4.8499999999999996</v>
      </c>
      <c r="K333">
        <v>315.63</v>
      </c>
      <c r="L333">
        <v>37109</v>
      </c>
      <c r="M333">
        <v>530</v>
      </c>
      <c r="N333">
        <v>573</v>
      </c>
      <c r="O333">
        <v>1438.61</v>
      </c>
      <c r="P333">
        <v>55035.38</v>
      </c>
      <c r="Q333" s="1">
        <v>45764</v>
      </c>
      <c r="R333" s="1">
        <v>45801</v>
      </c>
      <c r="S333" s="1">
        <v>45764</v>
      </c>
      <c r="T333" s="1">
        <v>45801</v>
      </c>
    </row>
    <row r="334" spans="1:20" x14ac:dyDescent="0.25">
      <c r="A334">
        <v>33993</v>
      </c>
      <c r="B334">
        <v>64386</v>
      </c>
      <c r="C334" t="s">
        <v>309</v>
      </c>
      <c r="D334">
        <v>76287</v>
      </c>
      <c r="E334">
        <v>21688</v>
      </c>
      <c r="F334">
        <v>3206</v>
      </c>
      <c r="G334">
        <v>137</v>
      </c>
      <c r="H334">
        <v>6024.01</v>
      </c>
      <c r="I334">
        <v>396.69</v>
      </c>
      <c r="J334">
        <v>2.9</v>
      </c>
      <c r="K334">
        <v>43.97</v>
      </c>
      <c r="L334">
        <v>27348</v>
      </c>
      <c r="M334">
        <v>3588</v>
      </c>
      <c r="N334">
        <v>155</v>
      </c>
      <c r="O334">
        <v>2613.7399999999998</v>
      </c>
      <c r="P334">
        <v>13127.24</v>
      </c>
      <c r="Q334" s="1">
        <v>45731</v>
      </c>
      <c r="R334" s="1">
        <v>45778</v>
      </c>
      <c r="S334" s="1">
        <v>45731</v>
      </c>
      <c r="T334" s="1">
        <v>45778</v>
      </c>
    </row>
    <row r="335" spans="1:20" x14ac:dyDescent="0.25">
      <c r="A335">
        <v>49850</v>
      </c>
      <c r="B335">
        <v>76984</v>
      </c>
      <c r="C335" t="s">
        <v>196</v>
      </c>
      <c r="D335">
        <v>41094</v>
      </c>
      <c r="E335">
        <v>22923</v>
      </c>
      <c r="F335">
        <v>660</v>
      </c>
      <c r="G335">
        <v>621</v>
      </c>
      <c r="H335">
        <v>194421.6</v>
      </c>
      <c r="I335">
        <v>377.77</v>
      </c>
      <c r="J335">
        <v>0.61</v>
      </c>
      <c r="K335">
        <v>313.08</v>
      </c>
      <c r="L335">
        <v>26185</v>
      </c>
      <c r="M335">
        <v>974</v>
      </c>
      <c r="N335">
        <v>1009</v>
      </c>
      <c r="O335">
        <v>5355.97</v>
      </c>
      <c r="P335">
        <v>204234.67</v>
      </c>
      <c r="Q335" s="1">
        <v>45627</v>
      </c>
      <c r="R335" s="1">
        <v>45783</v>
      </c>
      <c r="S335" s="1">
        <v>45627</v>
      </c>
      <c r="T335" s="1">
        <v>45783</v>
      </c>
    </row>
    <row r="336" spans="1:20" x14ac:dyDescent="0.25">
      <c r="A336">
        <v>24211</v>
      </c>
      <c r="B336">
        <v>25232</v>
      </c>
      <c r="C336" t="s">
        <v>310</v>
      </c>
      <c r="D336">
        <v>97753</v>
      </c>
      <c r="E336">
        <v>24729</v>
      </c>
      <c r="F336">
        <v>1047</v>
      </c>
      <c r="G336">
        <v>714</v>
      </c>
      <c r="H336">
        <v>298514.57</v>
      </c>
      <c r="I336">
        <v>949.71</v>
      </c>
      <c r="J336">
        <v>1.33</v>
      </c>
      <c r="K336">
        <v>418.09</v>
      </c>
      <c r="L336">
        <v>27955</v>
      </c>
      <c r="M336">
        <v>1613</v>
      </c>
      <c r="N336">
        <v>895</v>
      </c>
      <c r="O336">
        <v>2821.59</v>
      </c>
      <c r="P336">
        <v>307937.32</v>
      </c>
      <c r="Q336" s="1">
        <v>45585</v>
      </c>
      <c r="R336" s="1">
        <v>45799</v>
      </c>
      <c r="S336" s="1">
        <v>45585</v>
      </c>
      <c r="T336" s="1">
        <v>45799</v>
      </c>
    </row>
    <row r="337" spans="1:20" x14ac:dyDescent="0.25">
      <c r="A337">
        <v>46182</v>
      </c>
      <c r="B337">
        <v>20570</v>
      </c>
      <c r="C337" t="s">
        <v>311</v>
      </c>
      <c r="D337">
        <v>49288</v>
      </c>
      <c r="E337">
        <v>13788</v>
      </c>
      <c r="F337">
        <v>2515</v>
      </c>
      <c r="G337">
        <v>917</v>
      </c>
      <c r="H337">
        <v>294917.07</v>
      </c>
      <c r="I337">
        <v>164.64</v>
      </c>
      <c r="J337">
        <v>0.18</v>
      </c>
      <c r="K337">
        <v>321.61</v>
      </c>
      <c r="L337">
        <v>21215</v>
      </c>
      <c r="M337">
        <v>2707</v>
      </c>
      <c r="N337">
        <v>1059</v>
      </c>
      <c r="O337">
        <v>1193.43</v>
      </c>
      <c r="P337">
        <v>295436.26</v>
      </c>
      <c r="Q337" s="1">
        <v>45538</v>
      </c>
      <c r="R337" s="1">
        <v>45778</v>
      </c>
      <c r="S337" s="1">
        <v>45538</v>
      </c>
      <c r="T337" s="1">
        <v>45778</v>
      </c>
    </row>
    <row r="338" spans="1:20" x14ac:dyDescent="0.25">
      <c r="A338">
        <v>71169</v>
      </c>
      <c r="B338">
        <v>43470</v>
      </c>
      <c r="C338" t="s">
        <v>312</v>
      </c>
      <c r="D338">
        <v>89821</v>
      </c>
      <c r="E338">
        <v>21633</v>
      </c>
      <c r="F338">
        <v>3515</v>
      </c>
      <c r="G338">
        <v>403</v>
      </c>
      <c r="H338">
        <v>8960.08</v>
      </c>
      <c r="I338">
        <v>688.54</v>
      </c>
      <c r="J338">
        <v>1.71</v>
      </c>
      <c r="K338">
        <v>22.23</v>
      </c>
      <c r="L338">
        <v>28859</v>
      </c>
      <c r="M338">
        <v>3557</v>
      </c>
      <c r="N338">
        <v>609</v>
      </c>
      <c r="O338">
        <v>4880.93</v>
      </c>
      <c r="P338">
        <v>17007.91</v>
      </c>
      <c r="Q338" s="1">
        <v>45464</v>
      </c>
      <c r="R338" s="1">
        <v>45778</v>
      </c>
      <c r="S338" s="1">
        <v>45464</v>
      </c>
      <c r="T338" s="1">
        <v>45778</v>
      </c>
    </row>
    <row r="339" spans="1:20" x14ac:dyDescent="0.25">
      <c r="A339">
        <v>66541</v>
      </c>
      <c r="B339">
        <v>88226</v>
      </c>
      <c r="C339" t="s">
        <v>313</v>
      </c>
      <c r="D339">
        <v>33255</v>
      </c>
      <c r="E339">
        <v>5713</v>
      </c>
      <c r="F339">
        <v>4118</v>
      </c>
      <c r="G339">
        <v>972</v>
      </c>
      <c r="H339">
        <v>406838.43</v>
      </c>
      <c r="I339">
        <v>588.65</v>
      </c>
      <c r="J339">
        <v>0.61</v>
      </c>
      <c r="K339">
        <v>418.56</v>
      </c>
      <c r="L339">
        <v>9588</v>
      </c>
      <c r="M339">
        <v>4555</v>
      </c>
      <c r="N339">
        <v>997</v>
      </c>
      <c r="O339">
        <v>4294.07</v>
      </c>
      <c r="P339">
        <v>407878.02</v>
      </c>
      <c r="Q339" s="1">
        <v>45766</v>
      </c>
      <c r="R339" s="1">
        <v>45783</v>
      </c>
      <c r="S339" s="1">
        <v>45766</v>
      </c>
      <c r="T339" s="1">
        <v>45783</v>
      </c>
    </row>
    <row r="340" spans="1:20" x14ac:dyDescent="0.25">
      <c r="A340">
        <v>86949</v>
      </c>
      <c r="B340">
        <v>34995</v>
      </c>
      <c r="C340" t="s">
        <v>314</v>
      </c>
      <c r="D340">
        <v>53559</v>
      </c>
      <c r="E340">
        <v>45851</v>
      </c>
      <c r="F340">
        <v>4745</v>
      </c>
      <c r="G340">
        <v>339</v>
      </c>
      <c r="H340">
        <v>150050.98000000001</v>
      </c>
      <c r="I340">
        <v>882.16</v>
      </c>
      <c r="J340">
        <v>2.6</v>
      </c>
      <c r="K340">
        <v>442.63</v>
      </c>
      <c r="L340">
        <v>51717</v>
      </c>
      <c r="M340">
        <v>5263</v>
      </c>
      <c r="N340">
        <v>802</v>
      </c>
      <c r="O340">
        <v>5198.51</v>
      </c>
      <c r="P340">
        <v>158923.31</v>
      </c>
      <c r="Q340" s="1">
        <v>45549</v>
      </c>
      <c r="R340" s="1">
        <v>45780</v>
      </c>
      <c r="S340" s="1">
        <v>45549</v>
      </c>
      <c r="T340" s="1">
        <v>45780</v>
      </c>
    </row>
    <row r="341" spans="1:20" x14ac:dyDescent="0.25">
      <c r="A341">
        <v>69546</v>
      </c>
      <c r="B341">
        <v>23327</v>
      </c>
      <c r="C341" t="s">
        <v>315</v>
      </c>
      <c r="D341">
        <v>59768</v>
      </c>
      <c r="E341">
        <v>29350</v>
      </c>
      <c r="F341">
        <v>2269</v>
      </c>
      <c r="G341">
        <v>804</v>
      </c>
      <c r="H341">
        <v>253331.53</v>
      </c>
      <c r="I341">
        <v>898.39</v>
      </c>
      <c r="J341">
        <v>1.1200000000000001</v>
      </c>
      <c r="K341">
        <v>315.08999999999997</v>
      </c>
      <c r="L341">
        <v>36124</v>
      </c>
      <c r="M341">
        <v>3093</v>
      </c>
      <c r="N341">
        <v>1067</v>
      </c>
      <c r="O341">
        <v>5602.85</v>
      </c>
      <c r="P341">
        <v>261113.05</v>
      </c>
      <c r="Q341" s="1">
        <v>45727</v>
      </c>
      <c r="R341" s="1">
        <v>45785</v>
      </c>
      <c r="S341" s="1">
        <v>45727</v>
      </c>
      <c r="T341" s="1">
        <v>45785</v>
      </c>
    </row>
    <row r="342" spans="1:20" x14ac:dyDescent="0.25">
      <c r="A342">
        <v>41085</v>
      </c>
      <c r="B342">
        <v>75571</v>
      </c>
      <c r="C342" t="s">
        <v>316</v>
      </c>
      <c r="D342">
        <v>44715</v>
      </c>
      <c r="E342">
        <v>6250</v>
      </c>
      <c r="F342">
        <v>3866</v>
      </c>
      <c r="G342">
        <v>63</v>
      </c>
      <c r="H342">
        <v>10077.81</v>
      </c>
      <c r="I342">
        <v>892.97</v>
      </c>
      <c r="J342">
        <v>14.17</v>
      </c>
      <c r="K342">
        <v>159.97</v>
      </c>
      <c r="L342">
        <v>10839</v>
      </c>
      <c r="M342">
        <v>4388</v>
      </c>
      <c r="N342">
        <v>160</v>
      </c>
      <c r="O342">
        <v>1257.43</v>
      </c>
      <c r="P342">
        <v>12264.66</v>
      </c>
      <c r="Q342" s="1">
        <v>45573</v>
      </c>
      <c r="R342" s="1">
        <v>45779</v>
      </c>
      <c r="S342" s="1">
        <v>45573</v>
      </c>
      <c r="T342" s="1">
        <v>45779</v>
      </c>
    </row>
    <row r="343" spans="1:20" x14ac:dyDescent="0.25">
      <c r="A343">
        <v>35338</v>
      </c>
      <c r="B343">
        <v>89681</v>
      </c>
      <c r="C343" t="s">
        <v>317</v>
      </c>
      <c r="D343">
        <v>62101</v>
      </c>
      <c r="E343">
        <v>3275</v>
      </c>
      <c r="F343">
        <v>915</v>
      </c>
      <c r="G343">
        <v>563</v>
      </c>
      <c r="H343">
        <v>151808.34</v>
      </c>
      <c r="I343">
        <v>444.07</v>
      </c>
      <c r="J343">
        <v>0.79</v>
      </c>
      <c r="K343">
        <v>269.64</v>
      </c>
      <c r="L343">
        <v>11247</v>
      </c>
      <c r="M343">
        <v>1552</v>
      </c>
      <c r="N343">
        <v>858</v>
      </c>
      <c r="O343">
        <v>1025.08</v>
      </c>
      <c r="P343">
        <v>151994.53</v>
      </c>
      <c r="Q343" s="1">
        <v>45463</v>
      </c>
      <c r="R343" s="1">
        <v>45795</v>
      </c>
      <c r="S343" s="1">
        <v>45463</v>
      </c>
      <c r="T343" s="1">
        <v>45795</v>
      </c>
    </row>
    <row r="344" spans="1:20" x14ac:dyDescent="0.25">
      <c r="A344">
        <v>71799</v>
      </c>
      <c r="B344">
        <v>45479</v>
      </c>
      <c r="C344" t="s">
        <v>191</v>
      </c>
      <c r="D344">
        <v>76172</v>
      </c>
      <c r="E344">
        <v>34129</v>
      </c>
      <c r="F344">
        <v>1093</v>
      </c>
      <c r="G344">
        <v>649</v>
      </c>
      <c r="H344">
        <v>119485.23</v>
      </c>
      <c r="I344">
        <v>263.89999999999998</v>
      </c>
      <c r="J344">
        <v>0.41</v>
      </c>
      <c r="K344">
        <v>184.11</v>
      </c>
      <c r="L344">
        <v>42957</v>
      </c>
      <c r="M344">
        <v>1105</v>
      </c>
      <c r="N344">
        <v>1128</v>
      </c>
      <c r="O344">
        <v>5141.01</v>
      </c>
      <c r="P344">
        <v>121269.37</v>
      </c>
      <c r="Q344" s="1">
        <v>45639</v>
      </c>
      <c r="R344" s="1">
        <v>45793</v>
      </c>
      <c r="S344" s="1">
        <v>45639</v>
      </c>
      <c r="T344" s="1">
        <v>45793</v>
      </c>
    </row>
    <row r="345" spans="1:20" x14ac:dyDescent="0.25">
      <c r="A345">
        <v>70931</v>
      </c>
      <c r="B345">
        <v>64254</v>
      </c>
      <c r="C345" t="s">
        <v>155</v>
      </c>
      <c r="D345">
        <v>68225</v>
      </c>
      <c r="E345">
        <v>39347</v>
      </c>
      <c r="F345">
        <v>4271</v>
      </c>
      <c r="G345">
        <v>382</v>
      </c>
      <c r="H345">
        <v>54614.28</v>
      </c>
      <c r="I345">
        <v>986.86</v>
      </c>
      <c r="J345">
        <v>2.58</v>
      </c>
      <c r="K345">
        <v>142.97</v>
      </c>
      <c r="L345">
        <v>46889</v>
      </c>
      <c r="M345">
        <v>4281</v>
      </c>
      <c r="N345">
        <v>857</v>
      </c>
      <c r="O345">
        <v>4076.78</v>
      </c>
      <c r="P345">
        <v>56258.49</v>
      </c>
      <c r="Q345" s="1">
        <v>45610</v>
      </c>
      <c r="R345" s="1">
        <v>45804</v>
      </c>
      <c r="S345" s="1">
        <v>45610</v>
      </c>
      <c r="T345" s="1">
        <v>45804</v>
      </c>
    </row>
    <row r="346" spans="1:20" x14ac:dyDescent="0.25">
      <c r="A346">
        <v>57295</v>
      </c>
      <c r="B346">
        <v>65541</v>
      </c>
      <c r="C346" t="s">
        <v>128</v>
      </c>
      <c r="D346">
        <v>64057</v>
      </c>
      <c r="E346">
        <v>1947</v>
      </c>
      <c r="F346">
        <v>1161</v>
      </c>
      <c r="G346">
        <v>237</v>
      </c>
      <c r="H346">
        <v>2734.75</v>
      </c>
      <c r="I346">
        <v>318.57</v>
      </c>
      <c r="J346">
        <v>1.34</v>
      </c>
      <c r="K346">
        <v>11.54</v>
      </c>
      <c r="L346">
        <v>7409</v>
      </c>
      <c r="M346">
        <v>1305</v>
      </c>
      <c r="N346">
        <v>301</v>
      </c>
      <c r="O346">
        <v>2621.89</v>
      </c>
      <c r="P346">
        <v>5868.74</v>
      </c>
      <c r="Q346" s="1">
        <v>45643</v>
      </c>
      <c r="R346" s="1">
        <v>45780</v>
      </c>
      <c r="S346" s="1">
        <v>45643</v>
      </c>
      <c r="T346" s="1">
        <v>45780</v>
      </c>
    </row>
    <row r="347" spans="1:20" x14ac:dyDescent="0.25">
      <c r="A347">
        <v>40134</v>
      </c>
      <c r="B347">
        <v>30345</v>
      </c>
      <c r="C347" t="s">
        <v>318</v>
      </c>
      <c r="D347">
        <v>71185</v>
      </c>
      <c r="E347">
        <v>27913</v>
      </c>
      <c r="F347">
        <v>697</v>
      </c>
      <c r="G347">
        <v>529</v>
      </c>
      <c r="H347">
        <v>206708.95</v>
      </c>
      <c r="I347">
        <v>670.54</v>
      </c>
      <c r="J347">
        <v>1.27</v>
      </c>
      <c r="K347">
        <v>390.75</v>
      </c>
      <c r="L347">
        <v>33431</v>
      </c>
      <c r="M347">
        <v>802</v>
      </c>
      <c r="N347">
        <v>799</v>
      </c>
      <c r="O347">
        <v>904.9</v>
      </c>
      <c r="P347">
        <v>208059.88</v>
      </c>
      <c r="Q347" s="1">
        <v>45508</v>
      </c>
      <c r="R347" s="1">
        <v>45779</v>
      </c>
      <c r="S347" s="1">
        <v>45508</v>
      </c>
      <c r="T347" s="1">
        <v>45779</v>
      </c>
    </row>
    <row r="348" spans="1:20" x14ac:dyDescent="0.25">
      <c r="A348">
        <v>53856</v>
      </c>
      <c r="B348">
        <v>51379</v>
      </c>
      <c r="C348" t="s">
        <v>319</v>
      </c>
      <c r="D348">
        <v>94729</v>
      </c>
      <c r="E348">
        <v>28878</v>
      </c>
      <c r="F348">
        <v>854</v>
      </c>
      <c r="G348">
        <v>719</v>
      </c>
      <c r="H348">
        <v>204335.23</v>
      </c>
      <c r="I348">
        <v>659.49</v>
      </c>
      <c r="J348">
        <v>0.92</v>
      </c>
      <c r="K348">
        <v>284.19</v>
      </c>
      <c r="L348">
        <v>31987</v>
      </c>
      <c r="M348">
        <v>1064</v>
      </c>
      <c r="N348">
        <v>1162</v>
      </c>
      <c r="O348">
        <v>2472.89</v>
      </c>
      <c r="P348">
        <v>212947.20000000001</v>
      </c>
      <c r="Q348" s="1">
        <v>45472</v>
      </c>
      <c r="R348" s="1">
        <v>45799</v>
      </c>
      <c r="S348" s="1">
        <v>45472</v>
      </c>
      <c r="T348" s="1">
        <v>45799</v>
      </c>
    </row>
    <row r="349" spans="1:20" x14ac:dyDescent="0.25">
      <c r="A349">
        <v>33569</v>
      </c>
      <c r="B349">
        <v>31151</v>
      </c>
      <c r="C349" t="s">
        <v>320</v>
      </c>
      <c r="D349">
        <v>89174</v>
      </c>
      <c r="E349">
        <v>45239</v>
      </c>
      <c r="F349">
        <v>196</v>
      </c>
      <c r="G349">
        <v>88</v>
      </c>
      <c r="H349">
        <v>39830.21</v>
      </c>
      <c r="I349">
        <v>518.71</v>
      </c>
      <c r="J349">
        <v>5.89</v>
      </c>
      <c r="K349">
        <v>452.62</v>
      </c>
      <c r="L349">
        <v>54279</v>
      </c>
      <c r="M349">
        <v>424</v>
      </c>
      <c r="N349">
        <v>477</v>
      </c>
      <c r="O349">
        <v>3361.67</v>
      </c>
      <c r="P349">
        <v>45665.42</v>
      </c>
      <c r="Q349" s="1">
        <v>45622</v>
      </c>
      <c r="R349" s="1">
        <v>45807</v>
      </c>
      <c r="S349" s="1">
        <v>45622</v>
      </c>
      <c r="T349" s="1">
        <v>45807</v>
      </c>
    </row>
    <row r="350" spans="1:20" x14ac:dyDescent="0.25">
      <c r="A350">
        <v>11881</v>
      </c>
      <c r="B350">
        <v>53037</v>
      </c>
      <c r="C350" t="s">
        <v>321</v>
      </c>
      <c r="D350">
        <v>31630</v>
      </c>
      <c r="E350">
        <v>21289</v>
      </c>
      <c r="F350">
        <v>3213</v>
      </c>
      <c r="G350">
        <v>550</v>
      </c>
      <c r="H350">
        <v>205361.91</v>
      </c>
      <c r="I350">
        <v>933</v>
      </c>
      <c r="J350">
        <v>1.7</v>
      </c>
      <c r="K350">
        <v>373.39</v>
      </c>
      <c r="L350">
        <v>24547</v>
      </c>
      <c r="M350">
        <v>3698</v>
      </c>
      <c r="N350">
        <v>740</v>
      </c>
      <c r="O350">
        <v>3791.68</v>
      </c>
      <c r="P350">
        <v>207296.09</v>
      </c>
      <c r="Q350" s="1">
        <v>45659</v>
      </c>
      <c r="R350" s="1">
        <v>45795</v>
      </c>
      <c r="S350" s="1">
        <v>45659</v>
      </c>
      <c r="T350" s="1">
        <v>45795</v>
      </c>
    </row>
    <row r="351" spans="1:20" x14ac:dyDescent="0.25">
      <c r="A351">
        <v>85485</v>
      </c>
      <c r="B351">
        <v>74722</v>
      </c>
      <c r="C351" t="s">
        <v>322</v>
      </c>
      <c r="D351">
        <v>80818</v>
      </c>
      <c r="E351">
        <v>30432</v>
      </c>
      <c r="F351">
        <v>2795</v>
      </c>
      <c r="G351">
        <v>719</v>
      </c>
      <c r="H351">
        <v>333824.98</v>
      </c>
      <c r="I351">
        <v>292.85000000000002</v>
      </c>
      <c r="J351">
        <v>0.41</v>
      </c>
      <c r="K351">
        <v>464.29</v>
      </c>
      <c r="L351">
        <v>37287</v>
      </c>
      <c r="M351">
        <v>3041</v>
      </c>
      <c r="N351">
        <v>790</v>
      </c>
      <c r="O351">
        <v>2154.9899999999998</v>
      </c>
      <c r="P351">
        <v>341702.85</v>
      </c>
      <c r="Q351" s="1">
        <v>45698</v>
      </c>
      <c r="R351" s="1">
        <v>45778</v>
      </c>
      <c r="S351" s="1">
        <v>45698</v>
      </c>
      <c r="T351" s="1">
        <v>45778</v>
      </c>
    </row>
    <row r="352" spans="1:20" x14ac:dyDescent="0.25">
      <c r="A352">
        <v>21874</v>
      </c>
      <c r="B352">
        <v>34079</v>
      </c>
      <c r="C352" t="s">
        <v>225</v>
      </c>
      <c r="D352">
        <v>79850</v>
      </c>
      <c r="E352">
        <v>7743</v>
      </c>
      <c r="F352">
        <v>836</v>
      </c>
      <c r="G352">
        <v>798</v>
      </c>
      <c r="H352">
        <v>140007.63</v>
      </c>
      <c r="I352">
        <v>577.49</v>
      </c>
      <c r="J352">
        <v>0.72</v>
      </c>
      <c r="K352">
        <v>175.45</v>
      </c>
      <c r="L352">
        <v>8050</v>
      </c>
      <c r="M352">
        <v>1180</v>
      </c>
      <c r="N352">
        <v>924</v>
      </c>
      <c r="O352">
        <v>1687.81</v>
      </c>
      <c r="P352">
        <v>142267.88</v>
      </c>
      <c r="Q352" s="1">
        <v>45530</v>
      </c>
      <c r="R352" s="1">
        <v>45800</v>
      </c>
      <c r="S352" s="1">
        <v>45530</v>
      </c>
      <c r="T352" s="1">
        <v>45800</v>
      </c>
    </row>
    <row r="353" spans="1:20" x14ac:dyDescent="0.25">
      <c r="A353">
        <v>86537</v>
      </c>
      <c r="B353">
        <v>66675</v>
      </c>
      <c r="C353" t="s">
        <v>323</v>
      </c>
      <c r="D353">
        <v>49942</v>
      </c>
      <c r="E353">
        <v>21362</v>
      </c>
      <c r="F353">
        <v>3487</v>
      </c>
      <c r="G353">
        <v>387</v>
      </c>
      <c r="H353">
        <v>168974.97</v>
      </c>
      <c r="I353">
        <v>10.65</v>
      </c>
      <c r="J353">
        <v>0.03</v>
      </c>
      <c r="K353">
        <v>436.63</v>
      </c>
      <c r="L353">
        <v>29474</v>
      </c>
      <c r="M353">
        <v>3762</v>
      </c>
      <c r="N353">
        <v>886</v>
      </c>
      <c r="O353">
        <v>3764.48</v>
      </c>
      <c r="P353">
        <v>170580.25</v>
      </c>
      <c r="Q353" s="1">
        <v>45636</v>
      </c>
      <c r="R353" s="1">
        <v>45801</v>
      </c>
      <c r="S353" s="1">
        <v>45636</v>
      </c>
      <c r="T353" s="1">
        <v>45801</v>
      </c>
    </row>
    <row r="354" spans="1:20" x14ac:dyDescent="0.25">
      <c r="A354">
        <v>55536</v>
      </c>
      <c r="B354">
        <v>89504</v>
      </c>
      <c r="C354" t="s">
        <v>324</v>
      </c>
      <c r="D354">
        <v>81148</v>
      </c>
      <c r="E354">
        <v>48900</v>
      </c>
      <c r="F354">
        <v>3139</v>
      </c>
      <c r="G354">
        <v>327</v>
      </c>
      <c r="H354">
        <v>9688.67</v>
      </c>
      <c r="I354">
        <v>921.53</v>
      </c>
      <c r="J354">
        <v>2.82</v>
      </c>
      <c r="K354">
        <v>29.63</v>
      </c>
      <c r="L354">
        <v>57419</v>
      </c>
      <c r="M354">
        <v>3914</v>
      </c>
      <c r="N354">
        <v>641</v>
      </c>
      <c r="O354">
        <v>2119.88</v>
      </c>
      <c r="P354">
        <v>18782.169999999998</v>
      </c>
      <c r="Q354" s="1">
        <v>45633</v>
      </c>
      <c r="R354" s="1">
        <v>45794</v>
      </c>
      <c r="S354" s="1">
        <v>45633</v>
      </c>
      <c r="T354" s="1">
        <v>45794</v>
      </c>
    </row>
    <row r="355" spans="1:20" x14ac:dyDescent="0.25">
      <c r="A355">
        <v>81128</v>
      </c>
      <c r="B355">
        <v>38108</v>
      </c>
      <c r="C355" t="s">
        <v>325</v>
      </c>
      <c r="D355">
        <v>82495</v>
      </c>
      <c r="E355">
        <v>17770</v>
      </c>
      <c r="F355">
        <v>3083</v>
      </c>
      <c r="G355">
        <v>757</v>
      </c>
      <c r="H355">
        <v>228982.08</v>
      </c>
      <c r="I355">
        <v>435.69</v>
      </c>
      <c r="J355">
        <v>0.57999999999999996</v>
      </c>
      <c r="K355">
        <v>302.49</v>
      </c>
      <c r="L355">
        <v>18640</v>
      </c>
      <c r="M355">
        <v>3095</v>
      </c>
      <c r="N355">
        <v>852</v>
      </c>
      <c r="O355">
        <v>2320.96</v>
      </c>
      <c r="P355">
        <v>236092.49</v>
      </c>
      <c r="Q355" s="1">
        <v>45474</v>
      </c>
      <c r="R355" s="1">
        <v>45795</v>
      </c>
      <c r="S355" s="1">
        <v>45474</v>
      </c>
      <c r="T355" s="1">
        <v>45795</v>
      </c>
    </row>
    <row r="356" spans="1:20" x14ac:dyDescent="0.25">
      <c r="A356">
        <v>54369</v>
      </c>
      <c r="B356">
        <v>50676</v>
      </c>
      <c r="C356" t="s">
        <v>326</v>
      </c>
      <c r="D356">
        <v>94093</v>
      </c>
      <c r="E356">
        <v>48264</v>
      </c>
      <c r="F356">
        <v>1657</v>
      </c>
      <c r="G356">
        <v>566</v>
      </c>
      <c r="H356">
        <v>68544.399999999994</v>
      </c>
      <c r="I356">
        <v>650.13</v>
      </c>
      <c r="J356">
        <v>1.1499999999999999</v>
      </c>
      <c r="K356">
        <v>121.1</v>
      </c>
      <c r="L356">
        <v>48406</v>
      </c>
      <c r="M356">
        <v>1857</v>
      </c>
      <c r="N356">
        <v>745</v>
      </c>
      <c r="O356">
        <v>3204.3</v>
      </c>
      <c r="P356">
        <v>73607.03</v>
      </c>
      <c r="Q356" s="1">
        <v>45652</v>
      </c>
      <c r="R356" s="1">
        <v>45805</v>
      </c>
      <c r="S356" s="1">
        <v>45652</v>
      </c>
      <c r="T356" s="1">
        <v>45805</v>
      </c>
    </row>
    <row r="357" spans="1:20" x14ac:dyDescent="0.25">
      <c r="A357">
        <v>57574</v>
      </c>
      <c r="B357">
        <v>63391</v>
      </c>
      <c r="C357" t="s">
        <v>327</v>
      </c>
      <c r="D357">
        <v>83664</v>
      </c>
      <c r="E357">
        <v>2348</v>
      </c>
      <c r="F357">
        <v>1727</v>
      </c>
      <c r="G357">
        <v>366</v>
      </c>
      <c r="H357">
        <v>8138.42</v>
      </c>
      <c r="I357">
        <v>169.07</v>
      </c>
      <c r="J357">
        <v>0.46</v>
      </c>
      <c r="K357">
        <v>22.24</v>
      </c>
      <c r="L357">
        <v>6139</v>
      </c>
      <c r="M357">
        <v>1991</v>
      </c>
      <c r="N357">
        <v>653</v>
      </c>
      <c r="O357">
        <v>426.65</v>
      </c>
      <c r="P357">
        <v>15411.94</v>
      </c>
      <c r="Q357" s="1">
        <v>45564</v>
      </c>
      <c r="R357" s="1">
        <v>45790</v>
      </c>
      <c r="S357" s="1">
        <v>45564</v>
      </c>
      <c r="T357" s="1">
        <v>45790</v>
      </c>
    </row>
    <row r="358" spans="1:20" x14ac:dyDescent="0.25">
      <c r="A358">
        <v>99037</v>
      </c>
      <c r="B358">
        <v>98840</v>
      </c>
      <c r="C358" t="s">
        <v>328</v>
      </c>
      <c r="D358">
        <v>84200</v>
      </c>
      <c r="E358">
        <v>28027</v>
      </c>
      <c r="F358">
        <v>81</v>
      </c>
      <c r="G358">
        <v>26</v>
      </c>
      <c r="H358">
        <v>5098.03</v>
      </c>
      <c r="I358">
        <v>181.76</v>
      </c>
      <c r="J358">
        <v>6.99</v>
      </c>
      <c r="K358">
        <v>196.08</v>
      </c>
      <c r="L358">
        <v>31330</v>
      </c>
      <c r="M358">
        <v>122</v>
      </c>
      <c r="N358">
        <v>215</v>
      </c>
      <c r="O358">
        <v>468.83</v>
      </c>
      <c r="P358">
        <v>10825.83</v>
      </c>
      <c r="Q358" s="1">
        <v>45684</v>
      </c>
      <c r="R358" s="1">
        <v>45788</v>
      </c>
      <c r="S358" s="1">
        <v>45684</v>
      </c>
      <c r="T358" s="1">
        <v>45788</v>
      </c>
    </row>
    <row r="359" spans="1:20" x14ac:dyDescent="0.25">
      <c r="A359">
        <v>32800</v>
      </c>
      <c r="B359">
        <v>95476</v>
      </c>
      <c r="C359" t="s">
        <v>329</v>
      </c>
      <c r="D359">
        <v>99460</v>
      </c>
      <c r="E359">
        <v>28554</v>
      </c>
      <c r="F359">
        <v>1601</v>
      </c>
      <c r="G359">
        <v>389</v>
      </c>
      <c r="H359">
        <v>64513.43</v>
      </c>
      <c r="I359">
        <v>372.23</v>
      </c>
      <c r="J359">
        <v>0.96</v>
      </c>
      <c r="K359">
        <v>165.84</v>
      </c>
      <c r="L359">
        <v>37238</v>
      </c>
      <c r="M359">
        <v>1792</v>
      </c>
      <c r="N359">
        <v>887</v>
      </c>
      <c r="O359">
        <v>3000.66</v>
      </c>
      <c r="P359">
        <v>72288.350000000006</v>
      </c>
      <c r="Q359" s="1">
        <v>45648</v>
      </c>
      <c r="R359" s="1">
        <v>45785</v>
      </c>
      <c r="S359" s="1">
        <v>45648</v>
      </c>
      <c r="T359" s="1">
        <v>45785</v>
      </c>
    </row>
    <row r="360" spans="1:20" x14ac:dyDescent="0.25">
      <c r="A360">
        <v>96242</v>
      </c>
      <c r="B360">
        <v>33682</v>
      </c>
      <c r="C360" t="s">
        <v>330</v>
      </c>
      <c r="D360">
        <v>53383</v>
      </c>
      <c r="E360">
        <v>28296</v>
      </c>
      <c r="F360">
        <v>1483</v>
      </c>
      <c r="G360">
        <v>62</v>
      </c>
      <c r="H360">
        <v>19974.939999999999</v>
      </c>
      <c r="I360">
        <v>51.08</v>
      </c>
      <c r="J360">
        <v>0.82</v>
      </c>
      <c r="K360">
        <v>322.18</v>
      </c>
      <c r="L360">
        <v>36760</v>
      </c>
      <c r="M360">
        <v>1488</v>
      </c>
      <c r="N360">
        <v>208</v>
      </c>
      <c r="O360">
        <v>1020.71</v>
      </c>
      <c r="P360">
        <v>23001.919999999998</v>
      </c>
      <c r="Q360" s="1">
        <v>45587</v>
      </c>
      <c r="R360" s="1">
        <v>45807</v>
      </c>
      <c r="S360" s="1">
        <v>45587</v>
      </c>
      <c r="T360" s="1">
        <v>45807</v>
      </c>
    </row>
    <row r="361" spans="1:20" x14ac:dyDescent="0.25">
      <c r="A361">
        <v>85301</v>
      </c>
      <c r="B361">
        <v>96918</v>
      </c>
      <c r="C361" t="s">
        <v>331</v>
      </c>
      <c r="D361">
        <v>86563</v>
      </c>
      <c r="E361">
        <v>32823</v>
      </c>
      <c r="F361">
        <v>3807</v>
      </c>
      <c r="G361">
        <v>217</v>
      </c>
      <c r="H361">
        <v>38297.769999999997</v>
      </c>
      <c r="I361">
        <v>913.8</v>
      </c>
      <c r="J361">
        <v>4.21</v>
      </c>
      <c r="K361">
        <v>176.49</v>
      </c>
      <c r="L361">
        <v>33130</v>
      </c>
      <c r="M361">
        <v>4376</v>
      </c>
      <c r="N361">
        <v>504</v>
      </c>
      <c r="O361">
        <v>3633.48</v>
      </c>
      <c r="P361">
        <v>41831.94</v>
      </c>
      <c r="Q361" s="1">
        <v>45571</v>
      </c>
      <c r="R361" s="1">
        <v>45781</v>
      </c>
      <c r="S361" s="1">
        <v>45571</v>
      </c>
      <c r="T361" s="1">
        <v>45781</v>
      </c>
    </row>
    <row r="362" spans="1:20" x14ac:dyDescent="0.25">
      <c r="A362">
        <v>37323</v>
      </c>
      <c r="B362">
        <v>91762</v>
      </c>
      <c r="C362" t="s">
        <v>332</v>
      </c>
      <c r="D362">
        <v>55954</v>
      </c>
      <c r="E362">
        <v>24923</v>
      </c>
      <c r="F362">
        <v>4901</v>
      </c>
      <c r="G362">
        <v>896</v>
      </c>
      <c r="H362">
        <v>444354.24</v>
      </c>
      <c r="I362">
        <v>98.1</v>
      </c>
      <c r="J362">
        <v>0.11</v>
      </c>
      <c r="K362">
        <v>495.93</v>
      </c>
      <c r="L362">
        <v>31526</v>
      </c>
      <c r="M362">
        <v>5868</v>
      </c>
      <c r="N362">
        <v>1367</v>
      </c>
      <c r="O362">
        <v>1966.92</v>
      </c>
      <c r="P362">
        <v>453647.68</v>
      </c>
      <c r="Q362" s="1">
        <v>45670</v>
      </c>
      <c r="R362" s="1">
        <v>45788</v>
      </c>
      <c r="S362" s="1">
        <v>45670</v>
      </c>
      <c r="T362" s="1">
        <v>45788</v>
      </c>
    </row>
    <row r="363" spans="1:20" x14ac:dyDescent="0.25">
      <c r="A363">
        <v>54523</v>
      </c>
      <c r="B363">
        <v>81576</v>
      </c>
      <c r="C363" t="s">
        <v>333</v>
      </c>
      <c r="D363">
        <v>73919</v>
      </c>
      <c r="E363">
        <v>17067</v>
      </c>
      <c r="F363">
        <v>3368</v>
      </c>
      <c r="G363">
        <v>471</v>
      </c>
      <c r="H363">
        <v>108283.66</v>
      </c>
      <c r="I363">
        <v>348.01</v>
      </c>
      <c r="J363">
        <v>0.74</v>
      </c>
      <c r="K363">
        <v>229.9</v>
      </c>
      <c r="L363">
        <v>24745</v>
      </c>
      <c r="M363">
        <v>4169</v>
      </c>
      <c r="N363">
        <v>537</v>
      </c>
      <c r="O363">
        <v>1588.84</v>
      </c>
      <c r="P363">
        <v>113046.17</v>
      </c>
      <c r="Q363" s="1">
        <v>45652</v>
      </c>
      <c r="R363" s="1">
        <v>45778</v>
      </c>
      <c r="S363" s="1">
        <v>45652</v>
      </c>
      <c r="T363" s="1">
        <v>45778</v>
      </c>
    </row>
    <row r="364" spans="1:20" x14ac:dyDescent="0.25">
      <c r="A364">
        <v>86777</v>
      </c>
      <c r="B364">
        <v>70248</v>
      </c>
      <c r="C364" t="s">
        <v>240</v>
      </c>
      <c r="D364">
        <v>74041</v>
      </c>
      <c r="E364">
        <v>32454</v>
      </c>
      <c r="F364">
        <v>4257</v>
      </c>
      <c r="G364">
        <v>4</v>
      </c>
      <c r="H364">
        <v>1885.4</v>
      </c>
      <c r="I364">
        <v>123.65</v>
      </c>
      <c r="J364">
        <v>30.91</v>
      </c>
      <c r="K364">
        <v>471.35</v>
      </c>
      <c r="L364">
        <v>32724</v>
      </c>
      <c r="M364">
        <v>4419</v>
      </c>
      <c r="N364">
        <v>463</v>
      </c>
      <c r="O364">
        <v>4449.8100000000004</v>
      </c>
      <c r="P364">
        <v>4455.04</v>
      </c>
      <c r="Q364" s="1">
        <v>45704</v>
      </c>
      <c r="R364" s="1">
        <v>45788</v>
      </c>
      <c r="S364" s="1">
        <v>45704</v>
      </c>
      <c r="T364" s="1">
        <v>45788</v>
      </c>
    </row>
    <row r="365" spans="1:20" x14ac:dyDescent="0.25">
      <c r="A365">
        <v>89534</v>
      </c>
      <c r="B365">
        <v>26305</v>
      </c>
      <c r="C365" t="s">
        <v>334</v>
      </c>
      <c r="D365">
        <v>48782</v>
      </c>
      <c r="E365">
        <v>13221</v>
      </c>
      <c r="F365">
        <v>4245</v>
      </c>
      <c r="G365">
        <v>470</v>
      </c>
      <c r="H365">
        <v>73526.8</v>
      </c>
      <c r="I365">
        <v>302.12</v>
      </c>
      <c r="J365">
        <v>0.64</v>
      </c>
      <c r="K365">
        <v>156.44</v>
      </c>
      <c r="L365">
        <v>19732</v>
      </c>
      <c r="M365">
        <v>4373</v>
      </c>
      <c r="N365">
        <v>715</v>
      </c>
      <c r="O365">
        <v>1263.26</v>
      </c>
      <c r="P365">
        <v>75454.66</v>
      </c>
      <c r="Q365" s="1">
        <v>45616</v>
      </c>
      <c r="R365" s="1">
        <v>45786</v>
      </c>
      <c r="S365" s="1">
        <v>45616</v>
      </c>
      <c r="T365" s="1">
        <v>45786</v>
      </c>
    </row>
    <row r="366" spans="1:20" x14ac:dyDescent="0.25">
      <c r="A366">
        <v>33929</v>
      </c>
      <c r="B366">
        <v>48820</v>
      </c>
      <c r="C366" t="s">
        <v>335</v>
      </c>
      <c r="D366">
        <v>59523</v>
      </c>
      <c r="E366">
        <v>6052</v>
      </c>
      <c r="F366">
        <v>637</v>
      </c>
      <c r="G366">
        <v>468</v>
      </c>
      <c r="H366">
        <v>126553.24</v>
      </c>
      <c r="I366">
        <v>737.58</v>
      </c>
      <c r="J366">
        <v>1.58</v>
      </c>
      <c r="K366">
        <v>270.41000000000003</v>
      </c>
      <c r="L366">
        <v>8393</v>
      </c>
      <c r="M366">
        <v>1401</v>
      </c>
      <c r="N366">
        <v>610</v>
      </c>
      <c r="O366">
        <v>5487.58</v>
      </c>
      <c r="P366">
        <v>128010.43</v>
      </c>
      <c r="Q366" s="1">
        <v>45662</v>
      </c>
      <c r="R366" s="1">
        <v>45791</v>
      </c>
      <c r="S366" s="1">
        <v>45662</v>
      </c>
      <c r="T366" s="1">
        <v>45791</v>
      </c>
    </row>
    <row r="367" spans="1:20" x14ac:dyDescent="0.25">
      <c r="A367">
        <v>35901</v>
      </c>
      <c r="B367">
        <v>43576</v>
      </c>
      <c r="C367" t="s">
        <v>172</v>
      </c>
      <c r="D367">
        <v>61508</v>
      </c>
      <c r="E367">
        <v>9675</v>
      </c>
      <c r="F367">
        <v>898</v>
      </c>
      <c r="G367">
        <v>889</v>
      </c>
      <c r="H367">
        <v>401990.14</v>
      </c>
      <c r="I367">
        <v>551.23</v>
      </c>
      <c r="J367">
        <v>0.62</v>
      </c>
      <c r="K367">
        <v>452.18</v>
      </c>
      <c r="L367">
        <v>16954</v>
      </c>
      <c r="M367">
        <v>1261</v>
      </c>
      <c r="N367">
        <v>1191</v>
      </c>
      <c r="O367">
        <v>636.96</v>
      </c>
      <c r="P367">
        <v>407846.17</v>
      </c>
      <c r="Q367" s="1">
        <v>45561</v>
      </c>
      <c r="R367" s="1">
        <v>45804</v>
      </c>
      <c r="S367" s="1">
        <v>45561</v>
      </c>
      <c r="T367" s="1">
        <v>45804</v>
      </c>
    </row>
    <row r="368" spans="1:20" x14ac:dyDescent="0.25">
      <c r="A368">
        <v>88484</v>
      </c>
      <c r="B368">
        <v>33026</v>
      </c>
      <c r="C368" t="s">
        <v>336</v>
      </c>
      <c r="D368">
        <v>98309</v>
      </c>
      <c r="E368">
        <v>46427</v>
      </c>
      <c r="F368">
        <v>1696</v>
      </c>
      <c r="G368">
        <v>191</v>
      </c>
      <c r="H368">
        <v>39300.959999999999</v>
      </c>
      <c r="I368">
        <v>899.4</v>
      </c>
      <c r="J368">
        <v>4.71</v>
      </c>
      <c r="K368">
        <v>205.76</v>
      </c>
      <c r="L368">
        <v>50867</v>
      </c>
      <c r="M368">
        <v>1875</v>
      </c>
      <c r="N368">
        <v>687</v>
      </c>
      <c r="O368">
        <v>1322.24</v>
      </c>
      <c r="P368">
        <v>41914.94</v>
      </c>
      <c r="Q368" s="1">
        <v>45499</v>
      </c>
      <c r="R368" s="1">
        <v>45803</v>
      </c>
      <c r="S368" s="1">
        <v>45499</v>
      </c>
      <c r="T368" s="1">
        <v>45803</v>
      </c>
    </row>
    <row r="369" spans="1:20" x14ac:dyDescent="0.25">
      <c r="A369">
        <v>96207</v>
      </c>
      <c r="B369">
        <v>75161</v>
      </c>
      <c r="C369" t="s">
        <v>98</v>
      </c>
      <c r="D369">
        <v>90652</v>
      </c>
      <c r="E369">
        <v>34984</v>
      </c>
      <c r="F369">
        <v>320</v>
      </c>
      <c r="G369">
        <v>36</v>
      </c>
      <c r="H369">
        <v>17657.22</v>
      </c>
      <c r="I369">
        <v>127.52</v>
      </c>
      <c r="J369">
        <v>3.54</v>
      </c>
      <c r="K369">
        <v>490.48</v>
      </c>
      <c r="L369">
        <v>38916</v>
      </c>
      <c r="M369">
        <v>516</v>
      </c>
      <c r="N369">
        <v>108</v>
      </c>
      <c r="O369">
        <v>4607.05</v>
      </c>
      <c r="P369">
        <v>25513.87</v>
      </c>
      <c r="Q369" s="1">
        <v>45472</v>
      </c>
      <c r="R369" s="1">
        <v>45797</v>
      </c>
      <c r="S369" s="1">
        <v>45472</v>
      </c>
      <c r="T369" s="1">
        <v>45797</v>
      </c>
    </row>
    <row r="370" spans="1:20" x14ac:dyDescent="0.25">
      <c r="A370">
        <v>24011</v>
      </c>
      <c r="B370">
        <v>22866</v>
      </c>
      <c r="C370" t="s">
        <v>337</v>
      </c>
      <c r="D370">
        <v>35898</v>
      </c>
      <c r="E370">
        <v>18895</v>
      </c>
      <c r="F370">
        <v>4949</v>
      </c>
      <c r="G370">
        <v>934</v>
      </c>
      <c r="H370">
        <v>269279.12</v>
      </c>
      <c r="I370">
        <v>180.8</v>
      </c>
      <c r="J370">
        <v>0.19</v>
      </c>
      <c r="K370">
        <v>288.31</v>
      </c>
      <c r="L370">
        <v>24973</v>
      </c>
      <c r="M370">
        <v>5908</v>
      </c>
      <c r="N370">
        <v>1378</v>
      </c>
      <c r="O370">
        <v>1419.56</v>
      </c>
      <c r="P370">
        <v>273572.24</v>
      </c>
      <c r="Q370" s="1">
        <v>45708</v>
      </c>
      <c r="R370" s="1">
        <v>45807</v>
      </c>
      <c r="S370" s="1">
        <v>45708</v>
      </c>
      <c r="T370" s="1">
        <v>45807</v>
      </c>
    </row>
    <row r="371" spans="1:20" x14ac:dyDescent="0.25">
      <c r="A371">
        <v>51574</v>
      </c>
      <c r="B371">
        <v>51417</v>
      </c>
      <c r="C371" t="s">
        <v>338</v>
      </c>
      <c r="D371">
        <v>95006</v>
      </c>
      <c r="E371">
        <v>29845</v>
      </c>
      <c r="F371">
        <v>1597</v>
      </c>
      <c r="G371">
        <v>856</v>
      </c>
      <c r="H371">
        <v>200633.74</v>
      </c>
      <c r="I371">
        <v>695.09</v>
      </c>
      <c r="J371">
        <v>0.81</v>
      </c>
      <c r="K371">
        <v>234.39</v>
      </c>
      <c r="L371">
        <v>34492</v>
      </c>
      <c r="M371">
        <v>2209</v>
      </c>
      <c r="N371">
        <v>966</v>
      </c>
      <c r="O371">
        <v>3571.53</v>
      </c>
      <c r="P371">
        <v>202098.8</v>
      </c>
      <c r="Q371" s="1">
        <v>45573</v>
      </c>
      <c r="R371" s="1">
        <v>45807</v>
      </c>
      <c r="S371" s="1">
        <v>45573</v>
      </c>
      <c r="T371" s="1">
        <v>45807</v>
      </c>
    </row>
    <row r="372" spans="1:20" x14ac:dyDescent="0.25">
      <c r="A372">
        <v>58617</v>
      </c>
      <c r="B372">
        <v>92373</v>
      </c>
      <c r="C372" t="s">
        <v>115</v>
      </c>
      <c r="D372">
        <v>64217</v>
      </c>
      <c r="E372">
        <v>21384</v>
      </c>
      <c r="F372">
        <v>1242</v>
      </c>
      <c r="G372">
        <v>21</v>
      </c>
      <c r="H372">
        <v>3819.93</v>
      </c>
      <c r="I372">
        <v>482.58</v>
      </c>
      <c r="J372">
        <v>22.98</v>
      </c>
      <c r="K372">
        <v>181.9</v>
      </c>
      <c r="L372">
        <v>28229</v>
      </c>
      <c r="M372">
        <v>1928</v>
      </c>
      <c r="N372">
        <v>293</v>
      </c>
      <c r="O372">
        <v>2130.1999999999998</v>
      </c>
      <c r="P372">
        <v>5989.62</v>
      </c>
      <c r="Q372" s="1">
        <v>45680</v>
      </c>
      <c r="R372" s="1">
        <v>45799</v>
      </c>
      <c r="S372" s="1">
        <v>45680</v>
      </c>
      <c r="T372" s="1">
        <v>45799</v>
      </c>
    </row>
    <row r="373" spans="1:20" x14ac:dyDescent="0.25">
      <c r="A373">
        <v>18848</v>
      </c>
      <c r="B373">
        <v>98672</v>
      </c>
      <c r="C373" t="s">
        <v>339</v>
      </c>
      <c r="D373">
        <v>96125</v>
      </c>
      <c r="E373">
        <v>21408</v>
      </c>
      <c r="F373">
        <v>2831</v>
      </c>
      <c r="G373">
        <v>162</v>
      </c>
      <c r="H373">
        <v>31863.09</v>
      </c>
      <c r="I373">
        <v>229.03</v>
      </c>
      <c r="J373">
        <v>1.41</v>
      </c>
      <c r="K373">
        <v>196.69</v>
      </c>
      <c r="L373">
        <v>24988</v>
      </c>
      <c r="M373">
        <v>3625</v>
      </c>
      <c r="N373">
        <v>430</v>
      </c>
      <c r="O373">
        <v>2530.06</v>
      </c>
      <c r="P373">
        <v>34965.620000000003</v>
      </c>
      <c r="Q373" s="1">
        <v>45755</v>
      </c>
      <c r="R373" s="1">
        <v>45795</v>
      </c>
      <c r="S373" s="1">
        <v>45755</v>
      </c>
      <c r="T373" s="1">
        <v>45795</v>
      </c>
    </row>
    <row r="374" spans="1:20" x14ac:dyDescent="0.25">
      <c r="A374">
        <v>19275</v>
      </c>
      <c r="B374">
        <v>33269</v>
      </c>
      <c r="C374" t="s">
        <v>340</v>
      </c>
      <c r="D374">
        <v>95942</v>
      </c>
      <c r="E374">
        <v>7884</v>
      </c>
      <c r="F374">
        <v>3086</v>
      </c>
      <c r="G374">
        <v>985</v>
      </c>
      <c r="H374">
        <v>87662.26</v>
      </c>
      <c r="I374">
        <v>413.67</v>
      </c>
      <c r="J374">
        <v>0.42</v>
      </c>
      <c r="K374">
        <v>89</v>
      </c>
      <c r="L374">
        <v>14173</v>
      </c>
      <c r="M374">
        <v>3473</v>
      </c>
      <c r="N374">
        <v>1257</v>
      </c>
      <c r="O374">
        <v>5054.8999999999996</v>
      </c>
      <c r="P374">
        <v>96126.399999999994</v>
      </c>
      <c r="Q374" s="1">
        <v>45539</v>
      </c>
      <c r="R374" s="1">
        <v>45783</v>
      </c>
      <c r="S374" s="1">
        <v>45539</v>
      </c>
      <c r="T374" s="1">
        <v>45783</v>
      </c>
    </row>
    <row r="375" spans="1:20" x14ac:dyDescent="0.25">
      <c r="A375">
        <v>70294</v>
      </c>
      <c r="B375">
        <v>34719</v>
      </c>
      <c r="C375" t="s">
        <v>341</v>
      </c>
      <c r="D375">
        <v>59227</v>
      </c>
      <c r="E375">
        <v>44394</v>
      </c>
      <c r="F375">
        <v>4124</v>
      </c>
      <c r="G375">
        <v>574</v>
      </c>
      <c r="H375">
        <v>191871.61</v>
      </c>
      <c r="I375">
        <v>939.1</v>
      </c>
      <c r="J375">
        <v>1.64</v>
      </c>
      <c r="K375">
        <v>334.27</v>
      </c>
      <c r="L375">
        <v>51898</v>
      </c>
      <c r="M375">
        <v>4542</v>
      </c>
      <c r="N375">
        <v>976</v>
      </c>
      <c r="O375">
        <v>2104.19</v>
      </c>
      <c r="P375">
        <v>198717</v>
      </c>
      <c r="Q375" s="1">
        <v>45447</v>
      </c>
      <c r="R375" s="1">
        <v>45787</v>
      </c>
      <c r="S375" s="1">
        <v>45447</v>
      </c>
      <c r="T375" s="1">
        <v>45787</v>
      </c>
    </row>
    <row r="376" spans="1:20" x14ac:dyDescent="0.25">
      <c r="A376">
        <v>20283</v>
      </c>
      <c r="B376">
        <v>38279</v>
      </c>
      <c r="C376" t="s">
        <v>342</v>
      </c>
      <c r="D376">
        <v>76999</v>
      </c>
      <c r="E376">
        <v>23408</v>
      </c>
      <c r="F376">
        <v>4250</v>
      </c>
      <c r="G376">
        <v>326</v>
      </c>
      <c r="H376">
        <v>20172.36</v>
      </c>
      <c r="I376">
        <v>262.77999999999997</v>
      </c>
      <c r="J376">
        <v>0.81</v>
      </c>
      <c r="K376">
        <v>61.88</v>
      </c>
      <c r="L376">
        <v>28303</v>
      </c>
      <c r="M376">
        <v>4413</v>
      </c>
      <c r="N376">
        <v>466</v>
      </c>
      <c r="O376">
        <v>2925.77</v>
      </c>
      <c r="P376">
        <v>25596.41</v>
      </c>
      <c r="Q376" s="1">
        <v>45688</v>
      </c>
      <c r="R376" s="1">
        <v>45804</v>
      </c>
      <c r="S376" s="1">
        <v>45688</v>
      </c>
      <c r="T376" s="1">
        <v>45804</v>
      </c>
    </row>
    <row r="377" spans="1:20" x14ac:dyDescent="0.25">
      <c r="A377">
        <v>49791</v>
      </c>
      <c r="B377">
        <v>49134</v>
      </c>
      <c r="C377" t="s">
        <v>343</v>
      </c>
      <c r="D377">
        <v>77101</v>
      </c>
      <c r="E377">
        <v>4407</v>
      </c>
      <c r="F377">
        <v>817</v>
      </c>
      <c r="G377">
        <v>186</v>
      </c>
      <c r="H377">
        <v>84546.67</v>
      </c>
      <c r="I377">
        <v>38.86</v>
      </c>
      <c r="J377">
        <v>0.21</v>
      </c>
      <c r="K377">
        <v>454.55</v>
      </c>
      <c r="L377">
        <v>8931</v>
      </c>
      <c r="M377">
        <v>1674</v>
      </c>
      <c r="N377">
        <v>469</v>
      </c>
      <c r="O377">
        <v>2635.06</v>
      </c>
      <c r="P377">
        <v>91676.81</v>
      </c>
      <c r="Q377" s="1">
        <v>45690</v>
      </c>
      <c r="R377" s="1">
        <v>45804</v>
      </c>
      <c r="S377" s="1">
        <v>45690</v>
      </c>
      <c r="T377" s="1">
        <v>45804</v>
      </c>
    </row>
    <row r="378" spans="1:20" x14ac:dyDescent="0.25">
      <c r="A378">
        <v>38807</v>
      </c>
      <c r="B378">
        <v>90423</v>
      </c>
      <c r="C378" t="s">
        <v>344</v>
      </c>
      <c r="D378">
        <v>99390</v>
      </c>
      <c r="E378">
        <v>45726</v>
      </c>
      <c r="F378">
        <v>2216</v>
      </c>
      <c r="G378">
        <v>200</v>
      </c>
      <c r="H378">
        <v>83976.85</v>
      </c>
      <c r="I378">
        <v>319.92</v>
      </c>
      <c r="J378">
        <v>1.6</v>
      </c>
      <c r="K378">
        <v>419.88</v>
      </c>
      <c r="L378">
        <v>52452</v>
      </c>
      <c r="M378">
        <v>2719</v>
      </c>
      <c r="N378">
        <v>563</v>
      </c>
      <c r="O378">
        <v>4902.8599999999997</v>
      </c>
      <c r="P378">
        <v>90367.45</v>
      </c>
      <c r="Q378" s="1">
        <v>45649</v>
      </c>
      <c r="R378" s="1">
        <v>45786</v>
      </c>
      <c r="S378" s="1">
        <v>45649</v>
      </c>
      <c r="T378" s="1">
        <v>45786</v>
      </c>
    </row>
    <row r="379" spans="1:20" x14ac:dyDescent="0.25">
      <c r="A379">
        <v>63218</v>
      </c>
      <c r="B379">
        <v>39229</v>
      </c>
      <c r="C379" t="s">
        <v>345</v>
      </c>
      <c r="D379">
        <v>57877</v>
      </c>
      <c r="E379">
        <v>32101</v>
      </c>
      <c r="F379">
        <v>2790</v>
      </c>
      <c r="G379">
        <v>422</v>
      </c>
      <c r="H379">
        <v>174704.22</v>
      </c>
      <c r="I379">
        <v>734.18</v>
      </c>
      <c r="J379">
        <v>1.74</v>
      </c>
      <c r="K379">
        <v>413.99</v>
      </c>
      <c r="L379">
        <v>38417</v>
      </c>
      <c r="M379">
        <v>3452</v>
      </c>
      <c r="N379">
        <v>874</v>
      </c>
      <c r="O379">
        <v>784.39</v>
      </c>
      <c r="P379">
        <v>184141.65</v>
      </c>
      <c r="Q379" s="1">
        <v>45750</v>
      </c>
      <c r="R379" s="1">
        <v>45783</v>
      </c>
      <c r="S379" s="1">
        <v>45750</v>
      </c>
      <c r="T379" s="1">
        <v>45783</v>
      </c>
    </row>
    <row r="380" spans="1:20" x14ac:dyDescent="0.25">
      <c r="A380">
        <v>49531</v>
      </c>
      <c r="B380">
        <v>72227</v>
      </c>
      <c r="C380" t="s">
        <v>346</v>
      </c>
      <c r="D380">
        <v>33164</v>
      </c>
      <c r="E380">
        <v>28042</v>
      </c>
      <c r="F380">
        <v>2063</v>
      </c>
      <c r="G380">
        <v>287</v>
      </c>
      <c r="H380">
        <v>37957.620000000003</v>
      </c>
      <c r="I380">
        <v>439.43</v>
      </c>
      <c r="J380">
        <v>1.53</v>
      </c>
      <c r="K380">
        <v>132.26</v>
      </c>
      <c r="L380">
        <v>34051</v>
      </c>
      <c r="M380">
        <v>2670</v>
      </c>
      <c r="N380">
        <v>743</v>
      </c>
      <c r="O380">
        <v>1988.69</v>
      </c>
      <c r="P380">
        <v>43730.74</v>
      </c>
      <c r="Q380" s="1">
        <v>45512</v>
      </c>
      <c r="R380" s="1">
        <v>45796</v>
      </c>
      <c r="S380" s="1">
        <v>45512</v>
      </c>
      <c r="T380" s="1">
        <v>45796</v>
      </c>
    </row>
    <row r="381" spans="1:20" x14ac:dyDescent="0.25">
      <c r="A381">
        <v>78207</v>
      </c>
      <c r="B381">
        <v>92055</v>
      </c>
      <c r="C381" t="s">
        <v>347</v>
      </c>
      <c r="D381">
        <v>33722</v>
      </c>
      <c r="E381">
        <v>5406</v>
      </c>
      <c r="F381">
        <v>1485</v>
      </c>
      <c r="G381">
        <v>848</v>
      </c>
      <c r="H381">
        <v>152169.35</v>
      </c>
      <c r="I381">
        <v>731.09</v>
      </c>
      <c r="J381">
        <v>0.86</v>
      </c>
      <c r="K381">
        <v>179.44</v>
      </c>
      <c r="L381">
        <v>6131</v>
      </c>
      <c r="M381">
        <v>1988</v>
      </c>
      <c r="N381">
        <v>1301</v>
      </c>
      <c r="O381">
        <v>2939.55</v>
      </c>
      <c r="P381">
        <v>153580.16</v>
      </c>
      <c r="Q381" s="1">
        <v>45565</v>
      </c>
      <c r="R381" s="1">
        <v>45781</v>
      </c>
      <c r="S381" s="1">
        <v>45565</v>
      </c>
      <c r="T381" s="1">
        <v>45781</v>
      </c>
    </row>
    <row r="382" spans="1:20" x14ac:dyDescent="0.25">
      <c r="A382">
        <v>94117</v>
      </c>
      <c r="B382">
        <v>34191</v>
      </c>
      <c r="C382" t="s">
        <v>348</v>
      </c>
      <c r="D382">
        <v>57386</v>
      </c>
      <c r="E382">
        <v>32221</v>
      </c>
      <c r="F382">
        <v>2133</v>
      </c>
      <c r="G382">
        <v>598</v>
      </c>
      <c r="H382">
        <v>132266.9</v>
      </c>
      <c r="I382">
        <v>465.05</v>
      </c>
      <c r="J382">
        <v>0.78</v>
      </c>
      <c r="K382">
        <v>221.18</v>
      </c>
      <c r="L382">
        <v>41253</v>
      </c>
      <c r="M382">
        <v>2923</v>
      </c>
      <c r="N382">
        <v>799</v>
      </c>
      <c r="O382">
        <v>3582.59</v>
      </c>
      <c r="P382">
        <v>134571.39000000001</v>
      </c>
      <c r="Q382" s="1">
        <v>45506</v>
      </c>
      <c r="R382" s="1">
        <v>45795</v>
      </c>
      <c r="S382" s="1">
        <v>45506</v>
      </c>
      <c r="T382" s="1">
        <v>45795</v>
      </c>
    </row>
    <row r="383" spans="1:20" x14ac:dyDescent="0.25">
      <c r="A383">
        <v>45699</v>
      </c>
      <c r="B383">
        <v>66335</v>
      </c>
      <c r="C383" t="s">
        <v>349</v>
      </c>
      <c r="D383">
        <v>76806</v>
      </c>
      <c r="E383">
        <v>12817</v>
      </c>
      <c r="F383">
        <v>2981</v>
      </c>
      <c r="G383">
        <v>993</v>
      </c>
      <c r="H383">
        <v>213386.71</v>
      </c>
      <c r="I383">
        <v>179.23</v>
      </c>
      <c r="J383">
        <v>0.18</v>
      </c>
      <c r="K383">
        <v>214.89</v>
      </c>
      <c r="L383">
        <v>15913</v>
      </c>
      <c r="M383">
        <v>3566</v>
      </c>
      <c r="N383">
        <v>1198</v>
      </c>
      <c r="O383">
        <v>3803.15</v>
      </c>
      <c r="P383">
        <v>220321.73</v>
      </c>
      <c r="Q383" s="1">
        <v>45714</v>
      </c>
      <c r="R383" s="1">
        <v>45804</v>
      </c>
      <c r="S383" s="1">
        <v>45714</v>
      </c>
      <c r="T383" s="1">
        <v>45804</v>
      </c>
    </row>
    <row r="384" spans="1:20" x14ac:dyDescent="0.25">
      <c r="A384">
        <v>16782</v>
      </c>
      <c r="B384">
        <v>45933</v>
      </c>
      <c r="C384" t="s">
        <v>350</v>
      </c>
      <c r="D384">
        <v>38307</v>
      </c>
      <c r="E384">
        <v>27171</v>
      </c>
      <c r="F384">
        <v>1811</v>
      </c>
      <c r="G384">
        <v>98</v>
      </c>
      <c r="H384">
        <v>40843.85</v>
      </c>
      <c r="I384">
        <v>242.64</v>
      </c>
      <c r="J384">
        <v>2.48</v>
      </c>
      <c r="K384">
        <v>416.77</v>
      </c>
      <c r="L384">
        <v>34552</v>
      </c>
      <c r="M384">
        <v>2495</v>
      </c>
      <c r="N384">
        <v>488</v>
      </c>
      <c r="O384">
        <v>928.58</v>
      </c>
      <c r="P384">
        <v>43235.45</v>
      </c>
      <c r="Q384" s="1">
        <v>45548</v>
      </c>
      <c r="R384" s="1">
        <v>45793</v>
      </c>
      <c r="S384" s="1">
        <v>45548</v>
      </c>
      <c r="T384" s="1">
        <v>45793</v>
      </c>
    </row>
    <row r="385" spans="1:20" x14ac:dyDescent="0.25">
      <c r="A385">
        <v>15695</v>
      </c>
      <c r="B385">
        <v>59169</v>
      </c>
      <c r="C385" t="s">
        <v>351</v>
      </c>
      <c r="D385">
        <v>77947</v>
      </c>
      <c r="E385">
        <v>47724</v>
      </c>
      <c r="F385">
        <v>4915</v>
      </c>
      <c r="G385">
        <v>977</v>
      </c>
      <c r="H385">
        <v>28628.05</v>
      </c>
      <c r="I385">
        <v>60.12</v>
      </c>
      <c r="J385">
        <v>0.06</v>
      </c>
      <c r="K385">
        <v>29.3</v>
      </c>
      <c r="L385">
        <v>56156</v>
      </c>
      <c r="M385">
        <v>5669</v>
      </c>
      <c r="N385">
        <v>994</v>
      </c>
      <c r="O385">
        <v>4351.32</v>
      </c>
      <c r="P385">
        <v>35966.51</v>
      </c>
      <c r="Q385" s="1">
        <v>45770</v>
      </c>
      <c r="R385" s="1">
        <v>45778</v>
      </c>
      <c r="S385" s="1">
        <v>45770</v>
      </c>
      <c r="T385" s="1">
        <v>45778</v>
      </c>
    </row>
    <row r="386" spans="1:20" x14ac:dyDescent="0.25">
      <c r="A386">
        <v>49567</v>
      </c>
      <c r="B386">
        <v>67365</v>
      </c>
      <c r="C386" t="s">
        <v>352</v>
      </c>
      <c r="D386">
        <v>55006</v>
      </c>
      <c r="E386">
        <v>41698</v>
      </c>
      <c r="F386">
        <v>2355</v>
      </c>
      <c r="G386">
        <v>75</v>
      </c>
      <c r="H386">
        <v>21558.400000000001</v>
      </c>
      <c r="I386">
        <v>370.47</v>
      </c>
      <c r="J386">
        <v>4.9400000000000004</v>
      </c>
      <c r="K386">
        <v>287.45</v>
      </c>
      <c r="L386">
        <v>47575</v>
      </c>
      <c r="M386">
        <v>2996</v>
      </c>
      <c r="N386">
        <v>548</v>
      </c>
      <c r="O386">
        <v>1753.91</v>
      </c>
      <c r="P386">
        <v>28681.84</v>
      </c>
      <c r="Q386" s="1">
        <v>45487</v>
      </c>
      <c r="R386" s="1">
        <v>45782</v>
      </c>
      <c r="S386" s="1">
        <v>45487</v>
      </c>
      <c r="T386" s="1">
        <v>45782</v>
      </c>
    </row>
    <row r="387" spans="1:20" x14ac:dyDescent="0.25">
      <c r="A387">
        <v>42766</v>
      </c>
      <c r="B387">
        <v>99943</v>
      </c>
      <c r="C387" t="s">
        <v>353</v>
      </c>
      <c r="D387">
        <v>62006</v>
      </c>
      <c r="E387">
        <v>31922</v>
      </c>
      <c r="F387">
        <v>1912</v>
      </c>
      <c r="G387">
        <v>886</v>
      </c>
      <c r="H387">
        <v>30815.81</v>
      </c>
      <c r="I387">
        <v>554.37</v>
      </c>
      <c r="J387">
        <v>0.63</v>
      </c>
      <c r="K387">
        <v>34.78</v>
      </c>
      <c r="L387">
        <v>33981</v>
      </c>
      <c r="M387">
        <v>2052</v>
      </c>
      <c r="N387">
        <v>1139</v>
      </c>
      <c r="O387">
        <v>1379.42</v>
      </c>
      <c r="P387">
        <v>33111.449999999997</v>
      </c>
      <c r="Q387" s="1">
        <v>45722</v>
      </c>
      <c r="R387" s="1">
        <v>45803</v>
      </c>
      <c r="S387" s="1">
        <v>45722</v>
      </c>
      <c r="T387" s="1">
        <v>45803</v>
      </c>
    </row>
    <row r="388" spans="1:20" x14ac:dyDescent="0.25">
      <c r="A388">
        <v>92384</v>
      </c>
      <c r="B388">
        <v>40855</v>
      </c>
      <c r="C388" t="s">
        <v>132</v>
      </c>
      <c r="D388">
        <v>90372</v>
      </c>
      <c r="E388">
        <v>25595</v>
      </c>
      <c r="F388">
        <v>99</v>
      </c>
      <c r="G388">
        <v>79</v>
      </c>
      <c r="H388">
        <v>2747.15</v>
      </c>
      <c r="I388">
        <v>201.32</v>
      </c>
      <c r="J388">
        <v>2.5499999999999998</v>
      </c>
      <c r="K388">
        <v>34.770000000000003</v>
      </c>
      <c r="L388">
        <v>34712</v>
      </c>
      <c r="M388">
        <v>761</v>
      </c>
      <c r="N388">
        <v>478</v>
      </c>
      <c r="O388">
        <v>1867.99</v>
      </c>
      <c r="P388">
        <v>9408.83</v>
      </c>
      <c r="Q388" s="1">
        <v>45701</v>
      </c>
      <c r="R388" s="1">
        <v>45785</v>
      </c>
      <c r="S388" s="1">
        <v>45701</v>
      </c>
      <c r="T388" s="1">
        <v>45785</v>
      </c>
    </row>
    <row r="389" spans="1:20" x14ac:dyDescent="0.25">
      <c r="A389">
        <v>62347</v>
      </c>
      <c r="B389">
        <v>89518</v>
      </c>
      <c r="C389" t="s">
        <v>124</v>
      </c>
      <c r="D389">
        <v>75283</v>
      </c>
      <c r="E389">
        <v>16290</v>
      </c>
      <c r="F389">
        <v>4023</v>
      </c>
      <c r="G389">
        <v>435</v>
      </c>
      <c r="H389">
        <v>126270.92</v>
      </c>
      <c r="I389">
        <v>169.75</v>
      </c>
      <c r="J389">
        <v>0.39</v>
      </c>
      <c r="K389">
        <v>290.27999999999997</v>
      </c>
      <c r="L389">
        <v>20449</v>
      </c>
      <c r="M389">
        <v>4187</v>
      </c>
      <c r="N389">
        <v>461</v>
      </c>
      <c r="O389">
        <v>4724.66</v>
      </c>
      <c r="P389">
        <v>131790.32999999999</v>
      </c>
      <c r="Q389" s="1">
        <v>45716</v>
      </c>
      <c r="R389" s="1">
        <v>45797</v>
      </c>
      <c r="S389" s="1">
        <v>45716</v>
      </c>
      <c r="T389" s="1">
        <v>45797</v>
      </c>
    </row>
    <row r="390" spans="1:20" x14ac:dyDescent="0.25">
      <c r="A390">
        <v>90152</v>
      </c>
      <c r="B390">
        <v>90469</v>
      </c>
      <c r="C390" t="s">
        <v>332</v>
      </c>
      <c r="D390">
        <v>34926</v>
      </c>
      <c r="E390">
        <v>26263</v>
      </c>
      <c r="F390">
        <v>3979</v>
      </c>
      <c r="G390">
        <v>917</v>
      </c>
      <c r="H390">
        <v>86137.96</v>
      </c>
      <c r="I390">
        <v>134.31</v>
      </c>
      <c r="J390">
        <v>0.15</v>
      </c>
      <c r="K390">
        <v>93.93</v>
      </c>
      <c r="L390">
        <v>35404</v>
      </c>
      <c r="M390">
        <v>4846</v>
      </c>
      <c r="N390">
        <v>946</v>
      </c>
      <c r="O390">
        <v>2099.94</v>
      </c>
      <c r="P390">
        <v>93139.88</v>
      </c>
      <c r="Q390" s="1">
        <v>45548</v>
      </c>
      <c r="R390" s="1">
        <v>45793</v>
      </c>
      <c r="S390" s="1">
        <v>45548</v>
      </c>
      <c r="T390" s="1">
        <v>45793</v>
      </c>
    </row>
    <row r="391" spans="1:20" x14ac:dyDescent="0.25">
      <c r="A391">
        <v>74140</v>
      </c>
      <c r="B391">
        <v>26364</v>
      </c>
      <c r="C391" t="s">
        <v>354</v>
      </c>
      <c r="D391">
        <v>65349</v>
      </c>
      <c r="E391">
        <v>1191</v>
      </c>
      <c r="F391">
        <v>941</v>
      </c>
      <c r="G391">
        <v>840</v>
      </c>
      <c r="H391">
        <v>177692.71</v>
      </c>
      <c r="I391">
        <v>237.69</v>
      </c>
      <c r="J391">
        <v>0.28000000000000003</v>
      </c>
      <c r="K391">
        <v>211.54</v>
      </c>
      <c r="L391">
        <v>7573</v>
      </c>
      <c r="M391">
        <v>1275</v>
      </c>
      <c r="N391">
        <v>1280</v>
      </c>
      <c r="O391">
        <v>951.82</v>
      </c>
      <c r="P391">
        <v>183193.97</v>
      </c>
      <c r="Q391" s="1">
        <v>45619</v>
      </c>
      <c r="R391" s="1">
        <v>45780</v>
      </c>
      <c r="S391" s="1">
        <v>45619</v>
      </c>
      <c r="T391" s="1">
        <v>45780</v>
      </c>
    </row>
    <row r="392" spans="1:20" x14ac:dyDescent="0.25">
      <c r="A392">
        <v>13121</v>
      </c>
      <c r="B392">
        <v>48164</v>
      </c>
      <c r="C392" t="s">
        <v>355</v>
      </c>
      <c r="D392">
        <v>55491</v>
      </c>
      <c r="E392">
        <v>23665</v>
      </c>
      <c r="F392">
        <v>3758</v>
      </c>
      <c r="G392">
        <v>277</v>
      </c>
      <c r="H392">
        <v>39504.5</v>
      </c>
      <c r="I392">
        <v>674.56</v>
      </c>
      <c r="J392">
        <v>2.44</v>
      </c>
      <c r="K392">
        <v>142.62</v>
      </c>
      <c r="L392">
        <v>29594</v>
      </c>
      <c r="M392">
        <v>4406</v>
      </c>
      <c r="N392">
        <v>382</v>
      </c>
      <c r="O392">
        <v>3202.61</v>
      </c>
      <c r="P392">
        <v>40765.57</v>
      </c>
      <c r="Q392" s="1">
        <v>45739</v>
      </c>
      <c r="R392" s="1">
        <v>45779</v>
      </c>
      <c r="S392" s="1">
        <v>45739</v>
      </c>
      <c r="T392" s="1">
        <v>45779</v>
      </c>
    </row>
    <row r="393" spans="1:20" x14ac:dyDescent="0.25">
      <c r="A393">
        <v>87986</v>
      </c>
      <c r="B393">
        <v>96216</v>
      </c>
      <c r="C393" t="s">
        <v>356</v>
      </c>
      <c r="D393">
        <v>40068</v>
      </c>
      <c r="E393">
        <v>35730</v>
      </c>
      <c r="F393">
        <v>1640</v>
      </c>
      <c r="G393">
        <v>180</v>
      </c>
      <c r="H393">
        <v>40110.68</v>
      </c>
      <c r="I393">
        <v>770.33</v>
      </c>
      <c r="J393">
        <v>4.28</v>
      </c>
      <c r="K393">
        <v>222.84</v>
      </c>
      <c r="L393">
        <v>36891</v>
      </c>
      <c r="M393">
        <v>1769</v>
      </c>
      <c r="N393">
        <v>373</v>
      </c>
      <c r="O393">
        <v>2428.4499999999998</v>
      </c>
      <c r="P393">
        <v>45796.57</v>
      </c>
      <c r="Q393" s="1">
        <v>45720</v>
      </c>
      <c r="R393" s="1">
        <v>45792</v>
      </c>
      <c r="S393" s="1">
        <v>45720</v>
      </c>
      <c r="T393" s="1">
        <v>45792</v>
      </c>
    </row>
    <row r="394" spans="1:20" x14ac:dyDescent="0.25">
      <c r="A394">
        <v>92063</v>
      </c>
      <c r="B394">
        <v>34758</v>
      </c>
      <c r="C394" t="s">
        <v>357</v>
      </c>
      <c r="D394">
        <v>95780</v>
      </c>
      <c r="E394">
        <v>3678</v>
      </c>
      <c r="F394">
        <v>3169</v>
      </c>
      <c r="G394">
        <v>128</v>
      </c>
      <c r="H394">
        <v>7523.56</v>
      </c>
      <c r="I394">
        <v>137.88</v>
      </c>
      <c r="J394">
        <v>1.08</v>
      </c>
      <c r="K394">
        <v>58.78</v>
      </c>
      <c r="L394">
        <v>7076</v>
      </c>
      <c r="M394">
        <v>3578</v>
      </c>
      <c r="N394">
        <v>494</v>
      </c>
      <c r="O394">
        <v>4231.6000000000004</v>
      </c>
      <c r="P394">
        <v>8020.93</v>
      </c>
      <c r="Q394" s="1">
        <v>45673</v>
      </c>
      <c r="R394" s="1">
        <v>45789</v>
      </c>
      <c r="S394" s="1">
        <v>45673</v>
      </c>
      <c r="T394" s="1">
        <v>45789</v>
      </c>
    </row>
    <row r="395" spans="1:20" x14ac:dyDescent="0.25">
      <c r="A395">
        <v>99312</v>
      </c>
      <c r="B395">
        <v>81386</v>
      </c>
      <c r="C395" t="s">
        <v>358</v>
      </c>
      <c r="D395">
        <v>37135</v>
      </c>
      <c r="E395">
        <v>820</v>
      </c>
      <c r="F395">
        <v>568</v>
      </c>
      <c r="G395">
        <v>180</v>
      </c>
      <c r="H395">
        <v>24116.92</v>
      </c>
      <c r="I395">
        <v>767.71</v>
      </c>
      <c r="J395">
        <v>4.2699999999999996</v>
      </c>
      <c r="K395">
        <v>133.97999999999999</v>
      </c>
      <c r="L395">
        <v>10143</v>
      </c>
      <c r="M395">
        <v>1098</v>
      </c>
      <c r="N395">
        <v>589</v>
      </c>
      <c r="O395">
        <v>2213.9899999999998</v>
      </c>
      <c r="P395">
        <v>25140.31</v>
      </c>
      <c r="Q395" s="1">
        <v>45499</v>
      </c>
      <c r="R395" s="1">
        <v>45804</v>
      </c>
      <c r="S395" s="1">
        <v>45499</v>
      </c>
      <c r="T395" s="1">
        <v>45804</v>
      </c>
    </row>
    <row r="396" spans="1:20" x14ac:dyDescent="0.25">
      <c r="A396">
        <v>83034</v>
      </c>
      <c r="B396">
        <v>60130</v>
      </c>
      <c r="C396" t="s">
        <v>271</v>
      </c>
      <c r="D396">
        <v>79346</v>
      </c>
      <c r="E396">
        <v>3037</v>
      </c>
      <c r="F396">
        <v>2852</v>
      </c>
      <c r="G396">
        <v>880</v>
      </c>
      <c r="H396">
        <v>339025.48</v>
      </c>
      <c r="I396">
        <v>944.49</v>
      </c>
      <c r="J396">
        <v>1.07</v>
      </c>
      <c r="K396">
        <v>385.26</v>
      </c>
      <c r="L396">
        <v>5114</v>
      </c>
      <c r="M396">
        <v>3447</v>
      </c>
      <c r="N396">
        <v>1045</v>
      </c>
      <c r="O396">
        <v>1670.03</v>
      </c>
      <c r="P396">
        <v>339307.5</v>
      </c>
      <c r="Q396" s="1">
        <v>45682</v>
      </c>
      <c r="R396" s="1">
        <v>45780</v>
      </c>
      <c r="S396" s="1">
        <v>45682</v>
      </c>
      <c r="T396" s="1">
        <v>45780</v>
      </c>
    </row>
    <row r="397" spans="1:20" x14ac:dyDescent="0.25">
      <c r="A397">
        <v>80409</v>
      </c>
      <c r="B397">
        <v>28635</v>
      </c>
      <c r="C397" t="s">
        <v>359</v>
      </c>
      <c r="D397">
        <v>63065</v>
      </c>
      <c r="E397">
        <v>46363</v>
      </c>
      <c r="F397">
        <v>854</v>
      </c>
      <c r="G397">
        <v>360</v>
      </c>
      <c r="H397">
        <v>47890.53</v>
      </c>
      <c r="I397">
        <v>655.71</v>
      </c>
      <c r="J397">
        <v>1.82</v>
      </c>
      <c r="K397">
        <v>133.03</v>
      </c>
      <c r="L397">
        <v>47632</v>
      </c>
      <c r="M397">
        <v>1573</v>
      </c>
      <c r="N397">
        <v>596</v>
      </c>
      <c r="O397">
        <v>3689.63</v>
      </c>
      <c r="P397">
        <v>56400.05</v>
      </c>
      <c r="Q397" s="1">
        <v>45674</v>
      </c>
      <c r="R397" s="1">
        <v>45788</v>
      </c>
      <c r="S397" s="1">
        <v>45674</v>
      </c>
      <c r="T397" s="1">
        <v>45788</v>
      </c>
    </row>
    <row r="398" spans="1:20" x14ac:dyDescent="0.25">
      <c r="A398">
        <v>69754</v>
      </c>
      <c r="B398">
        <v>49978</v>
      </c>
      <c r="C398" t="s">
        <v>152</v>
      </c>
      <c r="D398">
        <v>73169</v>
      </c>
      <c r="E398">
        <v>48787</v>
      </c>
      <c r="F398">
        <v>3682</v>
      </c>
      <c r="G398">
        <v>321</v>
      </c>
      <c r="H398">
        <v>23089.32</v>
      </c>
      <c r="I398">
        <v>417.26</v>
      </c>
      <c r="J398">
        <v>1.3</v>
      </c>
      <c r="K398">
        <v>71.930000000000007</v>
      </c>
      <c r="L398">
        <v>50668</v>
      </c>
      <c r="M398">
        <v>3882</v>
      </c>
      <c r="N398">
        <v>330</v>
      </c>
      <c r="O398">
        <v>834.44</v>
      </c>
      <c r="P398">
        <v>25749.38</v>
      </c>
      <c r="Q398" s="1">
        <v>45763</v>
      </c>
      <c r="R398" s="1">
        <v>45799</v>
      </c>
      <c r="S398" s="1">
        <v>45763</v>
      </c>
      <c r="T398" s="1">
        <v>45799</v>
      </c>
    </row>
    <row r="399" spans="1:20" x14ac:dyDescent="0.25">
      <c r="A399">
        <v>96803</v>
      </c>
      <c r="B399">
        <v>92742</v>
      </c>
      <c r="C399" t="s">
        <v>322</v>
      </c>
      <c r="D399">
        <v>58992</v>
      </c>
      <c r="E399">
        <v>47014</v>
      </c>
      <c r="F399">
        <v>3489</v>
      </c>
      <c r="G399">
        <v>922</v>
      </c>
      <c r="H399">
        <v>373140.5</v>
      </c>
      <c r="I399">
        <v>637.08000000000004</v>
      </c>
      <c r="J399">
        <v>0.69</v>
      </c>
      <c r="K399">
        <v>404.71</v>
      </c>
      <c r="L399">
        <v>54466</v>
      </c>
      <c r="M399">
        <v>4015</v>
      </c>
      <c r="N399">
        <v>933</v>
      </c>
      <c r="O399">
        <v>3601.24</v>
      </c>
      <c r="P399">
        <v>374882.92</v>
      </c>
      <c r="Q399" s="1">
        <v>45466</v>
      </c>
      <c r="R399" s="1">
        <v>45789</v>
      </c>
      <c r="S399" s="1">
        <v>45466</v>
      </c>
      <c r="T399" s="1">
        <v>45789</v>
      </c>
    </row>
    <row r="400" spans="1:20" x14ac:dyDescent="0.25">
      <c r="A400">
        <v>26663</v>
      </c>
      <c r="B400">
        <v>39053</v>
      </c>
      <c r="C400" t="s">
        <v>360</v>
      </c>
      <c r="D400">
        <v>41085</v>
      </c>
      <c r="E400">
        <v>31064</v>
      </c>
      <c r="F400">
        <v>1761</v>
      </c>
      <c r="G400">
        <v>909</v>
      </c>
      <c r="H400">
        <v>393482.86</v>
      </c>
      <c r="I400">
        <v>802.2</v>
      </c>
      <c r="J400">
        <v>0.88</v>
      </c>
      <c r="K400">
        <v>432.87</v>
      </c>
      <c r="L400">
        <v>37199</v>
      </c>
      <c r="M400">
        <v>2214</v>
      </c>
      <c r="N400">
        <v>944</v>
      </c>
      <c r="O400">
        <v>5759.55</v>
      </c>
      <c r="P400">
        <v>400778.56</v>
      </c>
      <c r="Q400" s="1">
        <v>45747</v>
      </c>
      <c r="R400" s="1">
        <v>45801</v>
      </c>
      <c r="S400" s="1">
        <v>45747</v>
      </c>
      <c r="T400" s="1">
        <v>45801</v>
      </c>
    </row>
    <row r="401" spans="1:20" x14ac:dyDescent="0.25">
      <c r="A401">
        <v>53646</v>
      </c>
      <c r="B401">
        <v>96623</v>
      </c>
      <c r="C401" t="s">
        <v>280</v>
      </c>
      <c r="D401">
        <v>83687</v>
      </c>
      <c r="E401">
        <v>3276</v>
      </c>
      <c r="F401">
        <v>1129</v>
      </c>
      <c r="G401">
        <v>928</v>
      </c>
      <c r="H401">
        <v>288698.96999999997</v>
      </c>
      <c r="I401">
        <v>839.16</v>
      </c>
      <c r="J401">
        <v>0.9</v>
      </c>
      <c r="K401">
        <v>311.10000000000002</v>
      </c>
      <c r="L401">
        <v>11662</v>
      </c>
      <c r="M401">
        <v>1791</v>
      </c>
      <c r="N401">
        <v>1407</v>
      </c>
      <c r="O401">
        <v>4623.2700000000004</v>
      </c>
      <c r="P401">
        <v>289607.48</v>
      </c>
      <c r="Q401" s="1">
        <v>45726</v>
      </c>
      <c r="R401" s="1">
        <v>45795</v>
      </c>
      <c r="S401" s="1">
        <v>45726</v>
      </c>
      <c r="T401" s="1">
        <v>45795</v>
      </c>
    </row>
    <row r="402" spans="1:20" x14ac:dyDescent="0.25">
      <c r="A402">
        <v>15060</v>
      </c>
      <c r="B402">
        <v>96436</v>
      </c>
      <c r="C402" t="s">
        <v>361</v>
      </c>
      <c r="D402">
        <v>90519</v>
      </c>
      <c r="E402">
        <v>6081</v>
      </c>
      <c r="F402">
        <v>3824</v>
      </c>
      <c r="G402">
        <v>990</v>
      </c>
      <c r="H402">
        <v>342012.17</v>
      </c>
      <c r="I402">
        <v>52.05</v>
      </c>
      <c r="J402">
        <v>0.05</v>
      </c>
      <c r="K402">
        <v>345.47</v>
      </c>
      <c r="L402">
        <v>13229</v>
      </c>
      <c r="M402">
        <v>4422</v>
      </c>
      <c r="N402">
        <v>1131</v>
      </c>
      <c r="O402">
        <v>697.62</v>
      </c>
      <c r="P402">
        <v>343362.25</v>
      </c>
      <c r="Q402" s="1">
        <v>45612</v>
      </c>
      <c r="R402" s="1">
        <v>45787</v>
      </c>
      <c r="S402" s="1">
        <v>45612</v>
      </c>
      <c r="T402" s="1">
        <v>45787</v>
      </c>
    </row>
    <row r="403" spans="1:20" x14ac:dyDescent="0.25">
      <c r="A403">
        <v>91422</v>
      </c>
      <c r="B403">
        <v>45256</v>
      </c>
      <c r="C403" t="s">
        <v>362</v>
      </c>
      <c r="D403">
        <v>60005</v>
      </c>
      <c r="E403">
        <v>7138</v>
      </c>
      <c r="F403">
        <v>4661</v>
      </c>
      <c r="G403">
        <v>609</v>
      </c>
      <c r="H403">
        <v>272947.65000000002</v>
      </c>
      <c r="I403">
        <v>325.08</v>
      </c>
      <c r="J403">
        <v>0.53</v>
      </c>
      <c r="K403">
        <v>448.19</v>
      </c>
      <c r="L403">
        <v>14136</v>
      </c>
      <c r="M403">
        <v>5276</v>
      </c>
      <c r="N403">
        <v>864</v>
      </c>
      <c r="O403">
        <v>4226.3900000000003</v>
      </c>
      <c r="P403">
        <v>274218.01</v>
      </c>
      <c r="Q403" s="1">
        <v>45632</v>
      </c>
      <c r="R403" s="1">
        <v>45782</v>
      </c>
      <c r="S403" s="1">
        <v>45632</v>
      </c>
      <c r="T403" s="1">
        <v>45782</v>
      </c>
    </row>
    <row r="404" spans="1:20" x14ac:dyDescent="0.25">
      <c r="A404">
        <v>10864</v>
      </c>
      <c r="B404">
        <v>60222</v>
      </c>
      <c r="C404" t="s">
        <v>102</v>
      </c>
      <c r="D404">
        <v>43666</v>
      </c>
      <c r="E404">
        <v>21455</v>
      </c>
      <c r="F404">
        <v>4188</v>
      </c>
      <c r="G404">
        <v>109</v>
      </c>
      <c r="H404">
        <v>29947.39</v>
      </c>
      <c r="I404">
        <v>22.77</v>
      </c>
      <c r="J404">
        <v>0.21</v>
      </c>
      <c r="K404">
        <v>274.75</v>
      </c>
      <c r="L404">
        <v>22390</v>
      </c>
      <c r="M404">
        <v>5096</v>
      </c>
      <c r="N404">
        <v>359</v>
      </c>
      <c r="O404">
        <v>4142.57</v>
      </c>
      <c r="P404">
        <v>38945.39</v>
      </c>
      <c r="Q404" s="1">
        <v>45466</v>
      </c>
      <c r="R404" s="1">
        <v>45804</v>
      </c>
      <c r="S404" s="1">
        <v>45466</v>
      </c>
      <c r="T404" s="1">
        <v>45804</v>
      </c>
    </row>
    <row r="405" spans="1:20" x14ac:dyDescent="0.25">
      <c r="A405">
        <v>58924</v>
      </c>
      <c r="B405">
        <v>36709</v>
      </c>
      <c r="C405" t="s">
        <v>363</v>
      </c>
      <c r="D405">
        <v>39726</v>
      </c>
      <c r="E405">
        <v>41042</v>
      </c>
      <c r="F405">
        <v>3871</v>
      </c>
      <c r="G405">
        <v>961</v>
      </c>
      <c r="H405">
        <v>192657.35</v>
      </c>
      <c r="I405">
        <v>611.05999999999995</v>
      </c>
      <c r="J405">
        <v>0.64</v>
      </c>
      <c r="K405">
        <v>200.48</v>
      </c>
      <c r="L405">
        <v>50504</v>
      </c>
      <c r="M405">
        <v>4511</v>
      </c>
      <c r="N405">
        <v>1172</v>
      </c>
      <c r="O405">
        <v>1309.76</v>
      </c>
      <c r="P405">
        <v>193559.63</v>
      </c>
      <c r="Q405" s="1">
        <v>45674</v>
      </c>
      <c r="R405" s="1">
        <v>45802</v>
      </c>
      <c r="S405" s="1">
        <v>45674</v>
      </c>
      <c r="T405" s="1">
        <v>45802</v>
      </c>
    </row>
    <row r="406" spans="1:20" x14ac:dyDescent="0.25">
      <c r="A406">
        <v>57014</v>
      </c>
      <c r="B406">
        <v>24078</v>
      </c>
      <c r="C406" t="s">
        <v>350</v>
      </c>
      <c r="D406">
        <v>80519</v>
      </c>
      <c r="E406">
        <v>4542</v>
      </c>
      <c r="F406">
        <v>2585</v>
      </c>
      <c r="G406">
        <v>610</v>
      </c>
      <c r="H406">
        <v>144734.07999999999</v>
      </c>
      <c r="I406">
        <v>892.41</v>
      </c>
      <c r="J406">
        <v>1.46</v>
      </c>
      <c r="K406">
        <v>237.27</v>
      </c>
      <c r="L406">
        <v>8508</v>
      </c>
      <c r="M406">
        <v>2642</v>
      </c>
      <c r="N406">
        <v>1046</v>
      </c>
      <c r="O406">
        <v>2428.0700000000002</v>
      </c>
      <c r="P406">
        <v>148820.85</v>
      </c>
      <c r="Q406" s="1">
        <v>45462</v>
      </c>
      <c r="R406" s="1">
        <v>45791</v>
      </c>
      <c r="S406" s="1">
        <v>45462</v>
      </c>
      <c r="T406" s="1">
        <v>45791</v>
      </c>
    </row>
    <row r="407" spans="1:20" x14ac:dyDescent="0.25">
      <c r="A407">
        <v>17493</v>
      </c>
      <c r="B407">
        <v>89639</v>
      </c>
      <c r="C407" t="s">
        <v>93</v>
      </c>
      <c r="D407">
        <v>84383</v>
      </c>
      <c r="E407">
        <v>3494</v>
      </c>
      <c r="F407">
        <v>2188</v>
      </c>
      <c r="G407">
        <v>187</v>
      </c>
      <c r="H407">
        <v>54877.27</v>
      </c>
      <c r="I407">
        <v>137.04</v>
      </c>
      <c r="J407">
        <v>0.73</v>
      </c>
      <c r="K407">
        <v>293.45999999999998</v>
      </c>
      <c r="L407">
        <v>10865</v>
      </c>
      <c r="M407">
        <v>2399</v>
      </c>
      <c r="N407">
        <v>295</v>
      </c>
      <c r="O407">
        <v>1428.19</v>
      </c>
      <c r="P407">
        <v>62937.82</v>
      </c>
      <c r="Q407" s="1">
        <v>45639</v>
      </c>
      <c r="R407" s="1">
        <v>45786</v>
      </c>
      <c r="S407" s="1">
        <v>45639</v>
      </c>
      <c r="T407" s="1">
        <v>45786</v>
      </c>
    </row>
    <row r="408" spans="1:20" x14ac:dyDescent="0.25">
      <c r="A408">
        <v>26626</v>
      </c>
      <c r="B408">
        <v>27130</v>
      </c>
      <c r="C408" t="s">
        <v>364</v>
      </c>
      <c r="D408">
        <v>36828</v>
      </c>
      <c r="E408">
        <v>42112</v>
      </c>
      <c r="F408">
        <v>3522</v>
      </c>
      <c r="G408">
        <v>85</v>
      </c>
      <c r="H408">
        <v>21344.07</v>
      </c>
      <c r="I408">
        <v>314.45</v>
      </c>
      <c r="J408">
        <v>3.7</v>
      </c>
      <c r="K408">
        <v>251.11</v>
      </c>
      <c r="L408">
        <v>47274</v>
      </c>
      <c r="M408">
        <v>3732</v>
      </c>
      <c r="N408">
        <v>540</v>
      </c>
      <c r="O408">
        <v>950.94</v>
      </c>
      <c r="P408">
        <v>30982.52</v>
      </c>
      <c r="Q408" s="1">
        <v>45492</v>
      </c>
      <c r="R408" s="1">
        <v>45784</v>
      </c>
      <c r="S408" s="1">
        <v>45492</v>
      </c>
      <c r="T408" s="1">
        <v>45784</v>
      </c>
    </row>
    <row r="409" spans="1:20" x14ac:dyDescent="0.25">
      <c r="A409">
        <v>62975</v>
      </c>
      <c r="B409">
        <v>43154</v>
      </c>
      <c r="C409" t="s">
        <v>365</v>
      </c>
      <c r="D409">
        <v>55625</v>
      </c>
      <c r="E409">
        <v>45450</v>
      </c>
      <c r="F409">
        <v>308</v>
      </c>
      <c r="G409">
        <v>76</v>
      </c>
      <c r="H409">
        <v>3963.84</v>
      </c>
      <c r="I409">
        <v>545.96</v>
      </c>
      <c r="J409">
        <v>7.18</v>
      </c>
      <c r="K409">
        <v>52.16</v>
      </c>
      <c r="L409">
        <v>49756</v>
      </c>
      <c r="M409">
        <v>1059</v>
      </c>
      <c r="N409">
        <v>114</v>
      </c>
      <c r="O409">
        <v>5423.57</v>
      </c>
      <c r="P409">
        <v>8758.07</v>
      </c>
      <c r="Q409" s="1">
        <v>45557</v>
      </c>
      <c r="R409" s="1">
        <v>45783</v>
      </c>
      <c r="S409" s="1">
        <v>45557</v>
      </c>
      <c r="T409" s="1">
        <v>45783</v>
      </c>
    </row>
    <row r="410" spans="1:20" x14ac:dyDescent="0.25">
      <c r="A410">
        <v>65734</v>
      </c>
      <c r="B410">
        <v>48621</v>
      </c>
      <c r="C410" t="s">
        <v>366</v>
      </c>
      <c r="D410">
        <v>76121</v>
      </c>
      <c r="E410">
        <v>16382</v>
      </c>
      <c r="F410">
        <v>2863</v>
      </c>
      <c r="G410">
        <v>609</v>
      </c>
      <c r="H410">
        <v>211787.12</v>
      </c>
      <c r="I410">
        <v>503.15</v>
      </c>
      <c r="J410">
        <v>0.83</v>
      </c>
      <c r="K410">
        <v>347.76</v>
      </c>
      <c r="L410">
        <v>17323</v>
      </c>
      <c r="M410">
        <v>3746</v>
      </c>
      <c r="N410">
        <v>838</v>
      </c>
      <c r="O410">
        <v>3771.37</v>
      </c>
      <c r="P410">
        <v>213410.92</v>
      </c>
      <c r="Q410" s="1">
        <v>45464</v>
      </c>
      <c r="R410" s="1">
        <v>45779</v>
      </c>
      <c r="S410" s="1">
        <v>45464</v>
      </c>
      <c r="T410" s="1">
        <v>45779</v>
      </c>
    </row>
    <row r="411" spans="1:20" x14ac:dyDescent="0.25">
      <c r="A411">
        <v>58994</v>
      </c>
      <c r="B411">
        <v>99079</v>
      </c>
      <c r="C411" t="s">
        <v>206</v>
      </c>
      <c r="D411">
        <v>42615</v>
      </c>
      <c r="E411">
        <v>1966</v>
      </c>
      <c r="F411">
        <v>61</v>
      </c>
      <c r="G411">
        <v>53</v>
      </c>
      <c r="H411">
        <v>2468.36</v>
      </c>
      <c r="I411">
        <v>894.7</v>
      </c>
      <c r="J411">
        <v>16.88</v>
      </c>
      <c r="K411">
        <v>46.57</v>
      </c>
      <c r="L411">
        <v>8468</v>
      </c>
      <c r="M411">
        <v>377</v>
      </c>
      <c r="N411">
        <v>376</v>
      </c>
      <c r="O411">
        <v>1852.48</v>
      </c>
      <c r="P411">
        <v>9515.57</v>
      </c>
      <c r="Q411" s="1">
        <v>45761</v>
      </c>
      <c r="R411" s="1">
        <v>45783</v>
      </c>
      <c r="S411" s="1">
        <v>45761</v>
      </c>
      <c r="T411" s="1">
        <v>45783</v>
      </c>
    </row>
    <row r="412" spans="1:20" x14ac:dyDescent="0.25">
      <c r="A412">
        <v>40573</v>
      </c>
      <c r="B412">
        <v>60874</v>
      </c>
      <c r="C412" t="s">
        <v>182</v>
      </c>
      <c r="D412">
        <v>63367</v>
      </c>
      <c r="E412">
        <v>21699</v>
      </c>
      <c r="F412">
        <v>1922</v>
      </c>
      <c r="G412">
        <v>268</v>
      </c>
      <c r="H412">
        <v>94880.75</v>
      </c>
      <c r="I412">
        <v>768.86</v>
      </c>
      <c r="J412">
        <v>2.87</v>
      </c>
      <c r="K412">
        <v>354.03</v>
      </c>
      <c r="L412">
        <v>30989</v>
      </c>
      <c r="M412">
        <v>2401</v>
      </c>
      <c r="N412">
        <v>572</v>
      </c>
      <c r="O412">
        <v>4152.62</v>
      </c>
      <c r="P412">
        <v>98022.42</v>
      </c>
      <c r="Q412" s="1">
        <v>45756</v>
      </c>
      <c r="R412" s="1">
        <v>45804</v>
      </c>
      <c r="S412" s="1">
        <v>45756</v>
      </c>
      <c r="T412" s="1">
        <v>45804</v>
      </c>
    </row>
    <row r="413" spans="1:20" x14ac:dyDescent="0.25">
      <c r="A413">
        <v>40133</v>
      </c>
      <c r="B413">
        <v>47052</v>
      </c>
      <c r="C413" t="s">
        <v>210</v>
      </c>
      <c r="D413">
        <v>70475</v>
      </c>
      <c r="E413">
        <v>17630</v>
      </c>
      <c r="F413">
        <v>322</v>
      </c>
      <c r="G413">
        <v>25</v>
      </c>
      <c r="H413">
        <v>5967.42</v>
      </c>
      <c r="I413">
        <v>817.61</v>
      </c>
      <c r="J413">
        <v>32.700000000000003</v>
      </c>
      <c r="K413">
        <v>238.7</v>
      </c>
      <c r="L413">
        <v>24638</v>
      </c>
      <c r="M413">
        <v>485</v>
      </c>
      <c r="N413">
        <v>294</v>
      </c>
      <c r="O413">
        <v>1635.61</v>
      </c>
      <c r="P413">
        <v>12582.63</v>
      </c>
      <c r="Q413" s="1">
        <v>45659</v>
      </c>
      <c r="R413" s="1">
        <v>45794</v>
      </c>
      <c r="S413" s="1">
        <v>45659</v>
      </c>
      <c r="T413" s="1">
        <v>45794</v>
      </c>
    </row>
    <row r="414" spans="1:20" x14ac:dyDescent="0.25">
      <c r="A414">
        <v>43040</v>
      </c>
      <c r="B414">
        <v>80354</v>
      </c>
      <c r="C414" t="s">
        <v>100</v>
      </c>
      <c r="D414">
        <v>48157</v>
      </c>
      <c r="E414">
        <v>32657</v>
      </c>
      <c r="F414">
        <v>2557</v>
      </c>
      <c r="G414">
        <v>92</v>
      </c>
      <c r="H414">
        <v>21300.06</v>
      </c>
      <c r="I414">
        <v>873.93</v>
      </c>
      <c r="J414">
        <v>9.5</v>
      </c>
      <c r="K414">
        <v>231.52</v>
      </c>
      <c r="L414">
        <v>33603</v>
      </c>
      <c r="M414">
        <v>2914</v>
      </c>
      <c r="N414">
        <v>197</v>
      </c>
      <c r="O414">
        <v>3947.69</v>
      </c>
      <c r="P414">
        <v>27502.7</v>
      </c>
      <c r="Q414" s="1">
        <v>45773</v>
      </c>
      <c r="R414" s="1">
        <v>45781</v>
      </c>
      <c r="S414" s="1">
        <v>45773</v>
      </c>
      <c r="T414" s="1">
        <v>45781</v>
      </c>
    </row>
    <row r="415" spans="1:20" x14ac:dyDescent="0.25">
      <c r="A415">
        <v>74757</v>
      </c>
      <c r="B415">
        <v>61203</v>
      </c>
      <c r="C415" t="s">
        <v>367</v>
      </c>
      <c r="D415">
        <v>55081</v>
      </c>
      <c r="E415">
        <v>11850</v>
      </c>
      <c r="F415">
        <v>3600</v>
      </c>
      <c r="G415">
        <v>277</v>
      </c>
      <c r="H415">
        <v>29595.57</v>
      </c>
      <c r="I415">
        <v>144</v>
      </c>
      <c r="J415">
        <v>0.52</v>
      </c>
      <c r="K415">
        <v>106.84</v>
      </c>
      <c r="L415">
        <v>13314</v>
      </c>
      <c r="M415">
        <v>3990</v>
      </c>
      <c r="N415">
        <v>772</v>
      </c>
      <c r="O415">
        <v>3056.87</v>
      </c>
      <c r="P415">
        <v>33670.04</v>
      </c>
      <c r="Q415" s="1">
        <v>45453</v>
      </c>
      <c r="R415" s="1">
        <v>45807</v>
      </c>
      <c r="S415" s="1">
        <v>45453</v>
      </c>
      <c r="T415" s="1">
        <v>45807</v>
      </c>
    </row>
    <row r="416" spans="1:20" x14ac:dyDescent="0.25">
      <c r="A416">
        <v>55875</v>
      </c>
      <c r="B416">
        <v>25867</v>
      </c>
      <c r="C416" t="s">
        <v>368</v>
      </c>
      <c r="D416">
        <v>39121</v>
      </c>
      <c r="E416">
        <v>2039</v>
      </c>
      <c r="F416">
        <v>922</v>
      </c>
      <c r="G416">
        <v>643</v>
      </c>
      <c r="H416">
        <v>24882.17</v>
      </c>
      <c r="I416">
        <v>216.74</v>
      </c>
      <c r="J416">
        <v>0.34</v>
      </c>
      <c r="K416">
        <v>38.700000000000003</v>
      </c>
      <c r="L416">
        <v>9719</v>
      </c>
      <c r="M416">
        <v>992</v>
      </c>
      <c r="N416">
        <v>1120</v>
      </c>
      <c r="O416">
        <v>2041.33</v>
      </c>
      <c r="P416">
        <v>25958.25</v>
      </c>
      <c r="Q416" s="1">
        <v>45686</v>
      </c>
      <c r="R416" s="1">
        <v>45800</v>
      </c>
      <c r="S416" s="1">
        <v>45686</v>
      </c>
      <c r="T416" s="1">
        <v>45800</v>
      </c>
    </row>
    <row r="417" spans="1:20" x14ac:dyDescent="0.25">
      <c r="A417">
        <v>92839</v>
      </c>
      <c r="B417">
        <v>32242</v>
      </c>
      <c r="C417" t="s">
        <v>261</v>
      </c>
      <c r="D417">
        <v>38947</v>
      </c>
      <c r="E417">
        <v>47214</v>
      </c>
      <c r="F417">
        <v>1879</v>
      </c>
      <c r="G417">
        <v>376</v>
      </c>
      <c r="H417">
        <v>58355.07</v>
      </c>
      <c r="I417">
        <v>402.35</v>
      </c>
      <c r="J417">
        <v>1.07</v>
      </c>
      <c r="K417">
        <v>155.19999999999999</v>
      </c>
      <c r="L417">
        <v>55964</v>
      </c>
      <c r="M417">
        <v>2641</v>
      </c>
      <c r="N417">
        <v>562</v>
      </c>
      <c r="O417">
        <v>2266.37</v>
      </c>
      <c r="P417">
        <v>64537.63</v>
      </c>
      <c r="Q417" s="1">
        <v>45558</v>
      </c>
      <c r="R417" s="1">
        <v>45783</v>
      </c>
      <c r="S417" s="1">
        <v>45558</v>
      </c>
      <c r="T417" s="1">
        <v>45783</v>
      </c>
    </row>
    <row r="418" spans="1:20" x14ac:dyDescent="0.25">
      <c r="A418">
        <v>62774</v>
      </c>
      <c r="B418">
        <v>25037</v>
      </c>
      <c r="C418" t="s">
        <v>305</v>
      </c>
      <c r="D418">
        <v>58633</v>
      </c>
      <c r="E418">
        <v>24995</v>
      </c>
      <c r="F418">
        <v>3725</v>
      </c>
      <c r="G418">
        <v>541</v>
      </c>
      <c r="H418">
        <v>131815.22</v>
      </c>
      <c r="I418">
        <v>89.38</v>
      </c>
      <c r="J418">
        <v>0.17</v>
      </c>
      <c r="K418">
        <v>243.65</v>
      </c>
      <c r="L418">
        <v>27150</v>
      </c>
      <c r="M418">
        <v>3992</v>
      </c>
      <c r="N418">
        <v>762</v>
      </c>
      <c r="O418">
        <v>1894.75</v>
      </c>
      <c r="P418">
        <v>134954.25</v>
      </c>
      <c r="Q418" s="1">
        <v>45577</v>
      </c>
      <c r="R418" s="1">
        <v>45803</v>
      </c>
      <c r="S418" s="1">
        <v>45577</v>
      </c>
      <c r="T418" s="1">
        <v>45803</v>
      </c>
    </row>
    <row r="419" spans="1:20" x14ac:dyDescent="0.25">
      <c r="A419">
        <v>38926</v>
      </c>
      <c r="B419">
        <v>93984</v>
      </c>
      <c r="C419" t="s">
        <v>369</v>
      </c>
      <c r="D419">
        <v>73390</v>
      </c>
      <c r="E419">
        <v>10573</v>
      </c>
      <c r="F419">
        <v>2656</v>
      </c>
      <c r="G419">
        <v>89</v>
      </c>
      <c r="H419">
        <v>32379.3</v>
      </c>
      <c r="I419">
        <v>185.38</v>
      </c>
      <c r="J419">
        <v>2.08</v>
      </c>
      <c r="K419">
        <v>363.81</v>
      </c>
      <c r="L419">
        <v>20500</v>
      </c>
      <c r="M419">
        <v>3319</v>
      </c>
      <c r="N419">
        <v>174</v>
      </c>
      <c r="O419">
        <v>2538.2800000000002</v>
      </c>
      <c r="P419">
        <v>36663.589999999997</v>
      </c>
      <c r="Q419" s="1">
        <v>45562</v>
      </c>
      <c r="R419" s="1">
        <v>45789</v>
      </c>
      <c r="S419" s="1">
        <v>45562</v>
      </c>
      <c r="T419" s="1">
        <v>45789</v>
      </c>
    </row>
    <row r="420" spans="1:20" x14ac:dyDescent="0.25">
      <c r="A420">
        <v>17933</v>
      </c>
      <c r="B420">
        <v>60696</v>
      </c>
      <c r="C420" t="s">
        <v>156</v>
      </c>
      <c r="D420">
        <v>95449</v>
      </c>
      <c r="E420">
        <v>2580</v>
      </c>
      <c r="F420">
        <v>2003</v>
      </c>
      <c r="G420">
        <v>228</v>
      </c>
      <c r="H420">
        <v>71315.31</v>
      </c>
      <c r="I420">
        <v>788.07</v>
      </c>
      <c r="J420">
        <v>3.46</v>
      </c>
      <c r="K420">
        <v>312.79000000000002</v>
      </c>
      <c r="L420">
        <v>6074</v>
      </c>
      <c r="M420">
        <v>2907</v>
      </c>
      <c r="N420">
        <v>473</v>
      </c>
      <c r="O420">
        <v>1227.8699999999999</v>
      </c>
      <c r="P420">
        <v>79477.740000000005</v>
      </c>
      <c r="Q420" s="1">
        <v>45770</v>
      </c>
      <c r="R420" s="1">
        <v>45791</v>
      </c>
      <c r="S420" s="1">
        <v>45770</v>
      </c>
      <c r="T420" s="1">
        <v>45791</v>
      </c>
    </row>
    <row r="421" spans="1:20" x14ac:dyDescent="0.25">
      <c r="A421">
        <v>11184</v>
      </c>
      <c r="B421">
        <v>54493</v>
      </c>
      <c r="C421" t="s">
        <v>370</v>
      </c>
      <c r="D421">
        <v>74148</v>
      </c>
      <c r="E421">
        <v>25346</v>
      </c>
      <c r="F421">
        <v>4875</v>
      </c>
      <c r="G421">
        <v>691</v>
      </c>
      <c r="H421">
        <v>46341.83</v>
      </c>
      <c r="I421">
        <v>33.869999999999997</v>
      </c>
      <c r="J421">
        <v>0.05</v>
      </c>
      <c r="K421">
        <v>67.06</v>
      </c>
      <c r="L421">
        <v>33811</v>
      </c>
      <c r="M421">
        <v>5133</v>
      </c>
      <c r="N421">
        <v>825</v>
      </c>
      <c r="O421">
        <v>4546.8599999999997</v>
      </c>
      <c r="P421">
        <v>50235.66</v>
      </c>
      <c r="Q421" s="1">
        <v>45573</v>
      </c>
      <c r="R421" s="1">
        <v>45788</v>
      </c>
      <c r="S421" s="1">
        <v>45573</v>
      </c>
      <c r="T421" s="1">
        <v>45788</v>
      </c>
    </row>
    <row r="422" spans="1:20" x14ac:dyDescent="0.25">
      <c r="A422">
        <v>59056</v>
      </c>
      <c r="B422">
        <v>83851</v>
      </c>
      <c r="C422" t="s">
        <v>371</v>
      </c>
      <c r="D422">
        <v>71850</v>
      </c>
      <c r="E422">
        <v>13509</v>
      </c>
      <c r="F422">
        <v>3277</v>
      </c>
      <c r="G422">
        <v>880</v>
      </c>
      <c r="H422">
        <v>38168.61</v>
      </c>
      <c r="I422">
        <v>508.51</v>
      </c>
      <c r="J422">
        <v>0.57999999999999996</v>
      </c>
      <c r="K422">
        <v>43.37</v>
      </c>
      <c r="L422">
        <v>14982</v>
      </c>
      <c r="M422">
        <v>3448</v>
      </c>
      <c r="N422">
        <v>1262</v>
      </c>
      <c r="O422">
        <v>3669.49</v>
      </c>
      <c r="P422">
        <v>46034.22</v>
      </c>
      <c r="Q422" s="1">
        <v>45572</v>
      </c>
      <c r="R422" s="1">
        <v>45795</v>
      </c>
      <c r="S422" s="1">
        <v>45572</v>
      </c>
      <c r="T422" s="1">
        <v>45795</v>
      </c>
    </row>
    <row r="423" spans="1:20" x14ac:dyDescent="0.25">
      <c r="A423">
        <v>54116</v>
      </c>
      <c r="B423">
        <v>95318</v>
      </c>
      <c r="C423" t="s">
        <v>372</v>
      </c>
      <c r="D423">
        <v>58557</v>
      </c>
      <c r="E423">
        <v>6298</v>
      </c>
      <c r="F423">
        <v>1445</v>
      </c>
      <c r="G423">
        <v>223</v>
      </c>
      <c r="H423">
        <v>70594.86</v>
      </c>
      <c r="I423">
        <v>228.28</v>
      </c>
      <c r="J423">
        <v>1.02</v>
      </c>
      <c r="K423">
        <v>316.57</v>
      </c>
      <c r="L423">
        <v>14754</v>
      </c>
      <c r="M423">
        <v>2398</v>
      </c>
      <c r="N423">
        <v>651</v>
      </c>
      <c r="O423">
        <v>4328.13</v>
      </c>
      <c r="P423">
        <v>78860.91</v>
      </c>
      <c r="Q423" s="1">
        <v>45662</v>
      </c>
      <c r="R423" s="1">
        <v>45780</v>
      </c>
      <c r="S423" s="1">
        <v>45662</v>
      </c>
      <c r="T423" s="1">
        <v>45780</v>
      </c>
    </row>
    <row r="424" spans="1:20" x14ac:dyDescent="0.25">
      <c r="A424">
        <v>97593</v>
      </c>
      <c r="B424">
        <v>55892</v>
      </c>
      <c r="C424" t="s">
        <v>36</v>
      </c>
      <c r="D424">
        <v>30924</v>
      </c>
      <c r="E424">
        <v>26978</v>
      </c>
      <c r="F424">
        <v>4883</v>
      </c>
      <c r="G424">
        <v>347</v>
      </c>
      <c r="H424">
        <v>105149.49</v>
      </c>
      <c r="I424">
        <v>251.72</v>
      </c>
      <c r="J424">
        <v>0.73</v>
      </c>
      <c r="K424">
        <v>303.02</v>
      </c>
      <c r="L424">
        <v>32493</v>
      </c>
      <c r="M424">
        <v>5505</v>
      </c>
      <c r="N424">
        <v>640</v>
      </c>
      <c r="O424">
        <v>2815.14</v>
      </c>
      <c r="P424">
        <v>110034.1</v>
      </c>
      <c r="Q424" s="1">
        <v>45445</v>
      </c>
      <c r="R424" s="1">
        <v>45779</v>
      </c>
      <c r="S424" s="1">
        <v>45445</v>
      </c>
      <c r="T424" s="1">
        <v>45779</v>
      </c>
    </row>
    <row r="425" spans="1:20" x14ac:dyDescent="0.25">
      <c r="A425">
        <v>19095</v>
      </c>
      <c r="B425">
        <v>40470</v>
      </c>
      <c r="C425" t="s">
        <v>260</v>
      </c>
      <c r="D425">
        <v>73129</v>
      </c>
      <c r="E425">
        <v>9031</v>
      </c>
      <c r="F425">
        <v>4280</v>
      </c>
      <c r="G425">
        <v>899</v>
      </c>
      <c r="H425">
        <v>20359.3</v>
      </c>
      <c r="I425">
        <v>17.260000000000002</v>
      </c>
      <c r="J425">
        <v>0.02</v>
      </c>
      <c r="K425">
        <v>22.65</v>
      </c>
      <c r="L425">
        <v>17053</v>
      </c>
      <c r="M425">
        <v>4295</v>
      </c>
      <c r="N425">
        <v>1231</v>
      </c>
      <c r="O425">
        <v>4990.22</v>
      </c>
      <c r="P425">
        <v>22457.53</v>
      </c>
      <c r="Q425" s="1">
        <v>45757</v>
      </c>
      <c r="R425" s="1">
        <v>45801</v>
      </c>
      <c r="S425" s="1">
        <v>45757</v>
      </c>
      <c r="T425" s="1">
        <v>45801</v>
      </c>
    </row>
    <row r="426" spans="1:20" x14ac:dyDescent="0.25">
      <c r="A426">
        <v>82013</v>
      </c>
      <c r="B426">
        <v>76652</v>
      </c>
      <c r="C426" t="s">
        <v>342</v>
      </c>
      <c r="D426">
        <v>95524</v>
      </c>
      <c r="E426">
        <v>17900</v>
      </c>
      <c r="F426">
        <v>2072</v>
      </c>
      <c r="G426">
        <v>838</v>
      </c>
      <c r="H426">
        <v>84458.38</v>
      </c>
      <c r="I426">
        <v>53.63</v>
      </c>
      <c r="J426">
        <v>0.06</v>
      </c>
      <c r="K426">
        <v>100.79</v>
      </c>
      <c r="L426">
        <v>24156</v>
      </c>
      <c r="M426">
        <v>3068</v>
      </c>
      <c r="N426">
        <v>1265</v>
      </c>
      <c r="O426">
        <v>291.10000000000002</v>
      </c>
      <c r="P426">
        <v>93923.49</v>
      </c>
      <c r="Q426" s="1">
        <v>45465</v>
      </c>
      <c r="R426" s="1">
        <v>45797</v>
      </c>
      <c r="S426" s="1">
        <v>45465</v>
      </c>
      <c r="T426" s="1">
        <v>45797</v>
      </c>
    </row>
    <row r="427" spans="1:20" x14ac:dyDescent="0.25">
      <c r="A427">
        <v>19837</v>
      </c>
      <c r="B427">
        <v>72151</v>
      </c>
      <c r="C427" t="s">
        <v>212</v>
      </c>
      <c r="D427">
        <v>66824</v>
      </c>
      <c r="E427">
        <v>33573</v>
      </c>
      <c r="F427">
        <v>3546</v>
      </c>
      <c r="G427">
        <v>699</v>
      </c>
      <c r="H427">
        <v>184602.56</v>
      </c>
      <c r="I427">
        <v>132.05000000000001</v>
      </c>
      <c r="J427">
        <v>0.19</v>
      </c>
      <c r="K427">
        <v>264.10000000000002</v>
      </c>
      <c r="L427">
        <v>40653</v>
      </c>
      <c r="M427">
        <v>3965</v>
      </c>
      <c r="N427">
        <v>1075</v>
      </c>
      <c r="O427">
        <v>436.99</v>
      </c>
      <c r="P427">
        <v>191540.75</v>
      </c>
      <c r="Q427" s="1">
        <v>45450</v>
      </c>
      <c r="R427" s="1">
        <v>45803</v>
      </c>
      <c r="S427" s="1">
        <v>45450</v>
      </c>
      <c r="T427" s="1">
        <v>45803</v>
      </c>
    </row>
    <row r="428" spans="1:20" x14ac:dyDescent="0.25">
      <c r="A428">
        <v>36026</v>
      </c>
      <c r="B428">
        <v>47672</v>
      </c>
      <c r="C428" t="s">
        <v>373</v>
      </c>
      <c r="D428">
        <v>68417</v>
      </c>
      <c r="E428">
        <v>27781</v>
      </c>
      <c r="F428">
        <v>3525</v>
      </c>
      <c r="G428">
        <v>318</v>
      </c>
      <c r="H428">
        <v>103188.32</v>
      </c>
      <c r="I428">
        <v>673.73</v>
      </c>
      <c r="J428">
        <v>2.12</v>
      </c>
      <c r="K428">
        <v>324.49</v>
      </c>
      <c r="L428">
        <v>31987</v>
      </c>
      <c r="M428">
        <v>3661</v>
      </c>
      <c r="N428">
        <v>549</v>
      </c>
      <c r="O428">
        <v>3942.06</v>
      </c>
      <c r="P428">
        <v>109026.55</v>
      </c>
      <c r="Q428" s="1">
        <v>45546</v>
      </c>
      <c r="R428" s="1">
        <v>45787</v>
      </c>
      <c r="S428" s="1">
        <v>45546</v>
      </c>
      <c r="T428" s="1">
        <v>45787</v>
      </c>
    </row>
    <row r="429" spans="1:20" x14ac:dyDescent="0.25">
      <c r="A429">
        <v>17235</v>
      </c>
      <c r="B429">
        <v>82712</v>
      </c>
      <c r="C429" t="s">
        <v>374</v>
      </c>
      <c r="D429">
        <v>51473</v>
      </c>
      <c r="E429">
        <v>2531</v>
      </c>
      <c r="F429">
        <v>332</v>
      </c>
      <c r="G429">
        <v>5</v>
      </c>
      <c r="H429">
        <v>822.64</v>
      </c>
      <c r="I429">
        <v>731.37</v>
      </c>
      <c r="J429">
        <v>146.27000000000001</v>
      </c>
      <c r="K429">
        <v>164.53</v>
      </c>
      <c r="L429">
        <v>5184</v>
      </c>
      <c r="M429">
        <v>760</v>
      </c>
      <c r="N429">
        <v>273</v>
      </c>
      <c r="O429">
        <v>1587.2</v>
      </c>
      <c r="P429">
        <v>1427.29</v>
      </c>
      <c r="Q429" s="1">
        <v>45754</v>
      </c>
      <c r="R429" s="1">
        <v>45801</v>
      </c>
      <c r="S429" s="1">
        <v>45754</v>
      </c>
      <c r="T429" s="1">
        <v>45801</v>
      </c>
    </row>
    <row r="430" spans="1:20" x14ac:dyDescent="0.25">
      <c r="A430">
        <v>35425</v>
      </c>
      <c r="B430">
        <v>89806</v>
      </c>
      <c r="C430" t="s">
        <v>375</v>
      </c>
      <c r="D430">
        <v>72814</v>
      </c>
      <c r="E430">
        <v>5183</v>
      </c>
      <c r="F430">
        <v>504</v>
      </c>
      <c r="G430">
        <v>460</v>
      </c>
      <c r="H430">
        <v>83475.990000000005</v>
      </c>
      <c r="I430">
        <v>287.79000000000002</v>
      </c>
      <c r="J430">
        <v>0.63</v>
      </c>
      <c r="K430">
        <v>181.47</v>
      </c>
      <c r="L430">
        <v>8969</v>
      </c>
      <c r="M430">
        <v>650</v>
      </c>
      <c r="N430">
        <v>494</v>
      </c>
      <c r="O430">
        <v>1919.15</v>
      </c>
      <c r="P430">
        <v>90380.22</v>
      </c>
      <c r="Q430" s="1">
        <v>45612</v>
      </c>
      <c r="R430" s="1">
        <v>45806</v>
      </c>
      <c r="S430" s="1">
        <v>45612</v>
      </c>
      <c r="T430" s="1">
        <v>45806</v>
      </c>
    </row>
    <row r="431" spans="1:20" x14ac:dyDescent="0.25">
      <c r="A431">
        <v>39709</v>
      </c>
      <c r="B431">
        <v>95179</v>
      </c>
      <c r="C431" t="s">
        <v>251</v>
      </c>
      <c r="D431">
        <v>39943</v>
      </c>
      <c r="E431">
        <v>43740</v>
      </c>
      <c r="F431">
        <v>4810</v>
      </c>
      <c r="G431">
        <v>562</v>
      </c>
      <c r="H431">
        <v>174228.5</v>
      </c>
      <c r="I431">
        <v>742.29</v>
      </c>
      <c r="J431">
        <v>1.32</v>
      </c>
      <c r="K431">
        <v>310.02</v>
      </c>
      <c r="L431">
        <v>51347</v>
      </c>
      <c r="M431">
        <v>5311</v>
      </c>
      <c r="N431">
        <v>836</v>
      </c>
      <c r="O431">
        <v>2419.91</v>
      </c>
      <c r="P431">
        <v>181564.12</v>
      </c>
      <c r="Q431" s="1">
        <v>45713</v>
      </c>
      <c r="R431" s="1">
        <v>45794</v>
      </c>
      <c r="S431" s="1">
        <v>45713</v>
      </c>
      <c r="T431" s="1">
        <v>45794</v>
      </c>
    </row>
    <row r="432" spans="1:20" x14ac:dyDescent="0.25">
      <c r="A432">
        <v>93232</v>
      </c>
      <c r="B432">
        <v>22962</v>
      </c>
      <c r="C432" t="s">
        <v>241</v>
      </c>
      <c r="D432">
        <v>43851</v>
      </c>
      <c r="E432">
        <v>46247</v>
      </c>
      <c r="F432">
        <v>2310</v>
      </c>
      <c r="G432">
        <v>125</v>
      </c>
      <c r="H432">
        <v>43638.1</v>
      </c>
      <c r="I432">
        <v>69.02</v>
      </c>
      <c r="J432">
        <v>0.55000000000000004</v>
      </c>
      <c r="K432">
        <v>349.1</v>
      </c>
      <c r="L432">
        <v>46373</v>
      </c>
      <c r="M432">
        <v>2792</v>
      </c>
      <c r="N432">
        <v>292</v>
      </c>
      <c r="O432">
        <v>2816.48</v>
      </c>
      <c r="P432">
        <v>47725.22</v>
      </c>
      <c r="Q432" s="1">
        <v>45735</v>
      </c>
      <c r="R432" s="1">
        <v>45807</v>
      </c>
      <c r="S432" s="1">
        <v>45735</v>
      </c>
      <c r="T432" s="1">
        <v>45807</v>
      </c>
    </row>
    <row r="433" spans="1:20" x14ac:dyDescent="0.25">
      <c r="A433">
        <v>93286</v>
      </c>
      <c r="B433">
        <v>61979</v>
      </c>
      <c r="C433" t="s">
        <v>337</v>
      </c>
      <c r="D433">
        <v>52837</v>
      </c>
      <c r="E433">
        <v>15497</v>
      </c>
      <c r="F433">
        <v>4089</v>
      </c>
      <c r="G433">
        <v>418</v>
      </c>
      <c r="H433">
        <v>31423.07</v>
      </c>
      <c r="I433">
        <v>402.04</v>
      </c>
      <c r="J433">
        <v>0.96</v>
      </c>
      <c r="K433">
        <v>75.17</v>
      </c>
      <c r="L433">
        <v>25151</v>
      </c>
      <c r="M433">
        <v>4302</v>
      </c>
      <c r="N433">
        <v>502</v>
      </c>
      <c r="O433">
        <v>2577.96</v>
      </c>
      <c r="P433">
        <v>32786.01</v>
      </c>
      <c r="Q433" s="1">
        <v>45456</v>
      </c>
      <c r="R433" s="1">
        <v>45792</v>
      </c>
      <c r="S433" s="1">
        <v>45456</v>
      </c>
      <c r="T433" s="1">
        <v>45792</v>
      </c>
    </row>
    <row r="434" spans="1:20" x14ac:dyDescent="0.25">
      <c r="A434">
        <v>20304</v>
      </c>
      <c r="B434">
        <v>50341</v>
      </c>
      <c r="C434" t="s">
        <v>65</v>
      </c>
      <c r="D434">
        <v>34758</v>
      </c>
      <c r="E434">
        <v>17510</v>
      </c>
      <c r="F434">
        <v>4169</v>
      </c>
      <c r="G434">
        <v>342</v>
      </c>
      <c r="H434">
        <v>73533.72</v>
      </c>
      <c r="I434">
        <v>488.96</v>
      </c>
      <c r="J434">
        <v>1.43</v>
      </c>
      <c r="K434">
        <v>215.01</v>
      </c>
      <c r="L434">
        <v>18691</v>
      </c>
      <c r="M434">
        <v>4757</v>
      </c>
      <c r="N434">
        <v>832</v>
      </c>
      <c r="O434">
        <v>2244.73</v>
      </c>
      <c r="P434">
        <v>76047.360000000001</v>
      </c>
      <c r="Q434" s="1">
        <v>45489</v>
      </c>
      <c r="R434" s="1">
        <v>45780</v>
      </c>
      <c r="S434" s="1">
        <v>45489</v>
      </c>
      <c r="T434" s="1">
        <v>45780</v>
      </c>
    </row>
    <row r="435" spans="1:20" x14ac:dyDescent="0.25">
      <c r="A435">
        <v>93860</v>
      </c>
      <c r="B435">
        <v>41398</v>
      </c>
      <c r="C435" t="s">
        <v>156</v>
      </c>
      <c r="D435">
        <v>64650</v>
      </c>
      <c r="E435">
        <v>21792</v>
      </c>
      <c r="F435">
        <v>2997</v>
      </c>
      <c r="G435">
        <v>465</v>
      </c>
      <c r="H435">
        <v>193195.59</v>
      </c>
      <c r="I435">
        <v>78.459999999999994</v>
      </c>
      <c r="J435">
        <v>0.17</v>
      </c>
      <c r="K435">
        <v>415.47</v>
      </c>
      <c r="L435">
        <v>26322</v>
      </c>
      <c r="M435">
        <v>3678</v>
      </c>
      <c r="N435">
        <v>599</v>
      </c>
      <c r="O435">
        <v>3981.72</v>
      </c>
      <c r="P435">
        <v>198878.13</v>
      </c>
      <c r="Q435" s="1">
        <v>45582</v>
      </c>
      <c r="R435" s="1">
        <v>45803</v>
      </c>
      <c r="S435" s="1">
        <v>45582</v>
      </c>
      <c r="T435" s="1">
        <v>45803</v>
      </c>
    </row>
    <row r="436" spans="1:20" x14ac:dyDescent="0.25">
      <c r="A436">
        <v>39320</v>
      </c>
      <c r="B436">
        <v>89876</v>
      </c>
      <c r="C436" t="s">
        <v>376</v>
      </c>
      <c r="D436">
        <v>64924</v>
      </c>
      <c r="E436">
        <v>16684</v>
      </c>
      <c r="F436">
        <v>2590</v>
      </c>
      <c r="G436">
        <v>89</v>
      </c>
      <c r="H436">
        <v>6581.3</v>
      </c>
      <c r="I436">
        <v>518.04</v>
      </c>
      <c r="J436">
        <v>5.82</v>
      </c>
      <c r="K436">
        <v>73.95</v>
      </c>
      <c r="L436">
        <v>23456</v>
      </c>
      <c r="M436">
        <v>3193</v>
      </c>
      <c r="N436">
        <v>489</v>
      </c>
      <c r="O436">
        <v>3991.19</v>
      </c>
      <c r="P436">
        <v>8490.5400000000009</v>
      </c>
      <c r="Q436" s="1">
        <v>45699</v>
      </c>
      <c r="R436" s="1">
        <v>45807</v>
      </c>
      <c r="S436" s="1">
        <v>45699</v>
      </c>
      <c r="T436" s="1">
        <v>45807</v>
      </c>
    </row>
    <row r="437" spans="1:20" x14ac:dyDescent="0.25">
      <c r="A437">
        <v>71497</v>
      </c>
      <c r="B437">
        <v>94024</v>
      </c>
      <c r="C437" t="s">
        <v>377</v>
      </c>
      <c r="D437">
        <v>81448</v>
      </c>
      <c r="E437">
        <v>40432</v>
      </c>
      <c r="F437">
        <v>2607</v>
      </c>
      <c r="G437">
        <v>901</v>
      </c>
      <c r="H437">
        <v>267205.63</v>
      </c>
      <c r="I437">
        <v>33.71</v>
      </c>
      <c r="J437">
        <v>0.04</v>
      </c>
      <c r="K437">
        <v>296.57</v>
      </c>
      <c r="L437">
        <v>46054</v>
      </c>
      <c r="M437">
        <v>3491</v>
      </c>
      <c r="N437">
        <v>1255</v>
      </c>
      <c r="O437">
        <v>347.61</v>
      </c>
      <c r="P437">
        <v>267611.84999999998</v>
      </c>
      <c r="Q437" s="1">
        <v>45715</v>
      </c>
      <c r="R437" s="1">
        <v>45782</v>
      </c>
      <c r="S437" s="1">
        <v>45715</v>
      </c>
      <c r="T437" s="1">
        <v>45782</v>
      </c>
    </row>
    <row r="438" spans="1:20" x14ac:dyDescent="0.25">
      <c r="A438">
        <v>69251</v>
      </c>
      <c r="B438">
        <v>92572</v>
      </c>
      <c r="C438" t="s">
        <v>378</v>
      </c>
      <c r="D438">
        <v>69255</v>
      </c>
      <c r="E438">
        <v>22999</v>
      </c>
      <c r="F438">
        <v>4258</v>
      </c>
      <c r="G438">
        <v>428</v>
      </c>
      <c r="H438">
        <v>29801.94</v>
      </c>
      <c r="I438">
        <v>499.58</v>
      </c>
      <c r="J438">
        <v>1.17</v>
      </c>
      <c r="K438">
        <v>69.63</v>
      </c>
      <c r="L438">
        <v>26552</v>
      </c>
      <c r="M438">
        <v>4602</v>
      </c>
      <c r="N438">
        <v>827</v>
      </c>
      <c r="O438">
        <v>3488.34</v>
      </c>
      <c r="P438">
        <v>37922.53</v>
      </c>
      <c r="Q438" s="1">
        <v>45716</v>
      </c>
      <c r="R438" s="1">
        <v>45780</v>
      </c>
      <c r="S438" s="1">
        <v>45716</v>
      </c>
      <c r="T438" s="1">
        <v>45780</v>
      </c>
    </row>
    <row r="439" spans="1:20" x14ac:dyDescent="0.25">
      <c r="A439">
        <v>80354</v>
      </c>
      <c r="B439">
        <v>76344</v>
      </c>
      <c r="C439" t="s">
        <v>379</v>
      </c>
      <c r="D439">
        <v>83775</v>
      </c>
      <c r="E439">
        <v>7849</v>
      </c>
      <c r="F439">
        <v>2898</v>
      </c>
      <c r="G439">
        <v>640</v>
      </c>
      <c r="H439">
        <v>58024.99</v>
      </c>
      <c r="I439">
        <v>334.15</v>
      </c>
      <c r="J439">
        <v>0.52</v>
      </c>
      <c r="K439">
        <v>90.66</v>
      </c>
      <c r="L439">
        <v>9720</v>
      </c>
      <c r="M439">
        <v>3645</v>
      </c>
      <c r="N439">
        <v>999</v>
      </c>
      <c r="O439">
        <v>1575.97</v>
      </c>
      <c r="P439">
        <v>61158.5</v>
      </c>
      <c r="Q439" s="1">
        <v>45468</v>
      </c>
      <c r="R439" s="1">
        <v>45792</v>
      </c>
      <c r="S439" s="1">
        <v>45468</v>
      </c>
      <c r="T439" s="1">
        <v>45792</v>
      </c>
    </row>
    <row r="440" spans="1:20" x14ac:dyDescent="0.25">
      <c r="A440">
        <v>91788</v>
      </c>
      <c r="B440">
        <v>60581</v>
      </c>
      <c r="C440" t="s">
        <v>240</v>
      </c>
      <c r="D440">
        <v>44175</v>
      </c>
      <c r="E440">
        <v>6691</v>
      </c>
      <c r="F440">
        <v>1524</v>
      </c>
      <c r="G440">
        <v>550</v>
      </c>
      <c r="H440">
        <v>213734.83</v>
      </c>
      <c r="I440">
        <v>725.84</v>
      </c>
      <c r="J440">
        <v>1.32</v>
      </c>
      <c r="K440">
        <v>388.61</v>
      </c>
      <c r="L440">
        <v>13590</v>
      </c>
      <c r="M440">
        <v>1797</v>
      </c>
      <c r="N440">
        <v>993</v>
      </c>
      <c r="O440">
        <v>808.74</v>
      </c>
      <c r="P440">
        <v>217402.55</v>
      </c>
      <c r="Q440" s="1">
        <v>45704</v>
      </c>
      <c r="R440" s="1">
        <v>45803</v>
      </c>
      <c r="S440" s="1">
        <v>45704</v>
      </c>
      <c r="T440" s="1">
        <v>45803</v>
      </c>
    </row>
    <row r="441" spans="1:20" x14ac:dyDescent="0.25">
      <c r="A441">
        <v>59630</v>
      </c>
      <c r="B441">
        <v>50734</v>
      </c>
      <c r="C441" t="s">
        <v>380</v>
      </c>
      <c r="D441">
        <v>30515</v>
      </c>
      <c r="E441">
        <v>45746</v>
      </c>
      <c r="F441">
        <v>1201</v>
      </c>
      <c r="G441">
        <v>520</v>
      </c>
      <c r="H441">
        <v>79992.67</v>
      </c>
      <c r="I441">
        <v>315.70999999999998</v>
      </c>
      <c r="J441">
        <v>0.61</v>
      </c>
      <c r="K441">
        <v>153.83000000000001</v>
      </c>
      <c r="L441">
        <v>46017</v>
      </c>
      <c r="M441">
        <v>1343</v>
      </c>
      <c r="N441">
        <v>618</v>
      </c>
      <c r="O441">
        <v>3107.16</v>
      </c>
      <c r="P441">
        <v>87092.12</v>
      </c>
      <c r="Q441" s="1">
        <v>45623</v>
      </c>
      <c r="R441" s="1">
        <v>45781</v>
      </c>
      <c r="S441" s="1">
        <v>45623</v>
      </c>
      <c r="T441" s="1">
        <v>45781</v>
      </c>
    </row>
    <row r="442" spans="1:20" x14ac:dyDescent="0.25">
      <c r="A442">
        <v>13332</v>
      </c>
      <c r="B442">
        <v>86323</v>
      </c>
      <c r="C442" t="s">
        <v>50</v>
      </c>
      <c r="D442">
        <v>68990</v>
      </c>
      <c r="E442">
        <v>10373</v>
      </c>
      <c r="F442">
        <v>632</v>
      </c>
      <c r="G442">
        <v>604</v>
      </c>
      <c r="H442">
        <v>301097.15000000002</v>
      </c>
      <c r="I442">
        <v>932.42</v>
      </c>
      <c r="J442">
        <v>1.54</v>
      </c>
      <c r="K442">
        <v>498.51</v>
      </c>
      <c r="L442">
        <v>15587</v>
      </c>
      <c r="M442">
        <v>1248</v>
      </c>
      <c r="N442">
        <v>611</v>
      </c>
      <c r="O442">
        <v>4128.4799999999996</v>
      </c>
      <c r="P442">
        <v>304362.61</v>
      </c>
      <c r="Q442" s="1">
        <v>45577</v>
      </c>
      <c r="R442" s="1">
        <v>45783</v>
      </c>
      <c r="S442" s="1">
        <v>45577</v>
      </c>
      <c r="T442" s="1">
        <v>45783</v>
      </c>
    </row>
    <row r="443" spans="1:20" x14ac:dyDescent="0.25">
      <c r="A443">
        <v>90639</v>
      </c>
      <c r="B443">
        <v>90152</v>
      </c>
      <c r="C443" t="s">
        <v>346</v>
      </c>
      <c r="D443">
        <v>89658</v>
      </c>
      <c r="E443">
        <v>38998</v>
      </c>
      <c r="F443">
        <v>2542</v>
      </c>
      <c r="G443">
        <v>508</v>
      </c>
      <c r="H443">
        <v>57217.73</v>
      </c>
      <c r="I443">
        <v>34.369999999999997</v>
      </c>
      <c r="J443">
        <v>7.0000000000000007E-2</v>
      </c>
      <c r="K443">
        <v>112.63</v>
      </c>
      <c r="L443">
        <v>42337</v>
      </c>
      <c r="M443">
        <v>3090</v>
      </c>
      <c r="N443">
        <v>581</v>
      </c>
      <c r="O443">
        <v>4593.88</v>
      </c>
      <c r="P443">
        <v>57716.59</v>
      </c>
      <c r="Q443" s="1">
        <v>45541</v>
      </c>
      <c r="R443" s="1">
        <v>45785</v>
      </c>
      <c r="S443" s="1">
        <v>45541</v>
      </c>
      <c r="T443" s="1">
        <v>45785</v>
      </c>
    </row>
    <row r="444" spans="1:20" x14ac:dyDescent="0.25">
      <c r="A444">
        <v>42966</v>
      </c>
      <c r="B444">
        <v>47777</v>
      </c>
      <c r="C444" t="s">
        <v>139</v>
      </c>
      <c r="D444">
        <v>62567</v>
      </c>
      <c r="E444">
        <v>17674</v>
      </c>
      <c r="F444">
        <v>1648</v>
      </c>
      <c r="G444">
        <v>807</v>
      </c>
      <c r="H444">
        <v>41177.35</v>
      </c>
      <c r="I444">
        <v>805.72</v>
      </c>
      <c r="J444">
        <v>1</v>
      </c>
      <c r="K444">
        <v>51.03</v>
      </c>
      <c r="L444">
        <v>17852</v>
      </c>
      <c r="M444">
        <v>1844</v>
      </c>
      <c r="N444">
        <v>1029</v>
      </c>
      <c r="O444">
        <v>4267.08</v>
      </c>
      <c r="P444">
        <v>50837.18</v>
      </c>
      <c r="Q444" s="1">
        <v>45723</v>
      </c>
      <c r="R444" s="1">
        <v>45779</v>
      </c>
      <c r="S444" s="1">
        <v>45723</v>
      </c>
      <c r="T444" s="1">
        <v>45779</v>
      </c>
    </row>
    <row r="445" spans="1:20" x14ac:dyDescent="0.25">
      <c r="A445">
        <v>12795</v>
      </c>
      <c r="B445">
        <v>65264</v>
      </c>
      <c r="C445" t="s">
        <v>381</v>
      </c>
      <c r="D445">
        <v>33084</v>
      </c>
      <c r="E445">
        <v>30829</v>
      </c>
      <c r="F445">
        <v>2928</v>
      </c>
      <c r="G445">
        <v>731</v>
      </c>
      <c r="H445">
        <v>188001.07</v>
      </c>
      <c r="I445">
        <v>214.75</v>
      </c>
      <c r="J445">
        <v>0.28999999999999998</v>
      </c>
      <c r="K445">
        <v>257.18</v>
      </c>
      <c r="L445">
        <v>33762</v>
      </c>
      <c r="M445">
        <v>3779</v>
      </c>
      <c r="N445">
        <v>922</v>
      </c>
      <c r="O445">
        <v>3398.73</v>
      </c>
      <c r="P445">
        <v>192044.05</v>
      </c>
      <c r="Q445" s="1">
        <v>45553</v>
      </c>
      <c r="R445" s="1">
        <v>45802</v>
      </c>
      <c r="S445" s="1">
        <v>45553</v>
      </c>
      <c r="T445" s="1">
        <v>45802</v>
      </c>
    </row>
    <row r="446" spans="1:20" x14ac:dyDescent="0.25">
      <c r="A446">
        <v>49867</v>
      </c>
      <c r="B446">
        <v>20893</v>
      </c>
      <c r="C446" t="s">
        <v>37</v>
      </c>
      <c r="D446">
        <v>49773</v>
      </c>
      <c r="E446">
        <v>4739</v>
      </c>
      <c r="F446">
        <v>4489</v>
      </c>
      <c r="G446">
        <v>215</v>
      </c>
      <c r="H446">
        <v>85909.36</v>
      </c>
      <c r="I446">
        <v>826.96</v>
      </c>
      <c r="J446">
        <v>3.85</v>
      </c>
      <c r="K446">
        <v>399.58</v>
      </c>
      <c r="L446">
        <v>6254</v>
      </c>
      <c r="M446">
        <v>5439</v>
      </c>
      <c r="N446">
        <v>249</v>
      </c>
      <c r="O446">
        <v>5059.12</v>
      </c>
      <c r="P446">
        <v>87819.21</v>
      </c>
      <c r="Q446" s="1">
        <v>45633</v>
      </c>
      <c r="R446" s="1">
        <v>45788</v>
      </c>
      <c r="S446" s="1">
        <v>45633</v>
      </c>
      <c r="T446" s="1">
        <v>45788</v>
      </c>
    </row>
    <row r="447" spans="1:20" x14ac:dyDescent="0.25">
      <c r="A447">
        <v>41186</v>
      </c>
      <c r="B447">
        <v>46928</v>
      </c>
      <c r="C447" t="s">
        <v>382</v>
      </c>
      <c r="D447">
        <v>50711</v>
      </c>
      <c r="E447">
        <v>20539</v>
      </c>
      <c r="F447">
        <v>3803</v>
      </c>
      <c r="G447">
        <v>731</v>
      </c>
      <c r="H447">
        <v>181263.85</v>
      </c>
      <c r="I447">
        <v>603.97</v>
      </c>
      <c r="J447">
        <v>0.83</v>
      </c>
      <c r="K447">
        <v>247.97</v>
      </c>
      <c r="L447">
        <v>30027</v>
      </c>
      <c r="M447">
        <v>4505</v>
      </c>
      <c r="N447">
        <v>903</v>
      </c>
      <c r="O447">
        <v>4898.87</v>
      </c>
      <c r="P447">
        <v>189850.44</v>
      </c>
      <c r="Q447" s="1">
        <v>45689</v>
      </c>
      <c r="R447" s="1">
        <v>45779</v>
      </c>
      <c r="S447" s="1">
        <v>45689</v>
      </c>
      <c r="T447" s="1">
        <v>45779</v>
      </c>
    </row>
    <row r="448" spans="1:20" x14ac:dyDescent="0.25">
      <c r="A448">
        <v>20785</v>
      </c>
      <c r="B448">
        <v>92227</v>
      </c>
      <c r="C448" t="s">
        <v>383</v>
      </c>
      <c r="D448">
        <v>91957</v>
      </c>
      <c r="E448">
        <v>17797</v>
      </c>
      <c r="F448">
        <v>2191</v>
      </c>
      <c r="G448">
        <v>284</v>
      </c>
      <c r="H448">
        <v>10322.950000000001</v>
      </c>
      <c r="I448">
        <v>334.88</v>
      </c>
      <c r="J448">
        <v>1.18</v>
      </c>
      <c r="K448">
        <v>36.35</v>
      </c>
      <c r="L448">
        <v>24834</v>
      </c>
      <c r="M448">
        <v>2672</v>
      </c>
      <c r="N448">
        <v>567</v>
      </c>
      <c r="O448">
        <v>4348.84</v>
      </c>
      <c r="P448">
        <v>18950.990000000002</v>
      </c>
      <c r="Q448" s="1">
        <v>45704</v>
      </c>
      <c r="R448" s="1">
        <v>45793</v>
      </c>
      <c r="S448" s="1">
        <v>45704</v>
      </c>
      <c r="T448" s="1">
        <v>45793</v>
      </c>
    </row>
    <row r="449" spans="1:20" x14ac:dyDescent="0.25">
      <c r="A449">
        <v>16221</v>
      </c>
      <c r="B449">
        <v>43474</v>
      </c>
      <c r="C449" t="s">
        <v>202</v>
      </c>
      <c r="D449">
        <v>51045</v>
      </c>
      <c r="E449">
        <v>26283</v>
      </c>
      <c r="F449">
        <v>1904</v>
      </c>
      <c r="G449">
        <v>221</v>
      </c>
      <c r="H449">
        <v>96557.84</v>
      </c>
      <c r="I449">
        <v>944.14</v>
      </c>
      <c r="J449">
        <v>4.2699999999999996</v>
      </c>
      <c r="K449">
        <v>436.91</v>
      </c>
      <c r="L449">
        <v>29466</v>
      </c>
      <c r="M449">
        <v>2639</v>
      </c>
      <c r="N449">
        <v>434</v>
      </c>
      <c r="O449">
        <v>5238.09</v>
      </c>
      <c r="P449">
        <v>97961.54</v>
      </c>
      <c r="Q449" s="1">
        <v>45752</v>
      </c>
      <c r="R449" s="1">
        <v>45805</v>
      </c>
      <c r="S449" s="1">
        <v>45752</v>
      </c>
      <c r="T449" s="1">
        <v>45805</v>
      </c>
    </row>
    <row r="450" spans="1:20" x14ac:dyDescent="0.25">
      <c r="A450">
        <v>12716</v>
      </c>
      <c r="B450">
        <v>36574</v>
      </c>
      <c r="C450" t="s">
        <v>201</v>
      </c>
      <c r="D450">
        <v>74066</v>
      </c>
      <c r="E450">
        <v>20713</v>
      </c>
      <c r="F450">
        <v>625</v>
      </c>
      <c r="G450">
        <v>518</v>
      </c>
      <c r="H450">
        <v>125865.25</v>
      </c>
      <c r="I450">
        <v>720.29</v>
      </c>
      <c r="J450">
        <v>1.39</v>
      </c>
      <c r="K450">
        <v>242.98</v>
      </c>
      <c r="L450">
        <v>29871</v>
      </c>
      <c r="M450">
        <v>796</v>
      </c>
      <c r="N450">
        <v>604</v>
      </c>
      <c r="O450">
        <v>1570</v>
      </c>
      <c r="P450">
        <v>134246.03</v>
      </c>
      <c r="Q450" s="1">
        <v>45506</v>
      </c>
      <c r="R450" s="1">
        <v>45790</v>
      </c>
      <c r="S450" s="1">
        <v>45506</v>
      </c>
      <c r="T450" s="1">
        <v>45790</v>
      </c>
    </row>
    <row r="451" spans="1:20" x14ac:dyDescent="0.25">
      <c r="A451">
        <v>97924</v>
      </c>
      <c r="B451">
        <v>94417</v>
      </c>
      <c r="C451" t="s">
        <v>384</v>
      </c>
      <c r="D451">
        <v>64980</v>
      </c>
      <c r="E451">
        <v>23004</v>
      </c>
      <c r="F451">
        <v>392</v>
      </c>
      <c r="G451">
        <v>208</v>
      </c>
      <c r="H451">
        <v>86542.02</v>
      </c>
      <c r="I451">
        <v>466.29</v>
      </c>
      <c r="J451">
        <v>2.2400000000000002</v>
      </c>
      <c r="K451">
        <v>416.07</v>
      </c>
      <c r="L451">
        <v>29150</v>
      </c>
      <c r="M451">
        <v>763</v>
      </c>
      <c r="N451">
        <v>382</v>
      </c>
      <c r="O451">
        <v>1002.24</v>
      </c>
      <c r="P451">
        <v>94946.67</v>
      </c>
      <c r="Q451" s="1">
        <v>45603</v>
      </c>
      <c r="R451" s="1">
        <v>45805</v>
      </c>
      <c r="S451" s="1">
        <v>45603</v>
      </c>
      <c r="T451" s="1">
        <v>45805</v>
      </c>
    </row>
    <row r="452" spans="1:20" x14ac:dyDescent="0.25">
      <c r="A452">
        <v>44159</v>
      </c>
      <c r="B452">
        <v>31516</v>
      </c>
      <c r="C452" t="s">
        <v>385</v>
      </c>
      <c r="D452">
        <v>80492</v>
      </c>
      <c r="E452">
        <v>29586</v>
      </c>
      <c r="F452">
        <v>2949</v>
      </c>
      <c r="G452">
        <v>23</v>
      </c>
      <c r="H452">
        <v>7127.34</v>
      </c>
      <c r="I452">
        <v>147.85</v>
      </c>
      <c r="J452">
        <v>6.43</v>
      </c>
      <c r="K452">
        <v>309.88</v>
      </c>
      <c r="L452">
        <v>34399</v>
      </c>
      <c r="M452">
        <v>3446</v>
      </c>
      <c r="N452">
        <v>357</v>
      </c>
      <c r="O452">
        <v>511.72</v>
      </c>
      <c r="P452">
        <v>10690.32</v>
      </c>
      <c r="Q452" s="1">
        <v>45720</v>
      </c>
      <c r="R452" s="1">
        <v>45793</v>
      </c>
      <c r="S452" s="1">
        <v>45720</v>
      </c>
      <c r="T452" s="1">
        <v>45793</v>
      </c>
    </row>
    <row r="453" spans="1:20" x14ac:dyDescent="0.25">
      <c r="A453">
        <v>47425</v>
      </c>
      <c r="B453">
        <v>63254</v>
      </c>
      <c r="C453" t="s">
        <v>386</v>
      </c>
      <c r="D453">
        <v>83634</v>
      </c>
      <c r="E453">
        <v>21681</v>
      </c>
      <c r="F453">
        <v>993</v>
      </c>
      <c r="G453">
        <v>487</v>
      </c>
      <c r="H453">
        <v>38100.199999999997</v>
      </c>
      <c r="I453">
        <v>399.19</v>
      </c>
      <c r="J453">
        <v>0.82</v>
      </c>
      <c r="K453">
        <v>78.23</v>
      </c>
      <c r="L453">
        <v>23588</v>
      </c>
      <c r="M453">
        <v>1745</v>
      </c>
      <c r="N453">
        <v>755</v>
      </c>
      <c r="O453">
        <v>5278.33</v>
      </c>
      <c r="P453">
        <v>41854.65</v>
      </c>
      <c r="Q453" s="1">
        <v>45689</v>
      </c>
      <c r="R453" s="1">
        <v>45794</v>
      </c>
      <c r="S453" s="1">
        <v>45689</v>
      </c>
      <c r="T453" s="1">
        <v>45794</v>
      </c>
    </row>
    <row r="454" spans="1:20" x14ac:dyDescent="0.25">
      <c r="A454">
        <v>72699</v>
      </c>
      <c r="B454">
        <v>46957</v>
      </c>
      <c r="C454" t="s">
        <v>130</v>
      </c>
      <c r="D454">
        <v>55464</v>
      </c>
      <c r="E454">
        <v>48976</v>
      </c>
      <c r="F454">
        <v>1115</v>
      </c>
      <c r="G454">
        <v>501</v>
      </c>
      <c r="H454">
        <v>13176.95</v>
      </c>
      <c r="I454">
        <v>467.97</v>
      </c>
      <c r="J454">
        <v>0.93</v>
      </c>
      <c r="K454">
        <v>26.3</v>
      </c>
      <c r="L454">
        <v>52751</v>
      </c>
      <c r="M454">
        <v>1879</v>
      </c>
      <c r="N454">
        <v>909</v>
      </c>
      <c r="O454">
        <v>1168.44</v>
      </c>
      <c r="P454">
        <v>23006.07</v>
      </c>
      <c r="Q454" s="1">
        <v>45573</v>
      </c>
      <c r="R454" s="1">
        <v>45794</v>
      </c>
      <c r="S454" s="1">
        <v>45573</v>
      </c>
      <c r="T454" s="1">
        <v>45794</v>
      </c>
    </row>
    <row r="455" spans="1:20" x14ac:dyDescent="0.25">
      <c r="A455">
        <v>24645</v>
      </c>
      <c r="B455">
        <v>51105</v>
      </c>
      <c r="C455" t="s">
        <v>387</v>
      </c>
      <c r="D455">
        <v>43668</v>
      </c>
      <c r="E455">
        <v>16460</v>
      </c>
      <c r="F455">
        <v>3649</v>
      </c>
      <c r="G455">
        <v>93</v>
      </c>
      <c r="H455">
        <v>20169.3</v>
      </c>
      <c r="I455">
        <v>420.99</v>
      </c>
      <c r="J455">
        <v>4.53</v>
      </c>
      <c r="K455">
        <v>216.87</v>
      </c>
      <c r="L455">
        <v>17505</v>
      </c>
      <c r="M455">
        <v>3939</v>
      </c>
      <c r="N455">
        <v>577</v>
      </c>
      <c r="O455">
        <v>4524.05</v>
      </c>
      <c r="P455">
        <v>26691.9</v>
      </c>
      <c r="Q455" s="1">
        <v>45631</v>
      </c>
      <c r="R455" s="1">
        <v>45782</v>
      </c>
      <c r="S455" s="1">
        <v>45631</v>
      </c>
      <c r="T455" s="1">
        <v>45782</v>
      </c>
    </row>
    <row r="456" spans="1:20" x14ac:dyDescent="0.25">
      <c r="A456">
        <v>19130</v>
      </c>
      <c r="B456">
        <v>82287</v>
      </c>
      <c r="C456" t="s">
        <v>388</v>
      </c>
      <c r="D456">
        <v>81702</v>
      </c>
      <c r="E456">
        <v>37493</v>
      </c>
      <c r="F456">
        <v>606</v>
      </c>
      <c r="G456">
        <v>481</v>
      </c>
      <c r="H456">
        <v>78244.34</v>
      </c>
      <c r="I456">
        <v>748.9</v>
      </c>
      <c r="J456">
        <v>1.56</v>
      </c>
      <c r="K456">
        <v>162.66999999999999</v>
      </c>
      <c r="L456">
        <v>43961</v>
      </c>
      <c r="M456">
        <v>674</v>
      </c>
      <c r="N456">
        <v>628</v>
      </c>
      <c r="O456">
        <v>767.1</v>
      </c>
      <c r="P456">
        <v>82070.850000000006</v>
      </c>
      <c r="Q456" s="1">
        <v>45586</v>
      </c>
      <c r="R456" s="1">
        <v>45785</v>
      </c>
      <c r="S456" s="1">
        <v>45586</v>
      </c>
      <c r="T456" s="1">
        <v>45785</v>
      </c>
    </row>
    <row r="457" spans="1:20" x14ac:dyDescent="0.25">
      <c r="A457">
        <v>89335</v>
      </c>
      <c r="B457">
        <v>46312</v>
      </c>
      <c r="C457" t="s">
        <v>389</v>
      </c>
      <c r="D457">
        <v>96985</v>
      </c>
      <c r="E457">
        <v>24926</v>
      </c>
      <c r="F457">
        <v>2669</v>
      </c>
      <c r="G457">
        <v>341</v>
      </c>
      <c r="H457">
        <v>127439.61</v>
      </c>
      <c r="I457">
        <v>845.44</v>
      </c>
      <c r="J457">
        <v>2.48</v>
      </c>
      <c r="K457">
        <v>373.72</v>
      </c>
      <c r="L457">
        <v>34580</v>
      </c>
      <c r="M457">
        <v>2825</v>
      </c>
      <c r="N457">
        <v>762</v>
      </c>
      <c r="O457">
        <v>4512.41</v>
      </c>
      <c r="P457">
        <v>136213.92000000001</v>
      </c>
      <c r="Q457" s="1">
        <v>45500</v>
      </c>
      <c r="R457" s="1">
        <v>45778</v>
      </c>
      <c r="S457" s="1">
        <v>45500</v>
      </c>
      <c r="T457" s="1">
        <v>45778</v>
      </c>
    </row>
    <row r="458" spans="1:20" x14ac:dyDescent="0.25">
      <c r="A458">
        <v>36950</v>
      </c>
      <c r="B458">
        <v>43488</v>
      </c>
      <c r="C458" t="s">
        <v>390</v>
      </c>
      <c r="D458">
        <v>30215</v>
      </c>
      <c r="E458">
        <v>40567</v>
      </c>
      <c r="F458">
        <v>3341</v>
      </c>
      <c r="G458">
        <v>124</v>
      </c>
      <c r="H458">
        <v>24014.36</v>
      </c>
      <c r="I458">
        <v>355.34</v>
      </c>
      <c r="J458">
        <v>2.87</v>
      </c>
      <c r="K458">
        <v>193.66</v>
      </c>
      <c r="L458">
        <v>42134</v>
      </c>
      <c r="M458">
        <v>3501</v>
      </c>
      <c r="N458">
        <v>407</v>
      </c>
      <c r="O458">
        <v>1535.49</v>
      </c>
      <c r="P458">
        <v>31533.21</v>
      </c>
      <c r="Q458" s="1">
        <v>45715</v>
      </c>
      <c r="R458" s="1">
        <v>45794</v>
      </c>
      <c r="S458" s="1">
        <v>45715</v>
      </c>
      <c r="T458" s="1">
        <v>45794</v>
      </c>
    </row>
    <row r="459" spans="1:20" x14ac:dyDescent="0.25">
      <c r="A459">
        <v>38229</v>
      </c>
      <c r="B459">
        <v>25583</v>
      </c>
      <c r="C459" t="s">
        <v>108</v>
      </c>
      <c r="D459">
        <v>34897</v>
      </c>
      <c r="E459">
        <v>6501</v>
      </c>
      <c r="F459">
        <v>2931</v>
      </c>
      <c r="G459">
        <v>471</v>
      </c>
      <c r="H459">
        <v>95136.04</v>
      </c>
      <c r="I459">
        <v>48.57</v>
      </c>
      <c r="J459">
        <v>0.1</v>
      </c>
      <c r="K459">
        <v>201.99</v>
      </c>
      <c r="L459">
        <v>9242</v>
      </c>
      <c r="M459">
        <v>3903</v>
      </c>
      <c r="N459">
        <v>583</v>
      </c>
      <c r="O459">
        <v>2275.0500000000002</v>
      </c>
      <c r="P459">
        <v>101924.35</v>
      </c>
      <c r="Q459" s="1">
        <v>45667</v>
      </c>
      <c r="R459" s="1">
        <v>45790</v>
      </c>
      <c r="S459" s="1">
        <v>45667</v>
      </c>
      <c r="T459" s="1">
        <v>45790</v>
      </c>
    </row>
    <row r="460" spans="1:20" x14ac:dyDescent="0.25">
      <c r="A460">
        <v>67769</v>
      </c>
      <c r="B460">
        <v>66032</v>
      </c>
      <c r="C460" t="s">
        <v>391</v>
      </c>
      <c r="D460">
        <v>63686</v>
      </c>
      <c r="E460">
        <v>11945</v>
      </c>
      <c r="F460">
        <v>508</v>
      </c>
      <c r="G460">
        <v>285</v>
      </c>
      <c r="H460">
        <v>67191.45</v>
      </c>
      <c r="I460">
        <v>780.27</v>
      </c>
      <c r="J460">
        <v>2.74</v>
      </c>
      <c r="K460">
        <v>235.76</v>
      </c>
      <c r="L460">
        <v>14063</v>
      </c>
      <c r="M460">
        <v>755</v>
      </c>
      <c r="N460">
        <v>430</v>
      </c>
      <c r="O460">
        <v>5714.88</v>
      </c>
      <c r="P460">
        <v>74761.69</v>
      </c>
      <c r="Q460" s="1">
        <v>45719</v>
      </c>
      <c r="R460" s="1">
        <v>45796</v>
      </c>
      <c r="S460" s="1">
        <v>45719</v>
      </c>
      <c r="T460" s="1">
        <v>45796</v>
      </c>
    </row>
    <row r="461" spans="1:20" x14ac:dyDescent="0.25">
      <c r="A461">
        <v>47333</v>
      </c>
      <c r="B461">
        <v>36576</v>
      </c>
      <c r="C461" t="s">
        <v>392</v>
      </c>
      <c r="D461">
        <v>69405</v>
      </c>
      <c r="E461">
        <v>28964</v>
      </c>
      <c r="F461">
        <v>61</v>
      </c>
      <c r="G461">
        <v>49</v>
      </c>
      <c r="H461">
        <v>17449.990000000002</v>
      </c>
      <c r="I461">
        <v>106.39</v>
      </c>
      <c r="J461">
        <v>2.17</v>
      </c>
      <c r="K461">
        <v>356.12</v>
      </c>
      <c r="L461">
        <v>31532</v>
      </c>
      <c r="M461">
        <v>823</v>
      </c>
      <c r="N461">
        <v>479</v>
      </c>
      <c r="O461">
        <v>2129.7600000000002</v>
      </c>
      <c r="P461">
        <v>19874.060000000001</v>
      </c>
      <c r="Q461" s="1">
        <v>45672</v>
      </c>
      <c r="R461" s="1">
        <v>45783</v>
      </c>
      <c r="S461" s="1">
        <v>45672</v>
      </c>
      <c r="T461" s="1">
        <v>45783</v>
      </c>
    </row>
    <row r="462" spans="1:20" x14ac:dyDescent="0.25">
      <c r="A462">
        <v>95119</v>
      </c>
      <c r="B462">
        <v>58871</v>
      </c>
      <c r="C462" t="s">
        <v>393</v>
      </c>
      <c r="D462">
        <v>92874</v>
      </c>
      <c r="E462">
        <v>12697</v>
      </c>
      <c r="F462">
        <v>4945</v>
      </c>
      <c r="G462">
        <v>64</v>
      </c>
      <c r="H462">
        <v>4936.9799999999996</v>
      </c>
      <c r="I462">
        <v>951.88</v>
      </c>
      <c r="J462">
        <v>14.87</v>
      </c>
      <c r="K462">
        <v>77.14</v>
      </c>
      <c r="L462">
        <v>22296</v>
      </c>
      <c r="M462">
        <v>5375</v>
      </c>
      <c r="N462">
        <v>518</v>
      </c>
      <c r="O462">
        <v>1895.63</v>
      </c>
      <c r="P462">
        <v>10536.92</v>
      </c>
      <c r="Q462" s="1">
        <v>45506</v>
      </c>
      <c r="R462" s="1">
        <v>45779</v>
      </c>
      <c r="S462" s="1">
        <v>45506</v>
      </c>
      <c r="T462" s="1">
        <v>45779</v>
      </c>
    </row>
    <row r="463" spans="1:20" x14ac:dyDescent="0.25">
      <c r="A463">
        <v>51910</v>
      </c>
      <c r="B463">
        <v>93531</v>
      </c>
      <c r="C463" t="s">
        <v>236</v>
      </c>
      <c r="D463">
        <v>55186</v>
      </c>
      <c r="E463">
        <v>29745</v>
      </c>
      <c r="F463">
        <v>3615</v>
      </c>
      <c r="G463">
        <v>458</v>
      </c>
      <c r="H463">
        <v>115209.4</v>
      </c>
      <c r="I463">
        <v>906.25</v>
      </c>
      <c r="J463">
        <v>1.98</v>
      </c>
      <c r="K463">
        <v>251.55</v>
      </c>
      <c r="L463">
        <v>36313</v>
      </c>
      <c r="M463">
        <v>4168</v>
      </c>
      <c r="N463">
        <v>555</v>
      </c>
      <c r="O463">
        <v>5107.84</v>
      </c>
      <c r="P463">
        <v>118668.7</v>
      </c>
      <c r="Q463" s="1">
        <v>45532</v>
      </c>
      <c r="R463" s="1">
        <v>45807</v>
      </c>
      <c r="S463" s="1">
        <v>45532</v>
      </c>
      <c r="T463" s="1">
        <v>45807</v>
      </c>
    </row>
    <row r="464" spans="1:20" x14ac:dyDescent="0.25">
      <c r="A464">
        <v>37025</v>
      </c>
      <c r="B464">
        <v>72982</v>
      </c>
      <c r="C464" t="s">
        <v>222</v>
      </c>
      <c r="D464">
        <v>71081</v>
      </c>
      <c r="E464">
        <v>4868</v>
      </c>
      <c r="F464">
        <v>1327</v>
      </c>
      <c r="G464">
        <v>397</v>
      </c>
      <c r="H464">
        <v>168214.57</v>
      </c>
      <c r="I464">
        <v>677.28</v>
      </c>
      <c r="J464">
        <v>1.71</v>
      </c>
      <c r="K464">
        <v>423.71</v>
      </c>
      <c r="L464">
        <v>12475</v>
      </c>
      <c r="M464">
        <v>1604</v>
      </c>
      <c r="N464">
        <v>847</v>
      </c>
      <c r="O464">
        <v>3855.46</v>
      </c>
      <c r="P464">
        <v>169540.65</v>
      </c>
      <c r="Q464" s="1">
        <v>45512</v>
      </c>
      <c r="R464" s="1">
        <v>45790</v>
      </c>
      <c r="S464" s="1">
        <v>45512</v>
      </c>
      <c r="T464" s="1">
        <v>45790</v>
      </c>
    </row>
    <row r="465" spans="1:20" x14ac:dyDescent="0.25">
      <c r="A465">
        <v>50875</v>
      </c>
      <c r="B465">
        <v>46081</v>
      </c>
      <c r="C465" t="s">
        <v>142</v>
      </c>
      <c r="D465">
        <v>54354</v>
      </c>
      <c r="E465">
        <v>28261</v>
      </c>
      <c r="F465">
        <v>1926</v>
      </c>
      <c r="G465">
        <v>896</v>
      </c>
      <c r="H465">
        <v>248074.74</v>
      </c>
      <c r="I465">
        <v>823.04</v>
      </c>
      <c r="J465">
        <v>0.92</v>
      </c>
      <c r="K465">
        <v>276.87</v>
      </c>
      <c r="L465">
        <v>34725</v>
      </c>
      <c r="M465">
        <v>2104</v>
      </c>
      <c r="N465">
        <v>1280</v>
      </c>
      <c r="O465">
        <v>2065.38</v>
      </c>
      <c r="P465">
        <v>256685.23</v>
      </c>
      <c r="Q465" s="1">
        <v>45670</v>
      </c>
      <c r="R465" s="1">
        <v>45783</v>
      </c>
      <c r="S465" s="1">
        <v>45670</v>
      </c>
      <c r="T465" s="1">
        <v>45783</v>
      </c>
    </row>
    <row r="466" spans="1:20" x14ac:dyDescent="0.25">
      <c r="A466">
        <v>84219</v>
      </c>
      <c r="B466">
        <v>52634</v>
      </c>
      <c r="C466" t="s">
        <v>394</v>
      </c>
      <c r="D466">
        <v>30060</v>
      </c>
      <c r="E466">
        <v>9769</v>
      </c>
      <c r="F466">
        <v>2905</v>
      </c>
      <c r="G466">
        <v>987</v>
      </c>
      <c r="H466">
        <v>461965.16</v>
      </c>
      <c r="I466">
        <v>771.75</v>
      </c>
      <c r="J466">
        <v>0.78</v>
      </c>
      <c r="K466">
        <v>468.05</v>
      </c>
      <c r="L466">
        <v>10303</v>
      </c>
      <c r="M466">
        <v>3295</v>
      </c>
      <c r="N466">
        <v>1414</v>
      </c>
      <c r="O466">
        <v>3805.32</v>
      </c>
      <c r="P466">
        <v>467051.87</v>
      </c>
      <c r="Q466" s="1">
        <v>45707</v>
      </c>
      <c r="R466" s="1">
        <v>45790</v>
      </c>
      <c r="S466" s="1">
        <v>45707</v>
      </c>
      <c r="T466" s="1">
        <v>45790</v>
      </c>
    </row>
    <row r="467" spans="1:20" x14ac:dyDescent="0.25">
      <c r="A467">
        <v>49725</v>
      </c>
      <c r="B467">
        <v>29196</v>
      </c>
      <c r="C467" t="s">
        <v>395</v>
      </c>
      <c r="D467">
        <v>73459</v>
      </c>
      <c r="E467">
        <v>22209</v>
      </c>
      <c r="F467">
        <v>336</v>
      </c>
      <c r="G467">
        <v>95</v>
      </c>
      <c r="H467">
        <v>8750.2199999999993</v>
      </c>
      <c r="I467">
        <v>694.33</v>
      </c>
      <c r="J467">
        <v>7.31</v>
      </c>
      <c r="K467">
        <v>92.11</v>
      </c>
      <c r="L467">
        <v>30525</v>
      </c>
      <c r="M467">
        <v>416</v>
      </c>
      <c r="N467">
        <v>579</v>
      </c>
      <c r="O467">
        <v>4845.1400000000003</v>
      </c>
      <c r="P467">
        <v>15332</v>
      </c>
      <c r="Q467" s="1">
        <v>45569</v>
      </c>
      <c r="R467" s="1">
        <v>45804</v>
      </c>
      <c r="S467" s="1">
        <v>45569</v>
      </c>
      <c r="T467" s="1">
        <v>45804</v>
      </c>
    </row>
    <row r="468" spans="1:20" x14ac:dyDescent="0.25">
      <c r="A468">
        <v>53880</v>
      </c>
      <c r="B468">
        <v>28320</v>
      </c>
      <c r="C468" t="s">
        <v>393</v>
      </c>
      <c r="D468">
        <v>79589</v>
      </c>
      <c r="E468">
        <v>11240</v>
      </c>
      <c r="F468">
        <v>3139</v>
      </c>
      <c r="G468">
        <v>197</v>
      </c>
      <c r="H468">
        <v>23255.71</v>
      </c>
      <c r="I468">
        <v>795.2</v>
      </c>
      <c r="J468">
        <v>4.04</v>
      </c>
      <c r="K468">
        <v>118.05</v>
      </c>
      <c r="L468">
        <v>16638</v>
      </c>
      <c r="M468">
        <v>3673</v>
      </c>
      <c r="N468">
        <v>606</v>
      </c>
      <c r="O468">
        <v>1852.59</v>
      </c>
      <c r="P468">
        <v>25938.799999999999</v>
      </c>
      <c r="Q468" s="1">
        <v>45706</v>
      </c>
      <c r="R468" s="1">
        <v>45805</v>
      </c>
      <c r="S468" s="1">
        <v>45706</v>
      </c>
      <c r="T468" s="1">
        <v>45805</v>
      </c>
    </row>
    <row r="469" spans="1:20" x14ac:dyDescent="0.25">
      <c r="A469">
        <v>59178</v>
      </c>
      <c r="B469">
        <v>26937</v>
      </c>
      <c r="C469" t="s">
        <v>396</v>
      </c>
      <c r="D469">
        <v>69886</v>
      </c>
      <c r="E469">
        <v>11360</v>
      </c>
      <c r="F469">
        <v>576</v>
      </c>
      <c r="G469">
        <v>218</v>
      </c>
      <c r="H469">
        <v>17262.88</v>
      </c>
      <c r="I469">
        <v>948.3</v>
      </c>
      <c r="J469">
        <v>4.3499999999999996</v>
      </c>
      <c r="K469">
        <v>79.19</v>
      </c>
      <c r="L469">
        <v>12950</v>
      </c>
      <c r="M469">
        <v>1465</v>
      </c>
      <c r="N469">
        <v>314</v>
      </c>
      <c r="O469">
        <v>3493.93</v>
      </c>
      <c r="P469">
        <v>23503.27</v>
      </c>
      <c r="Q469" s="1">
        <v>45634</v>
      </c>
      <c r="R469" s="1">
        <v>45805</v>
      </c>
      <c r="S469" s="1">
        <v>45634</v>
      </c>
      <c r="T469" s="1">
        <v>45805</v>
      </c>
    </row>
    <row r="470" spans="1:20" x14ac:dyDescent="0.25">
      <c r="A470">
        <v>95711</v>
      </c>
      <c r="B470">
        <v>60860</v>
      </c>
      <c r="C470" t="s">
        <v>397</v>
      </c>
      <c r="D470">
        <v>33225</v>
      </c>
      <c r="E470">
        <v>45078</v>
      </c>
      <c r="F470">
        <v>2136</v>
      </c>
      <c r="G470">
        <v>578</v>
      </c>
      <c r="H470">
        <v>47136.07</v>
      </c>
      <c r="I470">
        <v>200.1</v>
      </c>
      <c r="J470">
        <v>0.35</v>
      </c>
      <c r="K470">
        <v>81.55</v>
      </c>
      <c r="L470">
        <v>47806</v>
      </c>
      <c r="M470">
        <v>2798</v>
      </c>
      <c r="N470">
        <v>648</v>
      </c>
      <c r="O470">
        <v>4638.57</v>
      </c>
      <c r="P470">
        <v>53427.86</v>
      </c>
      <c r="Q470" s="1">
        <v>45682</v>
      </c>
      <c r="R470" s="1">
        <v>45781</v>
      </c>
      <c r="S470" s="1">
        <v>45682</v>
      </c>
      <c r="T470" s="1">
        <v>45781</v>
      </c>
    </row>
    <row r="471" spans="1:20" x14ac:dyDescent="0.25">
      <c r="A471">
        <v>53601</v>
      </c>
      <c r="B471">
        <v>23114</v>
      </c>
      <c r="C471" t="s">
        <v>398</v>
      </c>
      <c r="D471">
        <v>56502</v>
      </c>
      <c r="E471">
        <v>48628</v>
      </c>
      <c r="F471">
        <v>3654</v>
      </c>
      <c r="G471">
        <v>269</v>
      </c>
      <c r="H471">
        <v>124786.69</v>
      </c>
      <c r="I471">
        <v>674.69</v>
      </c>
      <c r="J471">
        <v>2.5099999999999998</v>
      </c>
      <c r="K471">
        <v>463.89</v>
      </c>
      <c r="L471">
        <v>51709</v>
      </c>
      <c r="M471">
        <v>4236</v>
      </c>
      <c r="N471">
        <v>358</v>
      </c>
      <c r="O471">
        <v>3661.06</v>
      </c>
      <c r="P471">
        <v>132949.09</v>
      </c>
      <c r="Q471" s="1">
        <v>45626</v>
      </c>
      <c r="R471" s="1">
        <v>45796</v>
      </c>
      <c r="S471" s="1">
        <v>45626</v>
      </c>
      <c r="T471" s="1">
        <v>45796</v>
      </c>
    </row>
    <row r="472" spans="1:20" x14ac:dyDescent="0.25">
      <c r="A472">
        <v>65421</v>
      </c>
      <c r="B472">
        <v>92635</v>
      </c>
      <c r="C472" t="s">
        <v>399</v>
      </c>
      <c r="D472">
        <v>53760</v>
      </c>
      <c r="E472">
        <v>11860</v>
      </c>
      <c r="F472">
        <v>2131</v>
      </c>
      <c r="G472">
        <v>626</v>
      </c>
      <c r="H472">
        <v>98250.59</v>
      </c>
      <c r="I472">
        <v>245.11</v>
      </c>
      <c r="J472">
        <v>0.39</v>
      </c>
      <c r="K472">
        <v>156.94999999999999</v>
      </c>
      <c r="L472">
        <v>16011</v>
      </c>
      <c r="M472">
        <v>2850</v>
      </c>
      <c r="N472">
        <v>666</v>
      </c>
      <c r="O472">
        <v>2880.26</v>
      </c>
      <c r="P472">
        <v>105867.77</v>
      </c>
      <c r="Q472" s="1">
        <v>45680</v>
      </c>
      <c r="R472" s="1">
        <v>45797</v>
      </c>
      <c r="S472" s="1">
        <v>45680</v>
      </c>
      <c r="T472" s="1">
        <v>45797</v>
      </c>
    </row>
    <row r="473" spans="1:20" x14ac:dyDescent="0.25">
      <c r="A473">
        <v>92203</v>
      </c>
      <c r="B473">
        <v>91376</v>
      </c>
      <c r="C473" t="s">
        <v>400</v>
      </c>
      <c r="D473">
        <v>91247</v>
      </c>
      <c r="E473">
        <v>4065</v>
      </c>
      <c r="F473">
        <v>2244</v>
      </c>
      <c r="G473">
        <v>497</v>
      </c>
      <c r="H473">
        <v>97079.02</v>
      </c>
      <c r="I473">
        <v>477.79</v>
      </c>
      <c r="J473">
        <v>0.96</v>
      </c>
      <c r="K473">
        <v>195.33</v>
      </c>
      <c r="L473">
        <v>10322</v>
      </c>
      <c r="M473">
        <v>2442</v>
      </c>
      <c r="N473">
        <v>509</v>
      </c>
      <c r="O473">
        <v>2199.0100000000002</v>
      </c>
      <c r="P473">
        <v>103949.33</v>
      </c>
      <c r="Q473" s="1">
        <v>45445</v>
      </c>
      <c r="R473" s="1">
        <v>45779</v>
      </c>
      <c r="S473" s="1">
        <v>45445</v>
      </c>
      <c r="T473" s="1">
        <v>45779</v>
      </c>
    </row>
    <row r="474" spans="1:20" x14ac:dyDescent="0.25">
      <c r="A474">
        <v>91685</v>
      </c>
      <c r="B474">
        <v>68639</v>
      </c>
      <c r="C474" t="s">
        <v>401</v>
      </c>
      <c r="D474">
        <v>89838</v>
      </c>
      <c r="E474">
        <v>46541</v>
      </c>
      <c r="F474">
        <v>1002</v>
      </c>
      <c r="G474">
        <v>714</v>
      </c>
      <c r="H474">
        <v>220489.09</v>
      </c>
      <c r="I474">
        <v>65.180000000000007</v>
      </c>
      <c r="J474">
        <v>0.09</v>
      </c>
      <c r="K474">
        <v>308.81</v>
      </c>
      <c r="L474">
        <v>51063</v>
      </c>
      <c r="M474">
        <v>1118</v>
      </c>
      <c r="N474">
        <v>879</v>
      </c>
      <c r="O474">
        <v>1083.9100000000001</v>
      </c>
      <c r="P474">
        <v>225989.44</v>
      </c>
      <c r="Q474" s="1">
        <v>45774</v>
      </c>
      <c r="R474" s="1">
        <v>45780</v>
      </c>
      <c r="S474" s="1">
        <v>45774</v>
      </c>
      <c r="T474" s="1">
        <v>45780</v>
      </c>
    </row>
    <row r="475" spans="1:20" x14ac:dyDescent="0.25">
      <c r="A475">
        <v>25479</v>
      </c>
      <c r="B475">
        <v>51376</v>
      </c>
      <c r="C475" t="s">
        <v>402</v>
      </c>
      <c r="D475">
        <v>34823</v>
      </c>
      <c r="E475">
        <v>5420</v>
      </c>
      <c r="F475">
        <v>3211</v>
      </c>
      <c r="G475">
        <v>351</v>
      </c>
      <c r="H475">
        <v>24707.33</v>
      </c>
      <c r="I475">
        <v>489.02</v>
      </c>
      <c r="J475">
        <v>1.39</v>
      </c>
      <c r="K475">
        <v>70.39</v>
      </c>
      <c r="L475">
        <v>9140</v>
      </c>
      <c r="M475">
        <v>4046</v>
      </c>
      <c r="N475">
        <v>687</v>
      </c>
      <c r="O475">
        <v>1055.3399999999999</v>
      </c>
      <c r="P475">
        <v>30454.38</v>
      </c>
      <c r="Q475" s="1">
        <v>45625</v>
      </c>
      <c r="R475" s="1">
        <v>45793</v>
      </c>
      <c r="S475" s="1">
        <v>45625</v>
      </c>
      <c r="T475" s="1">
        <v>45793</v>
      </c>
    </row>
    <row r="476" spans="1:20" x14ac:dyDescent="0.25">
      <c r="A476">
        <v>71607</v>
      </c>
      <c r="B476">
        <v>39385</v>
      </c>
      <c r="C476" t="s">
        <v>403</v>
      </c>
      <c r="D476">
        <v>96900</v>
      </c>
      <c r="E476">
        <v>3208</v>
      </c>
      <c r="F476">
        <v>704</v>
      </c>
      <c r="G476">
        <v>151</v>
      </c>
      <c r="H476">
        <v>66370.66</v>
      </c>
      <c r="I476">
        <v>90.14</v>
      </c>
      <c r="J476">
        <v>0.6</v>
      </c>
      <c r="K476">
        <v>439.54</v>
      </c>
      <c r="L476">
        <v>3703</v>
      </c>
      <c r="M476">
        <v>1427</v>
      </c>
      <c r="N476">
        <v>251</v>
      </c>
      <c r="O476">
        <v>3091.01</v>
      </c>
      <c r="P476">
        <v>68463.17</v>
      </c>
      <c r="Q476" s="1">
        <v>45622</v>
      </c>
      <c r="R476" s="1">
        <v>45791</v>
      </c>
      <c r="S476" s="1">
        <v>45622</v>
      </c>
      <c r="T476" s="1">
        <v>45791</v>
      </c>
    </row>
    <row r="477" spans="1:20" x14ac:dyDescent="0.25">
      <c r="A477">
        <v>45853</v>
      </c>
      <c r="B477">
        <v>52924</v>
      </c>
      <c r="C477" t="s">
        <v>107</v>
      </c>
      <c r="D477">
        <v>53889</v>
      </c>
      <c r="E477">
        <v>40430</v>
      </c>
      <c r="F477">
        <v>4664</v>
      </c>
      <c r="G477">
        <v>106</v>
      </c>
      <c r="H477">
        <v>17371.439999999999</v>
      </c>
      <c r="I477">
        <v>63.97</v>
      </c>
      <c r="J477">
        <v>0.6</v>
      </c>
      <c r="K477">
        <v>163.88</v>
      </c>
      <c r="L477">
        <v>40584</v>
      </c>
      <c r="M477">
        <v>5446</v>
      </c>
      <c r="N477">
        <v>581</v>
      </c>
      <c r="O477">
        <v>1206.5899999999999</v>
      </c>
      <c r="P477">
        <v>24836.1</v>
      </c>
      <c r="Q477" s="1">
        <v>45511</v>
      </c>
      <c r="R477" s="1">
        <v>45793</v>
      </c>
      <c r="S477" s="1">
        <v>45511</v>
      </c>
      <c r="T477" s="1">
        <v>45793</v>
      </c>
    </row>
    <row r="478" spans="1:20" x14ac:dyDescent="0.25">
      <c r="A478">
        <v>89795</v>
      </c>
      <c r="B478">
        <v>33016</v>
      </c>
      <c r="C478" t="s">
        <v>272</v>
      </c>
      <c r="D478">
        <v>72137</v>
      </c>
      <c r="E478">
        <v>653</v>
      </c>
      <c r="F478">
        <v>101</v>
      </c>
      <c r="G478">
        <v>48</v>
      </c>
      <c r="H478">
        <v>11982.42</v>
      </c>
      <c r="I478">
        <v>450.4</v>
      </c>
      <c r="J478">
        <v>9.3800000000000008</v>
      </c>
      <c r="K478">
        <v>249.63</v>
      </c>
      <c r="L478">
        <v>1439</v>
      </c>
      <c r="M478">
        <v>373</v>
      </c>
      <c r="N478">
        <v>539</v>
      </c>
      <c r="O478">
        <v>4263.6499999999996</v>
      </c>
      <c r="P478">
        <v>20119.310000000001</v>
      </c>
      <c r="Q478" s="1">
        <v>45565</v>
      </c>
      <c r="R478" s="1">
        <v>45778</v>
      </c>
      <c r="S478" s="1">
        <v>45565</v>
      </c>
      <c r="T478" s="1">
        <v>45778</v>
      </c>
    </row>
    <row r="479" spans="1:20" x14ac:dyDescent="0.25">
      <c r="A479">
        <v>67986</v>
      </c>
      <c r="B479">
        <v>58762</v>
      </c>
      <c r="C479" t="s">
        <v>404</v>
      </c>
      <c r="D479">
        <v>53600</v>
      </c>
      <c r="E479">
        <v>29738</v>
      </c>
      <c r="F479">
        <v>675</v>
      </c>
      <c r="G479">
        <v>354</v>
      </c>
      <c r="H479">
        <v>140796.17000000001</v>
      </c>
      <c r="I479">
        <v>985.91</v>
      </c>
      <c r="J479">
        <v>2.79</v>
      </c>
      <c r="K479">
        <v>397.73</v>
      </c>
      <c r="L479">
        <v>33439</v>
      </c>
      <c r="M479">
        <v>1449</v>
      </c>
      <c r="N479">
        <v>399</v>
      </c>
      <c r="O479">
        <v>4696.63</v>
      </c>
      <c r="P479">
        <v>148866.63</v>
      </c>
      <c r="Q479" s="1">
        <v>45708</v>
      </c>
      <c r="R479" s="1">
        <v>45804</v>
      </c>
      <c r="S479" s="1">
        <v>45708</v>
      </c>
      <c r="T479" s="1">
        <v>45804</v>
      </c>
    </row>
    <row r="480" spans="1:20" x14ac:dyDescent="0.25">
      <c r="A480">
        <v>43980</v>
      </c>
      <c r="B480">
        <v>76117</v>
      </c>
      <c r="C480" t="s">
        <v>405</v>
      </c>
      <c r="D480">
        <v>44141</v>
      </c>
      <c r="E480">
        <v>9844</v>
      </c>
      <c r="F480">
        <v>2521</v>
      </c>
      <c r="G480">
        <v>143</v>
      </c>
      <c r="H480">
        <v>53909.85</v>
      </c>
      <c r="I480">
        <v>455.85</v>
      </c>
      <c r="J480">
        <v>3.19</v>
      </c>
      <c r="K480">
        <v>376.99</v>
      </c>
      <c r="L480">
        <v>15875</v>
      </c>
      <c r="M480">
        <v>2668</v>
      </c>
      <c r="N480">
        <v>478</v>
      </c>
      <c r="O480">
        <v>3767.75</v>
      </c>
      <c r="P480">
        <v>56179.199999999997</v>
      </c>
      <c r="Q480" s="1">
        <v>45713</v>
      </c>
      <c r="R480" s="1">
        <v>45782</v>
      </c>
      <c r="S480" s="1">
        <v>45713</v>
      </c>
      <c r="T480" s="1">
        <v>45782</v>
      </c>
    </row>
    <row r="481" spans="1:20" x14ac:dyDescent="0.25">
      <c r="A481">
        <v>94633</v>
      </c>
      <c r="B481">
        <v>65254</v>
      </c>
      <c r="C481" t="s">
        <v>406</v>
      </c>
      <c r="D481">
        <v>70096</v>
      </c>
      <c r="E481">
        <v>49952</v>
      </c>
      <c r="F481">
        <v>733</v>
      </c>
      <c r="G481">
        <v>574</v>
      </c>
      <c r="H481">
        <v>155189.42000000001</v>
      </c>
      <c r="I481">
        <v>115.06</v>
      </c>
      <c r="J481">
        <v>0.2</v>
      </c>
      <c r="K481">
        <v>270.36</v>
      </c>
      <c r="L481">
        <v>52458</v>
      </c>
      <c r="M481">
        <v>1246</v>
      </c>
      <c r="N481">
        <v>971</v>
      </c>
      <c r="O481">
        <v>4145.0200000000004</v>
      </c>
      <c r="P481">
        <v>158256.14000000001</v>
      </c>
      <c r="Q481" s="1">
        <v>45720</v>
      </c>
      <c r="R481" s="1">
        <v>45784</v>
      </c>
      <c r="S481" s="1">
        <v>45720</v>
      </c>
      <c r="T481" s="1">
        <v>45784</v>
      </c>
    </row>
    <row r="482" spans="1:20" x14ac:dyDescent="0.25">
      <c r="A482">
        <v>31209</v>
      </c>
      <c r="B482">
        <v>35116</v>
      </c>
      <c r="C482" t="s">
        <v>407</v>
      </c>
      <c r="D482">
        <v>50045</v>
      </c>
      <c r="E482">
        <v>26827</v>
      </c>
      <c r="F482">
        <v>2951</v>
      </c>
      <c r="G482">
        <v>609</v>
      </c>
      <c r="H482">
        <v>158568.78</v>
      </c>
      <c r="I482">
        <v>670.06</v>
      </c>
      <c r="J482">
        <v>1.1000000000000001</v>
      </c>
      <c r="K482">
        <v>260.38</v>
      </c>
      <c r="L482">
        <v>31918</v>
      </c>
      <c r="M482">
        <v>3886</v>
      </c>
      <c r="N482">
        <v>674</v>
      </c>
      <c r="O482">
        <v>790.27</v>
      </c>
      <c r="P482">
        <v>162212.6</v>
      </c>
      <c r="Q482" s="1">
        <v>45633</v>
      </c>
      <c r="R482" s="1">
        <v>45784</v>
      </c>
      <c r="S482" s="1">
        <v>45633</v>
      </c>
      <c r="T482" s="1">
        <v>45784</v>
      </c>
    </row>
    <row r="483" spans="1:20" x14ac:dyDescent="0.25">
      <c r="A483">
        <v>62428</v>
      </c>
      <c r="B483">
        <v>67894</v>
      </c>
      <c r="C483" t="s">
        <v>408</v>
      </c>
      <c r="D483">
        <v>36447</v>
      </c>
      <c r="E483">
        <v>5999</v>
      </c>
      <c r="F483">
        <v>1309</v>
      </c>
      <c r="G483">
        <v>698</v>
      </c>
      <c r="H483">
        <v>175377.76</v>
      </c>
      <c r="I483">
        <v>939.33</v>
      </c>
      <c r="J483">
        <v>1.35</v>
      </c>
      <c r="K483">
        <v>251.26</v>
      </c>
      <c r="L483">
        <v>13488</v>
      </c>
      <c r="M483">
        <v>1820</v>
      </c>
      <c r="N483">
        <v>797</v>
      </c>
      <c r="O483">
        <v>3036.6</v>
      </c>
      <c r="P483">
        <v>178540.95</v>
      </c>
      <c r="Q483" s="1">
        <v>45619</v>
      </c>
      <c r="R483" s="1">
        <v>45800</v>
      </c>
      <c r="S483" s="1">
        <v>45619</v>
      </c>
      <c r="T483" s="1">
        <v>45800</v>
      </c>
    </row>
    <row r="484" spans="1:20" x14ac:dyDescent="0.25">
      <c r="A484">
        <v>87355</v>
      </c>
      <c r="B484">
        <v>21996</v>
      </c>
      <c r="C484" t="s">
        <v>409</v>
      </c>
      <c r="D484">
        <v>74387</v>
      </c>
      <c r="E484">
        <v>49929</v>
      </c>
      <c r="F484">
        <v>3099</v>
      </c>
      <c r="G484">
        <v>523</v>
      </c>
      <c r="H484">
        <v>162613.91</v>
      </c>
      <c r="I484">
        <v>843.69</v>
      </c>
      <c r="J484">
        <v>1.61</v>
      </c>
      <c r="K484">
        <v>310.93</v>
      </c>
      <c r="L484">
        <v>53051</v>
      </c>
      <c r="M484">
        <v>4098</v>
      </c>
      <c r="N484">
        <v>593</v>
      </c>
      <c r="O484">
        <v>3625.62</v>
      </c>
      <c r="P484">
        <v>168494.71</v>
      </c>
      <c r="Q484" s="1">
        <v>45713</v>
      </c>
      <c r="R484" s="1">
        <v>45790</v>
      </c>
      <c r="S484" s="1">
        <v>45713</v>
      </c>
      <c r="T484" s="1">
        <v>45790</v>
      </c>
    </row>
    <row r="485" spans="1:20" x14ac:dyDescent="0.25">
      <c r="A485">
        <v>99242</v>
      </c>
      <c r="B485">
        <v>42884</v>
      </c>
      <c r="C485" t="s">
        <v>410</v>
      </c>
      <c r="D485">
        <v>47199</v>
      </c>
      <c r="E485">
        <v>44600</v>
      </c>
      <c r="F485">
        <v>152</v>
      </c>
      <c r="G485">
        <v>130</v>
      </c>
      <c r="H485">
        <v>46310.68</v>
      </c>
      <c r="I485">
        <v>173.84</v>
      </c>
      <c r="J485">
        <v>1.34</v>
      </c>
      <c r="K485">
        <v>356.24</v>
      </c>
      <c r="L485">
        <v>47964</v>
      </c>
      <c r="M485">
        <v>160</v>
      </c>
      <c r="N485">
        <v>400</v>
      </c>
      <c r="O485">
        <v>885.17</v>
      </c>
      <c r="P485">
        <v>49246.77</v>
      </c>
      <c r="Q485" s="1">
        <v>45696</v>
      </c>
      <c r="R485" s="1">
        <v>45783</v>
      </c>
      <c r="S485" s="1">
        <v>45696</v>
      </c>
      <c r="T485" s="1">
        <v>45783</v>
      </c>
    </row>
    <row r="486" spans="1:20" x14ac:dyDescent="0.25">
      <c r="A486">
        <v>56233</v>
      </c>
      <c r="B486">
        <v>86708</v>
      </c>
      <c r="C486" t="s">
        <v>380</v>
      </c>
      <c r="D486">
        <v>88232</v>
      </c>
      <c r="E486">
        <v>28414</v>
      </c>
      <c r="F486">
        <v>4527</v>
      </c>
      <c r="G486">
        <v>839</v>
      </c>
      <c r="H486">
        <v>312094.84000000003</v>
      </c>
      <c r="I486">
        <v>929.31</v>
      </c>
      <c r="J486">
        <v>1.1100000000000001</v>
      </c>
      <c r="K486">
        <v>371.98</v>
      </c>
      <c r="L486">
        <v>33140</v>
      </c>
      <c r="M486">
        <v>5052</v>
      </c>
      <c r="N486">
        <v>852</v>
      </c>
      <c r="O486">
        <v>4413.3100000000004</v>
      </c>
      <c r="P486">
        <v>314104.26</v>
      </c>
      <c r="Q486" s="1">
        <v>45761</v>
      </c>
      <c r="R486" s="1">
        <v>45793</v>
      </c>
      <c r="S486" s="1">
        <v>45761</v>
      </c>
      <c r="T486" s="1">
        <v>45793</v>
      </c>
    </row>
    <row r="487" spans="1:20" x14ac:dyDescent="0.25">
      <c r="A487">
        <v>20358</v>
      </c>
      <c r="B487">
        <v>23240</v>
      </c>
      <c r="C487" t="s">
        <v>411</v>
      </c>
      <c r="D487">
        <v>75689</v>
      </c>
      <c r="E487">
        <v>2436</v>
      </c>
      <c r="F487">
        <v>1690</v>
      </c>
      <c r="G487">
        <v>962</v>
      </c>
      <c r="H487">
        <v>260616.14</v>
      </c>
      <c r="I487">
        <v>309.75</v>
      </c>
      <c r="J487">
        <v>0.32</v>
      </c>
      <c r="K487">
        <v>270.91000000000003</v>
      </c>
      <c r="L487">
        <v>9359</v>
      </c>
      <c r="M487">
        <v>2560</v>
      </c>
      <c r="N487">
        <v>965</v>
      </c>
      <c r="O487">
        <v>1190.95</v>
      </c>
      <c r="P487">
        <v>267719.65999999997</v>
      </c>
      <c r="Q487" s="1">
        <v>45530</v>
      </c>
      <c r="R487" s="1">
        <v>45799</v>
      </c>
      <c r="S487" s="1">
        <v>45530</v>
      </c>
      <c r="T487" s="1">
        <v>45799</v>
      </c>
    </row>
    <row r="488" spans="1:20" x14ac:dyDescent="0.25">
      <c r="A488">
        <v>80740</v>
      </c>
      <c r="B488">
        <v>48885</v>
      </c>
      <c r="C488" t="s">
        <v>70</v>
      </c>
      <c r="D488">
        <v>70056</v>
      </c>
      <c r="E488">
        <v>3703</v>
      </c>
      <c r="F488">
        <v>2907</v>
      </c>
      <c r="G488">
        <v>196</v>
      </c>
      <c r="H488">
        <v>13620.69</v>
      </c>
      <c r="I488">
        <v>132.87</v>
      </c>
      <c r="J488">
        <v>0.68</v>
      </c>
      <c r="K488">
        <v>69.489999999999995</v>
      </c>
      <c r="L488">
        <v>12224</v>
      </c>
      <c r="M488">
        <v>3772</v>
      </c>
      <c r="N488">
        <v>457</v>
      </c>
      <c r="O488">
        <v>1101.07</v>
      </c>
      <c r="P488">
        <v>20320.88</v>
      </c>
      <c r="Q488" s="1">
        <v>45587</v>
      </c>
      <c r="R488" s="1">
        <v>45804</v>
      </c>
      <c r="S488" s="1">
        <v>45587</v>
      </c>
      <c r="T488" s="1">
        <v>45804</v>
      </c>
    </row>
    <row r="489" spans="1:20" x14ac:dyDescent="0.25">
      <c r="A489">
        <v>74952</v>
      </c>
      <c r="B489">
        <v>59563</v>
      </c>
      <c r="C489" t="s">
        <v>366</v>
      </c>
      <c r="D489">
        <v>69752</v>
      </c>
      <c r="E489">
        <v>30197</v>
      </c>
      <c r="F489">
        <v>2577</v>
      </c>
      <c r="G489">
        <v>761</v>
      </c>
      <c r="H489">
        <v>201256.51</v>
      </c>
      <c r="I489">
        <v>341.1</v>
      </c>
      <c r="J489">
        <v>0.45</v>
      </c>
      <c r="K489">
        <v>264.45999999999998</v>
      </c>
      <c r="L489">
        <v>31742</v>
      </c>
      <c r="M489">
        <v>3045</v>
      </c>
      <c r="N489">
        <v>972</v>
      </c>
      <c r="O489">
        <v>1635.92</v>
      </c>
      <c r="P489">
        <v>209023.26</v>
      </c>
      <c r="Q489" s="1">
        <v>45442</v>
      </c>
      <c r="R489" s="1">
        <v>45789</v>
      </c>
      <c r="S489" s="1">
        <v>45442</v>
      </c>
      <c r="T489" s="1">
        <v>45789</v>
      </c>
    </row>
    <row r="490" spans="1:20" x14ac:dyDescent="0.25">
      <c r="A490">
        <v>20492</v>
      </c>
      <c r="B490">
        <v>74797</v>
      </c>
      <c r="C490" t="s">
        <v>412</v>
      </c>
      <c r="D490">
        <v>88095</v>
      </c>
      <c r="E490">
        <v>14249</v>
      </c>
      <c r="F490">
        <v>863</v>
      </c>
      <c r="G490">
        <v>660</v>
      </c>
      <c r="H490">
        <v>29147.26</v>
      </c>
      <c r="I490">
        <v>145.47999999999999</v>
      </c>
      <c r="J490">
        <v>0.22</v>
      </c>
      <c r="K490">
        <v>44.16</v>
      </c>
      <c r="L490">
        <v>21247</v>
      </c>
      <c r="M490">
        <v>997</v>
      </c>
      <c r="N490">
        <v>1052</v>
      </c>
      <c r="O490">
        <v>1791.62</v>
      </c>
      <c r="P490">
        <v>36544.870000000003</v>
      </c>
      <c r="Q490" s="1">
        <v>45517</v>
      </c>
      <c r="R490" s="1">
        <v>45780</v>
      </c>
      <c r="S490" s="1">
        <v>45517</v>
      </c>
      <c r="T490" s="1">
        <v>45780</v>
      </c>
    </row>
    <row r="491" spans="1:20" x14ac:dyDescent="0.25">
      <c r="A491">
        <v>11269</v>
      </c>
      <c r="B491">
        <v>27868</v>
      </c>
      <c r="C491" t="s">
        <v>413</v>
      </c>
      <c r="D491">
        <v>60251</v>
      </c>
      <c r="E491">
        <v>12873</v>
      </c>
      <c r="F491">
        <v>2613</v>
      </c>
      <c r="G491">
        <v>841</v>
      </c>
      <c r="H491">
        <v>13356.33</v>
      </c>
      <c r="I491">
        <v>921.33</v>
      </c>
      <c r="J491">
        <v>1.1000000000000001</v>
      </c>
      <c r="K491">
        <v>15.88</v>
      </c>
      <c r="L491">
        <v>14553</v>
      </c>
      <c r="M491">
        <v>2663</v>
      </c>
      <c r="N491">
        <v>1082</v>
      </c>
      <c r="O491">
        <v>1246.23</v>
      </c>
      <c r="P491">
        <v>16669.96</v>
      </c>
      <c r="Q491" s="1">
        <v>45588</v>
      </c>
      <c r="R491" s="1">
        <v>45778</v>
      </c>
      <c r="S491" s="1">
        <v>45588</v>
      </c>
      <c r="T491" s="1">
        <v>45778</v>
      </c>
    </row>
    <row r="492" spans="1:20" x14ac:dyDescent="0.25">
      <c r="A492">
        <v>90583</v>
      </c>
      <c r="B492">
        <v>93620</v>
      </c>
      <c r="C492" t="s">
        <v>414</v>
      </c>
      <c r="D492">
        <v>51751</v>
      </c>
      <c r="E492">
        <v>16953</v>
      </c>
      <c r="F492">
        <v>3934</v>
      </c>
      <c r="G492">
        <v>56</v>
      </c>
      <c r="H492">
        <v>13827.19</v>
      </c>
      <c r="I492">
        <v>244.24</v>
      </c>
      <c r="J492">
        <v>4.3600000000000003</v>
      </c>
      <c r="K492">
        <v>246.91</v>
      </c>
      <c r="L492">
        <v>25072</v>
      </c>
      <c r="M492">
        <v>4665</v>
      </c>
      <c r="N492">
        <v>368</v>
      </c>
      <c r="O492">
        <v>2533.7600000000002</v>
      </c>
      <c r="P492">
        <v>22299.3</v>
      </c>
      <c r="Q492" s="1">
        <v>45455</v>
      </c>
      <c r="R492" s="1">
        <v>45780</v>
      </c>
      <c r="S492" s="1">
        <v>45455</v>
      </c>
      <c r="T492" s="1">
        <v>45780</v>
      </c>
    </row>
    <row r="493" spans="1:20" x14ac:dyDescent="0.25">
      <c r="A493">
        <v>52281</v>
      </c>
      <c r="B493">
        <v>71482</v>
      </c>
      <c r="C493" t="s">
        <v>415</v>
      </c>
      <c r="D493">
        <v>84857</v>
      </c>
      <c r="E493">
        <v>17900</v>
      </c>
      <c r="F493">
        <v>3875</v>
      </c>
      <c r="G493">
        <v>24</v>
      </c>
      <c r="H493">
        <v>668.78</v>
      </c>
      <c r="I493">
        <v>128.02000000000001</v>
      </c>
      <c r="J493">
        <v>5.33</v>
      </c>
      <c r="K493">
        <v>27.87</v>
      </c>
      <c r="L493">
        <v>26271</v>
      </c>
      <c r="M493">
        <v>4106</v>
      </c>
      <c r="N493">
        <v>405</v>
      </c>
      <c r="O493">
        <v>2048.61</v>
      </c>
      <c r="P493">
        <v>7887.63</v>
      </c>
      <c r="Q493" s="1">
        <v>45475</v>
      </c>
      <c r="R493" s="1">
        <v>45790</v>
      </c>
      <c r="S493" s="1">
        <v>45475</v>
      </c>
      <c r="T493" s="1">
        <v>45790</v>
      </c>
    </row>
    <row r="494" spans="1:20" x14ac:dyDescent="0.25">
      <c r="A494">
        <v>18646</v>
      </c>
      <c r="B494">
        <v>33543</v>
      </c>
      <c r="C494" t="s">
        <v>416</v>
      </c>
      <c r="D494">
        <v>52785</v>
      </c>
      <c r="E494">
        <v>13317</v>
      </c>
      <c r="F494">
        <v>2286</v>
      </c>
      <c r="G494">
        <v>225</v>
      </c>
      <c r="H494">
        <v>97153.08</v>
      </c>
      <c r="I494">
        <v>620.54999999999995</v>
      </c>
      <c r="J494">
        <v>2.76</v>
      </c>
      <c r="K494">
        <v>431.79</v>
      </c>
      <c r="L494">
        <v>20481</v>
      </c>
      <c r="M494">
        <v>3043</v>
      </c>
      <c r="N494">
        <v>626</v>
      </c>
      <c r="O494">
        <v>2289.36</v>
      </c>
      <c r="P494">
        <v>100376.86</v>
      </c>
      <c r="Q494" s="1">
        <v>45632</v>
      </c>
      <c r="R494" s="1">
        <v>45800</v>
      </c>
      <c r="S494" s="1">
        <v>45632</v>
      </c>
      <c r="T494" s="1">
        <v>45800</v>
      </c>
    </row>
    <row r="495" spans="1:20" x14ac:dyDescent="0.25">
      <c r="A495">
        <v>60717</v>
      </c>
      <c r="B495">
        <v>52427</v>
      </c>
      <c r="C495" t="s">
        <v>417</v>
      </c>
      <c r="D495">
        <v>46692</v>
      </c>
      <c r="E495">
        <v>32125</v>
      </c>
      <c r="F495">
        <v>352</v>
      </c>
      <c r="G495">
        <v>176</v>
      </c>
      <c r="H495">
        <v>85419.22</v>
      </c>
      <c r="I495">
        <v>966.61</v>
      </c>
      <c r="J495">
        <v>5.49</v>
      </c>
      <c r="K495">
        <v>485.34</v>
      </c>
      <c r="L495">
        <v>35360</v>
      </c>
      <c r="M495">
        <v>512</v>
      </c>
      <c r="N495">
        <v>606</v>
      </c>
      <c r="O495">
        <v>2396.77</v>
      </c>
      <c r="P495">
        <v>90639.59</v>
      </c>
      <c r="Q495" s="1">
        <v>45482</v>
      </c>
      <c r="R495" s="1">
        <v>45781</v>
      </c>
      <c r="S495" s="1">
        <v>45482</v>
      </c>
      <c r="T495" s="1">
        <v>45781</v>
      </c>
    </row>
    <row r="496" spans="1:20" x14ac:dyDescent="0.25">
      <c r="A496">
        <v>37689</v>
      </c>
      <c r="B496">
        <v>31154</v>
      </c>
      <c r="C496" t="s">
        <v>418</v>
      </c>
      <c r="D496">
        <v>51341</v>
      </c>
      <c r="E496">
        <v>32518</v>
      </c>
      <c r="F496">
        <v>963</v>
      </c>
      <c r="G496">
        <v>278</v>
      </c>
      <c r="H496">
        <v>25904.6</v>
      </c>
      <c r="I496">
        <v>272.56</v>
      </c>
      <c r="J496">
        <v>0.98</v>
      </c>
      <c r="K496">
        <v>93.18</v>
      </c>
      <c r="L496">
        <v>37405</v>
      </c>
      <c r="M496">
        <v>1508</v>
      </c>
      <c r="N496">
        <v>586</v>
      </c>
      <c r="O496">
        <v>847.93</v>
      </c>
      <c r="P496">
        <v>27706.53</v>
      </c>
      <c r="Q496" s="1">
        <v>45677</v>
      </c>
      <c r="R496" s="1">
        <v>45787</v>
      </c>
      <c r="S496" s="1">
        <v>45677</v>
      </c>
      <c r="T496" s="1">
        <v>45787</v>
      </c>
    </row>
    <row r="497" spans="1:20" x14ac:dyDescent="0.25">
      <c r="A497">
        <v>59156</v>
      </c>
      <c r="B497">
        <v>97209</v>
      </c>
      <c r="C497" t="s">
        <v>142</v>
      </c>
      <c r="D497">
        <v>57829</v>
      </c>
      <c r="E497">
        <v>15872</v>
      </c>
      <c r="F497">
        <v>1372</v>
      </c>
      <c r="G497">
        <v>796</v>
      </c>
      <c r="H497">
        <v>208949.64</v>
      </c>
      <c r="I497">
        <v>228.12</v>
      </c>
      <c r="J497">
        <v>0.28999999999999998</v>
      </c>
      <c r="K497">
        <v>262.5</v>
      </c>
      <c r="L497">
        <v>25337</v>
      </c>
      <c r="M497">
        <v>1626</v>
      </c>
      <c r="N497">
        <v>871</v>
      </c>
      <c r="O497">
        <v>4760.2299999999996</v>
      </c>
      <c r="P497">
        <v>216409.65</v>
      </c>
      <c r="Q497" s="1">
        <v>45558</v>
      </c>
      <c r="R497" s="1">
        <v>45807</v>
      </c>
      <c r="S497" s="1">
        <v>45558</v>
      </c>
      <c r="T497" s="1">
        <v>45807</v>
      </c>
    </row>
    <row r="498" spans="1:20" x14ac:dyDescent="0.25">
      <c r="A498">
        <v>98657</v>
      </c>
      <c r="B498">
        <v>30828</v>
      </c>
      <c r="C498" t="s">
        <v>401</v>
      </c>
      <c r="D498">
        <v>77588</v>
      </c>
      <c r="E498">
        <v>11721</v>
      </c>
      <c r="F498">
        <v>3029</v>
      </c>
      <c r="G498">
        <v>257</v>
      </c>
      <c r="H498">
        <v>52197.77</v>
      </c>
      <c r="I498">
        <v>20.45</v>
      </c>
      <c r="J498">
        <v>0.08</v>
      </c>
      <c r="K498">
        <v>203.1</v>
      </c>
      <c r="L498">
        <v>14880</v>
      </c>
      <c r="M498">
        <v>3232</v>
      </c>
      <c r="N498">
        <v>272</v>
      </c>
      <c r="O498">
        <v>206.17</v>
      </c>
      <c r="P498">
        <v>59684.95</v>
      </c>
      <c r="Q498" s="1">
        <v>45647</v>
      </c>
      <c r="R498" s="1">
        <v>45802</v>
      </c>
      <c r="S498" s="1">
        <v>45647</v>
      </c>
      <c r="T498" s="1">
        <v>45802</v>
      </c>
    </row>
    <row r="499" spans="1:20" x14ac:dyDescent="0.25">
      <c r="A499">
        <v>34904</v>
      </c>
      <c r="B499">
        <v>79935</v>
      </c>
      <c r="C499" t="s">
        <v>419</v>
      </c>
      <c r="D499">
        <v>73790</v>
      </c>
      <c r="E499">
        <v>3544</v>
      </c>
      <c r="F499">
        <v>1430</v>
      </c>
      <c r="G499">
        <v>516</v>
      </c>
      <c r="H499">
        <v>187011.23</v>
      </c>
      <c r="I499">
        <v>200.04</v>
      </c>
      <c r="J499">
        <v>0.39</v>
      </c>
      <c r="K499">
        <v>362.42</v>
      </c>
      <c r="L499">
        <v>8832</v>
      </c>
      <c r="M499">
        <v>2122</v>
      </c>
      <c r="N499">
        <v>881</v>
      </c>
      <c r="O499">
        <v>1755.4</v>
      </c>
      <c r="P499">
        <v>189109</v>
      </c>
      <c r="Q499" s="1">
        <v>45472</v>
      </c>
      <c r="R499" s="1">
        <v>45799</v>
      </c>
      <c r="S499" s="1">
        <v>45472</v>
      </c>
      <c r="T499" s="1">
        <v>45799</v>
      </c>
    </row>
    <row r="500" spans="1:20" x14ac:dyDescent="0.25">
      <c r="A500">
        <v>65934</v>
      </c>
      <c r="B500">
        <v>87334</v>
      </c>
      <c r="C500" t="s">
        <v>420</v>
      </c>
      <c r="D500">
        <v>59087</v>
      </c>
      <c r="E500">
        <v>12118</v>
      </c>
      <c r="F500">
        <v>264</v>
      </c>
      <c r="G500">
        <v>142</v>
      </c>
      <c r="H500">
        <v>54053.87</v>
      </c>
      <c r="I500">
        <v>192.2</v>
      </c>
      <c r="J500">
        <v>1.35</v>
      </c>
      <c r="K500">
        <v>380.66</v>
      </c>
      <c r="L500">
        <v>18272</v>
      </c>
      <c r="M500">
        <v>883</v>
      </c>
      <c r="N500">
        <v>167</v>
      </c>
      <c r="O500">
        <v>4913.8</v>
      </c>
      <c r="P500">
        <v>64009.43</v>
      </c>
      <c r="Q500" s="1">
        <v>45706</v>
      </c>
      <c r="R500" s="1">
        <v>45802</v>
      </c>
      <c r="S500" s="1">
        <v>45706</v>
      </c>
      <c r="T500" s="1">
        <v>45802</v>
      </c>
    </row>
    <row r="501" spans="1:20" x14ac:dyDescent="0.25">
      <c r="A501">
        <v>97892</v>
      </c>
      <c r="B501">
        <v>59148</v>
      </c>
      <c r="C501" t="s">
        <v>421</v>
      </c>
      <c r="D501">
        <v>50698</v>
      </c>
      <c r="E501">
        <v>42970</v>
      </c>
      <c r="F501">
        <v>1969</v>
      </c>
      <c r="G501">
        <v>460</v>
      </c>
      <c r="H501">
        <v>50476.76</v>
      </c>
      <c r="I501">
        <v>139.05000000000001</v>
      </c>
      <c r="J501">
        <v>0.3</v>
      </c>
      <c r="K501">
        <v>109.73</v>
      </c>
      <c r="L501">
        <v>51416</v>
      </c>
      <c r="M501">
        <v>2036</v>
      </c>
      <c r="N501">
        <v>563</v>
      </c>
      <c r="O501">
        <v>2970.48</v>
      </c>
      <c r="P501">
        <v>50784.75</v>
      </c>
      <c r="Q501" s="1">
        <v>45600</v>
      </c>
      <c r="R501" s="1">
        <v>45799</v>
      </c>
      <c r="S501" s="1">
        <v>45600</v>
      </c>
      <c r="T501" s="1">
        <v>45799</v>
      </c>
    </row>
    <row r="502" spans="1:20" x14ac:dyDescent="0.25">
      <c r="A502">
        <v>42152</v>
      </c>
      <c r="B502">
        <v>40836</v>
      </c>
      <c r="C502" t="s">
        <v>233</v>
      </c>
      <c r="D502">
        <v>96543</v>
      </c>
      <c r="E502">
        <v>26831</v>
      </c>
      <c r="F502">
        <v>2581</v>
      </c>
      <c r="G502">
        <v>836</v>
      </c>
      <c r="H502">
        <v>167289.16</v>
      </c>
      <c r="I502">
        <v>914.1</v>
      </c>
      <c r="J502">
        <v>1.0900000000000001</v>
      </c>
      <c r="K502">
        <v>200.11</v>
      </c>
      <c r="L502">
        <v>26929</v>
      </c>
      <c r="M502">
        <v>2777</v>
      </c>
      <c r="N502">
        <v>1317</v>
      </c>
      <c r="O502">
        <v>5591.72</v>
      </c>
      <c r="P502">
        <v>174828.25</v>
      </c>
      <c r="Q502" s="1">
        <v>45632</v>
      </c>
      <c r="R502" s="1">
        <v>45805</v>
      </c>
      <c r="S502" s="1">
        <v>45632</v>
      </c>
      <c r="T502" s="1">
        <v>45805</v>
      </c>
    </row>
    <row r="503" spans="1:20" x14ac:dyDescent="0.25">
      <c r="A503">
        <v>94585</v>
      </c>
      <c r="B503">
        <v>71567</v>
      </c>
      <c r="C503" t="s">
        <v>324</v>
      </c>
      <c r="D503">
        <v>87913</v>
      </c>
      <c r="E503">
        <v>3137</v>
      </c>
      <c r="F503">
        <v>1075</v>
      </c>
      <c r="G503">
        <v>421</v>
      </c>
      <c r="H503">
        <v>72733.87</v>
      </c>
      <c r="I503">
        <v>282.81</v>
      </c>
      <c r="J503">
        <v>0.67</v>
      </c>
      <c r="K503">
        <v>172.76</v>
      </c>
      <c r="L503">
        <v>4360</v>
      </c>
      <c r="M503">
        <v>1175</v>
      </c>
      <c r="N503">
        <v>676</v>
      </c>
      <c r="O503">
        <v>5270.43</v>
      </c>
      <c r="P503">
        <v>73155.14</v>
      </c>
      <c r="Q503" s="1">
        <v>45628</v>
      </c>
      <c r="R503" s="1">
        <v>45785</v>
      </c>
      <c r="S503" s="1">
        <v>45628</v>
      </c>
      <c r="T503" s="1">
        <v>45785</v>
      </c>
    </row>
    <row r="504" spans="1:20" x14ac:dyDescent="0.25">
      <c r="A504">
        <v>98741</v>
      </c>
      <c r="B504">
        <v>38830</v>
      </c>
      <c r="C504" t="s">
        <v>422</v>
      </c>
      <c r="D504">
        <v>85044</v>
      </c>
      <c r="E504">
        <v>8912</v>
      </c>
      <c r="F504">
        <v>3676</v>
      </c>
      <c r="G504">
        <v>181</v>
      </c>
      <c r="H504">
        <v>28815.26</v>
      </c>
      <c r="I504">
        <v>289.94</v>
      </c>
      <c r="J504">
        <v>1.6</v>
      </c>
      <c r="K504">
        <v>159.19999999999999</v>
      </c>
      <c r="L504">
        <v>12897</v>
      </c>
      <c r="M504">
        <v>4523</v>
      </c>
      <c r="N504">
        <v>668</v>
      </c>
      <c r="O504">
        <v>1990.62</v>
      </c>
      <c r="P504">
        <v>32926.230000000003</v>
      </c>
      <c r="Q504" s="1">
        <v>45552</v>
      </c>
      <c r="R504" s="1">
        <v>45803</v>
      </c>
      <c r="S504" s="1">
        <v>45552</v>
      </c>
      <c r="T504" s="1">
        <v>45803</v>
      </c>
    </row>
    <row r="505" spans="1:20" x14ac:dyDescent="0.25">
      <c r="A505">
        <v>13681</v>
      </c>
      <c r="B505">
        <v>62292</v>
      </c>
      <c r="C505" t="s">
        <v>423</v>
      </c>
      <c r="D505">
        <v>35629</v>
      </c>
      <c r="E505">
        <v>28210</v>
      </c>
      <c r="F505">
        <v>4096</v>
      </c>
      <c r="G505">
        <v>225</v>
      </c>
      <c r="H505">
        <v>45661.5</v>
      </c>
      <c r="I505">
        <v>758.63</v>
      </c>
      <c r="J505">
        <v>3.37</v>
      </c>
      <c r="K505">
        <v>202.94</v>
      </c>
      <c r="L505">
        <v>35632</v>
      </c>
      <c r="M505">
        <v>4524</v>
      </c>
      <c r="N505">
        <v>658</v>
      </c>
      <c r="O505">
        <v>4473.0600000000004</v>
      </c>
      <c r="P505">
        <v>48021.98</v>
      </c>
      <c r="Q505" s="1">
        <v>45686</v>
      </c>
      <c r="R505" s="1">
        <v>45778</v>
      </c>
      <c r="S505" s="1">
        <v>45686</v>
      </c>
      <c r="T505" s="1">
        <v>45778</v>
      </c>
    </row>
    <row r="506" spans="1:20" x14ac:dyDescent="0.25">
      <c r="A506">
        <v>82267</v>
      </c>
      <c r="B506">
        <v>60563</v>
      </c>
      <c r="C506" t="s">
        <v>143</v>
      </c>
      <c r="D506">
        <v>41332</v>
      </c>
      <c r="E506">
        <v>19677</v>
      </c>
      <c r="F506">
        <v>2921</v>
      </c>
      <c r="G506">
        <v>729</v>
      </c>
      <c r="H506">
        <v>348048.77</v>
      </c>
      <c r="I506">
        <v>127.06</v>
      </c>
      <c r="J506">
        <v>0.17</v>
      </c>
      <c r="K506">
        <v>477.43</v>
      </c>
      <c r="L506">
        <v>24628</v>
      </c>
      <c r="M506">
        <v>3851</v>
      </c>
      <c r="N506">
        <v>902</v>
      </c>
      <c r="O506">
        <v>4549.93</v>
      </c>
      <c r="P506">
        <v>349651.02</v>
      </c>
      <c r="Q506" s="1">
        <v>45653</v>
      </c>
      <c r="R506" s="1">
        <v>45802</v>
      </c>
      <c r="S506" s="1">
        <v>45653</v>
      </c>
      <c r="T506" s="1">
        <v>45802</v>
      </c>
    </row>
    <row r="507" spans="1:20" x14ac:dyDescent="0.25">
      <c r="A507">
        <v>81101</v>
      </c>
      <c r="B507">
        <v>42821</v>
      </c>
      <c r="C507" t="s">
        <v>328</v>
      </c>
      <c r="D507">
        <v>55494</v>
      </c>
      <c r="E507">
        <v>34441</v>
      </c>
      <c r="F507">
        <v>3213</v>
      </c>
      <c r="G507">
        <v>432</v>
      </c>
      <c r="H507">
        <v>128215.63</v>
      </c>
      <c r="I507">
        <v>289.49</v>
      </c>
      <c r="J507">
        <v>0.67</v>
      </c>
      <c r="K507">
        <v>296.8</v>
      </c>
      <c r="L507">
        <v>36703</v>
      </c>
      <c r="M507">
        <v>4110</v>
      </c>
      <c r="N507">
        <v>480</v>
      </c>
      <c r="O507">
        <v>3751.17</v>
      </c>
      <c r="P507">
        <v>134862.92000000001</v>
      </c>
      <c r="Q507" s="1">
        <v>45702</v>
      </c>
      <c r="R507" s="1">
        <v>45795</v>
      </c>
      <c r="S507" s="1">
        <v>45702</v>
      </c>
      <c r="T507" s="1">
        <v>45795</v>
      </c>
    </row>
    <row r="508" spans="1:20" x14ac:dyDescent="0.25">
      <c r="A508">
        <v>51950</v>
      </c>
      <c r="B508">
        <v>80654</v>
      </c>
      <c r="C508" t="s">
        <v>424</v>
      </c>
      <c r="D508">
        <v>98143</v>
      </c>
      <c r="E508">
        <v>26150</v>
      </c>
      <c r="F508">
        <v>4032</v>
      </c>
      <c r="G508">
        <v>727</v>
      </c>
      <c r="H508">
        <v>135413.01</v>
      </c>
      <c r="I508">
        <v>472.21</v>
      </c>
      <c r="J508">
        <v>0.65</v>
      </c>
      <c r="K508">
        <v>186.26</v>
      </c>
      <c r="L508">
        <v>31730</v>
      </c>
      <c r="M508">
        <v>4942</v>
      </c>
      <c r="N508">
        <v>753</v>
      </c>
      <c r="O508">
        <v>2762.08</v>
      </c>
      <c r="P508">
        <v>140216.57999999999</v>
      </c>
      <c r="Q508" s="1">
        <v>45492</v>
      </c>
      <c r="R508" s="1">
        <v>45787</v>
      </c>
      <c r="S508" s="1">
        <v>45492</v>
      </c>
      <c r="T508" s="1">
        <v>45787</v>
      </c>
    </row>
    <row r="509" spans="1:20" x14ac:dyDescent="0.25">
      <c r="A509">
        <v>25339</v>
      </c>
      <c r="B509">
        <v>23491</v>
      </c>
      <c r="C509" t="s">
        <v>425</v>
      </c>
      <c r="D509">
        <v>30706</v>
      </c>
      <c r="E509">
        <v>32457</v>
      </c>
      <c r="F509">
        <v>3074</v>
      </c>
      <c r="G509">
        <v>753</v>
      </c>
      <c r="H509">
        <v>32898.129999999997</v>
      </c>
      <c r="I509">
        <v>485.75</v>
      </c>
      <c r="J509">
        <v>0.65</v>
      </c>
      <c r="K509">
        <v>43.69</v>
      </c>
      <c r="L509">
        <v>33791</v>
      </c>
      <c r="M509">
        <v>3542</v>
      </c>
      <c r="N509">
        <v>1064</v>
      </c>
      <c r="O509">
        <v>4122.87</v>
      </c>
      <c r="P509">
        <v>41650.870000000003</v>
      </c>
      <c r="Q509" s="1">
        <v>45542</v>
      </c>
      <c r="R509" s="1">
        <v>45781</v>
      </c>
      <c r="S509" s="1">
        <v>45542</v>
      </c>
      <c r="T509" s="1">
        <v>45781</v>
      </c>
    </row>
    <row r="510" spans="1:20" x14ac:dyDescent="0.25">
      <c r="A510">
        <v>50633</v>
      </c>
      <c r="B510">
        <v>97654</v>
      </c>
      <c r="C510" t="s">
        <v>426</v>
      </c>
      <c r="D510">
        <v>33317</v>
      </c>
      <c r="E510">
        <v>45480</v>
      </c>
      <c r="F510">
        <v>3165</v>
      </c>
      <c r="G510">
        <v>206</v>
      </c>
      <c r="H510">
        <v>33490.89</v>
      </c>
      <c r="I510">
        <v>824.48</v>
      </c>
      <c r="J510">
        <v>4</v>
      </c>
      <c r="K510">
        <v>162.58000000000001</v>
      </c>
      <c r="L510">
        <v>52540</v>
      </c>
      <c r="M510">
        <v>4139</v>
      </c>
      <c r="N510">
        <v>350</v>
      </c>
      <c r="O510">
        <v>3176.82</v>
      </c>
      <c r="P510">
        <v>42083.68</v>
      </c>
      <c r="Q510" s="1">
        <v>45686</v>
      </c>
      <c r="R510" s="1">
        <v>45780</v>
      </c>
      <c r="S510" s="1">
        <v>45686</v>
      </c>
      <c r="T510" s="1">
        <v>45780</v>
      </c>
    </row>
    <row r="511" spans="1:20" x14ac:dyDescent="0.25">
      <c r="A511">
        <v>18605</v>
      </c>
      <c r="B511">
        <v>77388</v>
      </c>
      <c r="C511" t="s">
        <v>402</v>
      </c>
      <c r="D511">
        <v>85501</v>
      </c>
      <c r="E511">
        <v>27543</v>
      </c>
      <c r="F511">
        <v>877</v>
      </c>
      <c r="G511">
        <v>467</v>
      </c>
      <c r="H511">
        <v>112592.26</v>
      </c>
      <c r="I511">
        <v>782.25</v>
      </c>
      <c r="J511">
        <v>1.68</v>
      </c>
      <c r="K511">
        <v>241.1</v>
      </c>
      <c r="L511">
        <v>34114</v>
      </c>
      <c r="M511">
        <v>993</v>
      </c>
      <c r="N511">
        <v>534</v>
      </c>
      <c r="O511">
        <v>2667.75</v>
      </c>
      <c r="P511">
        <v>120815.65</v>
      </c>
      <c r="Q511" s="1">
        <v>45702</v>
      </c>
      <c r="R511" s="1">
        <v>45783</v>
      </c>
      <c r="S511" s="1">
        <v>45702</v>
      </c>
      <c r="T511" s="1">
        <v>45783</v>
      </c>
    </row>
    <row r="512" spans="1:20" x14ac:dyDescent="0.25">
      <c r="A512">
        <v>14150</v>
      </c>
      <c r="B512">
        <v>39423</v>
      </c>
      <c r="C512" t="s">
        <v>427</v>
      </c>
      <c r="D512">
        <v>34137</v>
      </c>
      <c r="E512">
        <v>30492</v>
      </c>
      <c r="F512">
        <v>4054</v>
      </c>
      <c r="G512">
        <v>230</v>
      </c>
      <c r="H512">
        <v>54182.05</v>
      </c>
      <c r="I512">
        <v>892.23</v>
      </c>
      <c r="J512">
        <v>3.88</v>
      </c>
      <c r="K512">
        <v>235.57</v>
      </c>
      <c r="L512">
        <v>31873</v>
      </c>
      <c r="M512">
        <v>5040</v>
      </c>
      <c r="N512">
        <v>673</v>
      </c>
      <c r="O512">
        <v>4423.25</v>
      </c>
      <c r="P512">
        <v>59445.4</v>
      </c>
      <c r="Q512" s="1">
        <v>45707</v>
      </c>
      <c r="R512" s="1">
        <v>45789</v>
      </c>
      <c r="S512" s="1">
        <v>45707</v>
      </c>
      <c r="T512" s="1">
        <v>45789</v>
      </c>
    </row>
    <row r="513" spans="1:20" x14ac:dyDescent="0.25">
      <c r="A513">
        <v>68560</v>
      </c>
      <c r="B513">
        <v>88685</v>
      </c>
      <c r="C513" t="s">
        <v>428</v>
      </c>
      <c r="D513">
        <v>54660</v>
      </c>
      <c r="E513">
        <v>41160</v>
      </c>
      <c r="F513">
        <v>4154</v>
      </c>
      <c r="G513">
        <v>776</v>
      </c>
      <c r="H513">
        <v>15154.93</v>
      </c>
      <c r="I513">
        <v>56.59</v>
      </c>
      <c r="J513">
        <v>7.0000000000000007E-2</v>
      </c>
      <c r="K513">
        <v>19.53</v>
      </c>
      <c r="L513">
        <v>44805</v>
      </c>
      <c r="M513">
        <v>4632</v>
      </c>
      <c r="N513">
        <v>1083</v>
      </c>
      <c r="O513">
        <v>3090.02</v>
      </c>
      <c r="P513">
        <v>19495.61</v>
      </c>
      <c r="Q513" s="1">
        <v>45541</v>
      </c>
      <c r="R513" s="1">
        <v>45805</v>
      </c>
      <c r="S513" s="1">
        <v>45541</v>
      </c>
      <c r="T513" s="1">
        <v>45805</v>
      </c>
    </row>
    <row r="514" spans="1:20" x14ac:dyDescent="0.25">
      <c r="A514">
        <v>40270</v>
      </c>
      <c r="B514">
        <v>30386</v>
      </c>
      <c r="C514" t="s">
        <v>404</v>
      </c>
      <c r="D514">
        <v>94817</v>
      </c>
      <c r="E514">
        <v>49280</v>
      </c>
      <c r="F514">
        <v>455</v>
      </c>
      <c r="G514">
        <v>220</v>
      </c>
      <c r="H514">
        <v>108564.92</v>
      </c>
      <c r="I514">
        <v>794.07</v>
      </c>
      <c r="J514">
        <v>3.61</v>
      </c>
      <c r="K514">
        <v>493.48</v>
      </c>
      <c r="L514">
        <v>55518</v>
      </c>
      <c r="M514">
        <v>716</v>
      </c>
      <c r="N514">
        <v>532</v>
      </c>
      <c r="O514">
        <v>5264.8</v>
      </c>
      <c r="P514">
        <v>111989.5</v>
      </c>
      <c r="Q514" s="1">
        <v>45684</v>
      </c>
      <c r="R514" s="1">
        <v>45787</v>
      </c>
      <c r="S514" s="1">
        <v>45684</v>
      </c>
      <c r="T514" s="1">
        <v>45787</v>
      </c>
    </row>
    <row r="515" spans="1:20" x14ac:dyDescent="0.25">
      <c r="A515">
        <v>89380</v>
      </c>
      <c r="B515">
        <v>89711</v>
      </c>
      <c r="C515" t="s">
        <v>429</v>
      </c>
      <c r="D515">
        <v>33443</v>
      </c>
      <c r="E515">
        <v>21895</v>
      </c>
      <c r="F515">
        <v>2543</v>
      </c>
      <c r="G515">
        <v>693</v>
      </c>
      <c r="H515">
        <v>96142.15</v>
      </c>
      <c r="I515">
        <v>891.54</v>
      </c>
      <c r="J515">
        <v>1.29</v>
      </c>
      <c r="K515">
        <v>138.72999999999999</v>
      </c>
      <c r="L515">
        <v>23707</v>
      </c>
      <c r="M515">
        <v>3072</v>
      </c>
      <c r="N515">
        <v>1123</v>
      </c>
      <c r="O515">
        <v>2311.4699999999998</v>
      </c>
      <c r="P515">
        <v>99004.33</v>
      </c>
      <c r="Q515" s="1">
        <v>45729</v>
      </c>
      <c r="R515" s="1">
        <v>45793</v>
      </c>
      <c r="S515" s="1">
        <v>45729</v>
      </c>
      <c r="T515" s="1">
        <v>45793</v>
      </c>
    </row>
    <row r="516" spans="1:20" x14ac:dyDescent="0.25">
      <c r="A516">
        <v>11407</v>
      </c>
      <c r="B516">
        <v>93568</v>
      </c>
      <c r="C516" t="s">
        <v>430</v>
      </c>
      <c r="D516">
        <v>88560</v>
      </c>
      <c r="E516">
        <v>47840</v>
      </c>
      <c r="F516">
        <v>1420</v>
      </c>
      <c r="G516">
        <v>425</v>
      </c>
      <c r="H516">
        <v>21445.65</v>
      </c>
      <c r="I516">
        <v>582.76</v>
      </c>
      <c r="J516">
        <v>1.37</v>
      </c>
      <c r="K516">
        <v>50.46</v>
      </c>
      <c r="L516">
        <v>57208</v>
      </c>
      <c r="M516">
        <v>2058</v>
      </c>
      <c r="N516">
        <v>661</v>
      </c>
      <c r="O516">
        <v>3139.96</v>
      </c>
      <c r="P516">
        <v>24107.69</v>
      </c>
      <c r="Q516" s="1">
        <v>45653</v>
      </c>
      <c r="R516" s="1">
        <v>45800</v>
      </c>
      <c r="S516" s="1">
        <v>45653</v>
      </c>
      <c r="T516" s="1">
        <v>45800</v>
      </c>
    </row>
    <row r="517" spans="1:20" x14ac:dyDescent="0.25">
      <c r="A517">
        <v>97475</v>
      </c>
      <c r="B517">
        <v>47307</v>
      </c>
      <c r="C517" t="s">
        <v>431</v>
      </c>
      <c r="D517">
        <v>54502</v>
      </c>
      <c r="E517">
        <v>30563</v>
      </c>
      <c r="F517">
        <v>382</v>
      </c>
      <c r="G517">
        <v>86</v>
      </c>
      <c r="H517">
        <v>27206.61</v>
      </c>
      <c r="I517">
        <v>796.24</v>
      </c>
      <c r="J517">
        <v>9.26</v>
      </c>
      <c r="K517">
        <v>316.36</v>
      </c>
      <c r="L517">
        <v>36917</v>
      </c>
      <c r="M517">
        <v>885</v>
      </c>
      <c r="N517">
        <v>476</v>
      </c>
      <c r="O517">
        <v>3651.45</v>
      </c>
      <c r="P517">
        <v>33347.550000000003</v>
      </c>
      <c r="Q517" s="1">
        <v>45633</v>
      </c>
      <c r="R517" s="1">
        <v>45780</v>
      </c>
      <c r="S517" s="1">
        <v>45633</v>
      </c>
      <c r="T517" s="1">
        <v>45780</v>
      </c>
    </row>
    <row r="518" spans="1:20" x14ac:dyDescent="0.25">
      <c r="A518">
        <v>92234</v>
      </c>
      <c r="B518">
        <v>35123</v>
      </c>
      <c r="C518" t="s">
        <v>432</v>
      </c>
      <c r="D518">
        <v>55616</v>
      </c>
      <c r="E518">
        <v>37646</v>
      </c>
      <c r="F518">
        <v>3000</v>
      </c>
      <c r="G518">
        <v>257</v>
      </c>
      <c r="H518">
        <v>89828.02</v>
      </c>
      <c r="I518">
        <v>455.44</v>
      </c>
      <c r="J518">
        <v>1.77</v>
      </c>
      <c r="K518">
        <v>349.53</v>
      </c>
      <c r="L518">
        <v>47390</v>
      </c>
      <c r="M518">
        <v>3836</v>
      </c>
      <c r="N518">
        <v>679</v>
      </c>
      <c r="O518">
        <v>4792.6499999999996</v>
      </c>
      <c r="P518">
        <v>99390.87</v>
      </c>
      <c r="Q518" s="1">
        <v>45738</v>
      </c>
      <c r="R518" s="1">
        <v>45784</v>
      </c>
      <c r="S518" s="1">
        <v>45738</v>
      </c>
      <c r="T518" s="1">
        <v>45784</v>
      </c>
    </row>
    <row r="519" spans="1:20" x14ac:dyDescent="0.25">
      <c r="A519">
        <v>81206</v>
      </c>
      <c r="B519">
        <v>44099</v>
      </c>
      <c r="C519" t="s">
        <v>121</v>
      </c>
      <c r="D519">
        <v>42716</v>
      </c>
      <c r="E519">
        <v>39385</v>
      </c>
      <c r="F519">
        <v>4002</v>
      </c>
      <c r="G519">
        <v>708</v>
      </c>
      <c r="H519">
        <v>300231.65000000002</v>
      </c>
      <c r="I519">
        <v>67.16</v>
      </c>
      <c r="J519">
        <v>0.09</v>
      </c>
      <c r="K519">
        <v>424.06</v>
      </c>
      <c r="L519">
        <v>41377</v>
      </c>
      <c r="M519">
        <v>4197</v>
      </c>
      <c r="N519">
        <v>1014</v>
      </c>
      <c r="O519">
        <v>594.9</v>
      </c>
      <c r="P519">
        <v>303256.33</v>
      </c>
      <c r="Q519" s="1">
        <v>45503</v>
      </c>
      <c r="R519" s="1">
        <v>45803</v>
      </c>
      <c r="S519" s="1">
        <v>45503</v>
      </c>
      <c r="T519" s="1">
        <v>45803</v>
      </c>
    </row>
    <row r="520" spans="1:20" x14ac:dyDescent="0.25">
      <c r="A520">
        <v>69305</v>
      </c>
      <c r="B520">
        <v>37106</v>
      </c>
      <c r="C520" t="s">
        <v>204</v>
      </c>
      <c r="D520">
        <v>88123</v>
      </c>
      <c r="E520">
        <v>46789</v>
      </c>
      <c r="F520">
        <v>538</v>
      </c>
      <c r="G520">
        <v>343</v>
      </c>
      <c r="H520">
        <v>5726.12</v>
      </c>
      <c r="I520">
        <v>819.02</v>
      </c>
      <c r="J520">
        <v>2.39</v>
      </c>
      <c r="K520">
        <v>16.690000000000001</v>
      </c>
      <c r="L520">
        <v>51525</v>
      </c>
      <c r="M520">
        <v>872</v>
      </c>
      <c r="N520">
        <v>630</v>
      </c>
      <c r="O520">
        <v>2983.74</v>
      </c>
      <c r="P520">
        <v>13565.74</v>
      </c>
      <c r="Q520" s="1">
        <v>45715</v>
      </c>
      <c r="R520" s="1">
        <v>45778</v>
      </c>
      <c r="S520" s="1">
        <v>45715</v>
      </c>
      <c r="T520" s="1">
        <v>45778</v>
      </c>
    </row>
    <row r="521" spans="1:20" x14ac:dyDescent="0.25">
      <c r="A521">
        <v>60071</v>
      </c>
      <c r="B521">
        <v>54812</v>
      </c>
      <c r="C521" t="s">
        <v>433</v>
      </c>
      <c r="D521">
        <v>79570</v>
      </c>
      <c r="E521">
        <v>36660</v>
      </c>
      <c r="F521">
        <v>2782</v>
      </c>
      <c r="G521">
        <v>432</v>
      </c>
      <c r="H521">
        <v>54275.76</v>
      </c>
      <c r="I521">
        <v>753.09</v>
      </c>
      <c r="J521">
        <v>1.74</v>
      </c>
      <c r="K521">
        <v>125.64</v>
      </c>
      <c r="L521">
        <v>43182</v>
      </c>
      <c r="M521">
        <v>3608</v>
      </c>
      <c r="N521">
        <v>527</v>
      </c>
      <c r="O521">
        <v>3998.09</v>
      </c>
      <c r="P521">
        <v>59435.59</v>
      </c>
      <c r="Q521" s="1">
        <v>45764</v>
      </c>
      <c r="R521" s="1">
        <v>45798</v>
      </c>
      <c r="S521" s="1">
        <v>45764</v>
      </c>
      <c r="T521" s="1">
        <v>45798</v>
      </c>
    </row>
    <row r="522" spans="1:20" x14ac:dyDescent="0.25">
      <c r="A522">
        <v>52863</v>
      </c>
      <c r="B522">
        <v>85439</v>
      </c>
      <c r="C522" t="s">
        <v>434</v>
      </c>
      <c r="D522">
        <v>37194</v>
      </c>
      <c r="E522">
        <v>6351</v>
      </c>
      <c r="F522">
        <v>688</v>
      </c>
      <c r="G522">
        <v>81</v>
      </c>
      <c r="H522">
        <v>23953.47</v>
      </c>
      <c r="I522">
        <v>869.3</v>
      </c>
      <c r="J522">
        <v>10.73</v>
      </c>
      <c r="K522">
        <v>295.72000000000003</v>
      </c>
      <c r="L522">
        <v>8140</v>
      </c>
      <c r="M522">
        <v>849</v>
      </c>
      <c r="N522">
        <v>407</v>
      </c>
      <c r="O522">
        <v>2819.25</v>
      </c>
      <c r="P522">
        <v>25354.45</v>
      </c>
      <c r="Q522" s="1">
        <v>45477</v>
      </c>
      <c r="R522" s="1">
        <v>45788</v>
      </c>
      <c r="S522" s="1">
        <v>45477</v>
      </c>
      <c r="T522" s="1">
        <v>45788</v>
      </c>
    </row>
    <row r="523" spans="1:20" x14ac:dyDescent="0.25">
      <c r="A523">
        <v>24266</v>
      </c>
      <c r="B523">
        <v>59422</v>
      </c>
      <c r="C523" t="s">
        <v>401</v>
      </c>
      <c r="D523">
        <v>65208</v>
      </c>
      <c r="E523">
        <v>43502</v>
      </c>
      <c r="F523">
        <v>1288</v>
      </c>
      <c r="G523">
        <v>178</v>
      </c>
      <c r="H523">
        <v>23378.43</v>
      </c>
      <c r="I523">
        <v>958.56</v>
      </c>
      <c r="J523">
        <v>5.39</v>
      </c>
      <c r="K523">
        <v>131.34</v>
      </c>
      <c r="L523">
        <v>52721</v>
      </c>
      <c r="M523">
        <v>1454</v>
      </c>
      <c r="N523">
        <v>645</v>
      </c>
      <c r="O523">
        <v>2580.2800000000002</v>
      </c>
      <c r="P523">
        <v>32279.65</v>
      </c>
      <c r="Q523" s="1">
        <v>45589</v>
      </c>
      <c r="R523" s="1">
        <v>45781</v>
      </c>
      <c r="S523" s="1">
        <v>45589</v>
      </c>
      <c r="T523" s="1">
        <v>45781</v>
      </c>
    </row>
    <row r="524" spans="1:20" x14ac:dyDescent="0.25">
      <c r="A524">
        <v>94161</v>
      </c>
      <c r="B524">
        <v>26378</v>
      </c>
      <c r="C524" t="s">
        <v>435</v>
      </c>
      <c r="D524">
        <v>57926</v>
      </c>
      <c r="E524">
        <v>38179</v>
      </c>
      <c r="F524">
        <v>413</v>
      </c>
      <c r="G524">
        <v>380</v>
      </c>
      <c r="H524">
        <v>12978.63</v>
      </c>
      <c r="I524">
        <v>61.14</v>
      </c>
      <c r="J524">
        <v>0.16</v>
      </c>
      <c r="K524">
        <v>34.15</v>
      </c>
      <c r="L524">
        <v>38266</v>
      </c>
      <c r="M524">
        <v>629</v>
      </c>
      <c r="N524">
        <v>380</v>
      </c>
      <c r="O524">
        <v>3800.15</v>
      </c>
      <c r="P524">
        <v>13552.98</v>
      </c>
      <c r="Q524" s="1">
        <v>45755</v>
      </c>
      <c r="R524" s="1">
        <v>45796</v>
      </c>
      <c r="S524" s="1">
        <v>45755</v>
      </c>
      <c r="T524" s="1">
        <v>45796</v>
      </c>
    </row>
    <row r="525" spans="1:20" x14ac:dyDescent="0.25">
      <c r="A525">
        <v>24953</v>
      </c>
      <c r="B525">
        <v>58507</v>
      </c>
      <c r="C525" t="s">
        <v>355</v>
      </c>
      <c r="D525">
        <v>36523</v>
      </c>
      <c r="E525">
        <v>21887</v>
      </c>
      <c r="F525">
        <v>4691</v>
      </c>
      <c r="G525">
        <v>462</v>
      </c>
      <c r="H525">
        <v>227228.68</v>
      </c>
      <c r="I525">
        <v>580.78</v>
      </c>
      <c r="J525">
        <v>1.26</v>
      </c>
      <c r="K525">
        <v>491.84</v>
      </c>
      <c r="L525">
        <v>27202</v>
      </c>
      <c r="M525">
        <v>5017</v>
      </c>
      <c r="N525">
        <v>779</v>
      </c>
      <c r="O525">
        <v>604.29</v>
      </c>
      <c r="P525">
        <v>235743.15</v>
      </c>
      <c r="Q525" s="1">
        <v>45633</v>
      </c>
      <c r="R525" s="1">
        <v>45801</v>
      </c>
      <c r="S525" s="1">
        <v>45633</v>
      </c>
      <c r="T525" s="1">
        <v>45801</v>
      </c>
    </row>
    <row r="526" spans="1:20" x14ac:dyDescent="0.25">
      <c r="A526">
        <v>12042</v>
      </c>
      <c r="B526">
        <v>90134</v>
      </c>
      <c r="C526" t="s">
        <v>436</v>
      </c>
      <c r="D526">
        <v>72982</v>
      </c>
      <c r="E526">
        <v>33386</v>
      </c>
      <c r="F526">
        <v>719</v>
      </c>
      <c r="G526">
        <v>497</v>
      </c>
      <c r="H526">
        <v>185080.2</v>
      </c>
      <c r="I526">
        <v>600.17999999999995</v>
      </c>
      <c r="J526">
        <v>1.21</v>
      </c>
      <c r="K526">
        <v>372.39</v>
      </c>
      <c r="L526">
        <v>41447</v>
      </c>
      <c r="M526">
        <v>1136</v>
      </c>
      <c r="N526">
        <v>540</v>
      </c>
      <c r="O526">
        <v>4039.26</v>
      </c>
      <c r="P526">
        <v>193246.66</v>
      </c>
      <c r="Q526" s="1">
        <v>45699</v>
      </c>
      <c r="R526" s="1">
        <v>45799</v>
      </c>
      <c r="S526" s="1">
        <v>45699</v>
      </c>
      <c r="T526" s="1">
        <v>45799</v>
      </c>
    </row>
    <row r="527" spans="1:20" x14ac:dyDescent="0.25">
      <c r="A527">
        <v>21620</v>
      </c>
      <c r="B527">
        <v>28177</v>
      </c>
      <c r="C527" t="s">
        <v>437</v>
      </c>
      <c r="D527">
        <v>60111</v>
      </c>
      <c r="E527">
        <v>23542</v>
      </c>
      <c r="F527">
        <v>2271</v>
      </c>
      <c r="G527">
        <v>853</v>
      </c>
      <c r="H527">
        <v>38902.04</v>
      </c>
      <c r="I527">
        <v>953.77</v>
      </c>
      <c r="J527">
        <v>1.1200000000000001</v>
      </c>
      <c r="K527">
        <v>45.61</v>
      </c>
      <c r="L527">
        <v>25921</v>
      </c>
      <c r="M527">
        <v>2363</v>
      </c>
      <c r="N527">
        <v>1028</v>
      </c>
      <c r="O527">
        <v>2062.02</v>
      </c>
      <c r="P527">
        <v>41516.49</v>
      </c>
      <c r="Q527" s="1">
        <v>45526</v>
      </c>
      <c r="R527" s="1">
        <v>45802</v>
      </c>
      <c r="S527" s="1">
        <v>45526</v>
      </c>
      <c r="T527" s="1">
        <v>45802</v>
      </c>
    </row>
    <row r="528" spans="1:20" x14ac:dyDescent="0.25">
      <c r="A528">
        <v>38481</v>
      </c>
      <c r="B528">
        <v>31267</v>
      </c>
      <c r="C528" t="s">
        <v>80</v>
      </c>
      <c r="D528">
        <v>36743</v>
      </c>
      <c r="E528">
        <v>38439</v>
      </c>
      <c r="F528">
        <v>334</v>
      </c>
      <c r="G528">
        <v>218</v>
      </c>
      <c r="H528">
        <v>17062.11</v>
      </c>
      <c r="I528">
        <v>514.04</v>
      </c>
      <c r="J528">
        <v>2.36</v>
      </c>
      <c r="K528">
        <v>78.27</v>
      </c>
      <c r="L528">
        <v>41996</v>
      </c>
      <c r="M528">
        <v>849</v>
      </c>
      <c r="N528">
        <v>369</v>
      </c>
      <c r="O528">
        <v>5287.83</v>
      </c>
      <c r="P528">
        <v>25083.47</v>
      </c>
      <c r="Q528" s="1">
        <v>45531</v>
      </c>
      <c r="R528" s="1">
        <v>45804</v>
      </c>
      <c r="S528" s="1">
        <v>45531</v>
      </c>
      <c r="T528" s="1">
        <v>45804</v>
      </c>
    </row>
    <row r="529" spans="1:20" x14ac:dyDescent="0.25">
      <c r="A529">
        <v>99080</v>
      </c>
      <c r="B529">
        <v>78535</v>
      </c>
      <c r="C529" t="s">
        <v>438</v>
      </c>
      <c r="D529">
        <v>71269</v>
      </c>
      <c r="E529">
        <v>15638</v>
      </c>
      <c r="F529">
        <v>1512</v>
      </c>
      <c r="G529">
        <v>55</v>
      </c>
      <c r="H529">
        <v>21509.77</v>
      </c>
      <c r="I529">
        <v>510.87</v>
      </c>
      <c r="J529">
        <v>9.2899999999999991</v>
      </c>
      <c r="K529">
        <v>391.09</v>
      </c>
      <c r="L529">
        <v>19033</v>
      </c>
      <c r="M529">
        <v>2325</v>
      </c>
      <c r="N529">
        <v>388</v>
      </c>
      <c r="O529">
        <v>583.73</v>
      </c>
      <c r="P529">
        <v>27990.17</v>
      </c>
      <c r="Q529" s="1">
        <v>45597</v>
      </c>
      <c r="R529" s="1">
        <v>45794</v>
      </c>
      <c r="S529" s="1">
        <v>45597</v>
      </c>
      <c r="T529" s="1">
        <v>45794</v>
      </c>
    </row>
    <row r="530" spans="1:20" x14ac:dyDescent="0.25">
      <c r="A530">
        <v>23731</v>
      </c>
      <c r="B530">
        <v>74512</v>
      </c>
      <c r="C530" t="s">
        <v>267</v>
      </c>
      <c r="D530">
        <v>81024</v>
      </c>
      <c r="E530">
        <v>36085</v>
      </c>
      <c r="F530">
        <v>3842</v>
      </c>
      <c r="G530">
        <v>588</v>
      </c>
      <c r="H530">
        <v>100780.76</v>
      </c>
      <c r="I530">
        <v>415.09</v>
      </c>
      <c r="J530">
        <v>0.71</v>
      </c>
      <c r="K530">
        <v>171.4</v>
      </c>
      <c r="L530">
        <v>38666</v>
      </c>
      <c r="M530">
        <v>4208</v>
      </c>
      <c r="N530">
        <v>694</v>
      </c>
      <c r="O530">
        <v>4475.1099999999997</v>
      </c>
      <c r="P530">
        <v>103790.54</v>
      </c>
      <c r="Q530" s="1">
        <v>45569</v>
      </c>
      <c r="R530" s="1">
        <v>45784</v>
      </c>
      <c r="S530" s="1">
        <v>45569</v>
      </c>
      <c r="T530" s="1">
        <v>45784</v>
      </c>
    </row>
    <row r="531" spans="1:20" x14ac:dyDescent="0.25">
      <c r="A531">
        <v>39113</v>
      </c>
      <c r="B531">
        <v>83044</v>
      </c>
      <c r="C531" t="s">
        <v>42</v>
      </c>
      <c r="D531">
        <v>91030</v>
      </c>
      <c r="E531">
        <v>12314</v>
      </c>
      <c r="F531">
        <v>1046</v>
      </c>
      <c r="G531">
        <v>808</v>
      </c>
      <c r="H531">
        <v>233351.83</v>
      </c>
      <c r="I531">
        <v>113.37</v>
      </c>
      <c r="J531">
        <v>0.14000000000000001</v>
      </c>
      <c r="K531">
        <v>288.8</v>
      </c>
      <c r="L531">
        <v>13862</v>
      </c>
      <c r="M531">
        <v>1165</v>
      </c>
      <c r="N531">
        <v>1265</v>
      </c>
      <c r="O531">
        <v>903.62</v>
      </c>
      <c r="P531">
        <v>240894.63</v>
      </c>
      <c r="Q531" s="1">
        <v>45573</v>
      </c>
      <c r="R531" s="1">
        <v>45800</v>
      </c>
      <c r="S531" s="1">
        <v>45573</v>
      </c>
      <c r="T531" s="1">
        <v>45800</v>
      </c>
    </row>
    <row r="532" spans="1:20" x14ac:dyDescent="0.25">
      <c r="A532">
        <v>13407</v>
      </c>
      <c r="B532">
        <v>52940</v>
      </c>
      <c r="C532" t="s">
        <v>144</v>
      </c>
      <c r="D532">
        <v>35666</v>
      </c>
      <c r="E532">
        <v>37622</v>
      </c>
      <c r="F532">
        <v>3969</v>
      </c>
      <c r="G532">
        <v>516</v>
      </c>
      <c r="H532">
        <v>187765.12</v>
      </c>
      <c r="I532">
        <v>523.1</v>
      </c>
      <c r="J532">
        <v>1.01</v>
      </c>
      <c r="K532">
        <v>363.89</v>
      </c>
      <c r="L532">
        <v>39786</v>
      </c>
      <c r="M532">
        <v>4152</v>
      </c>
      <c r="N532">
        <v>909</v>
      </c>
      <c r="O532">
        <v>3685.39</v>
      </c>
      <c r="P532">
        <v>193000.72</v>
      </c>
      <c r="Q532" s="1">
        <v>45495</v>
      </c>
      <c r="R532" s="1">
        <v>45784</v>
      </c>
      <c r="S532" s="1">
        <v>45495</v>
      </c>
      <c r="T532" s="1">
        <v>45784</v>
      </c>
    </row>
    <row r="533" spans="1:20" x14ac:dyDescent="0.25">
      <c r="A533">
        <v>87511</v>
      </c>
      <c r="B533">
        <v>71742</v>
      </c>
      <c r="C533" t="s">
        <v>424</v>
      </c>
      <c r="D533">
        <v>70522</v>
      </c>
      <c r="E533">
        <v>16096</v>
      </c>
      <c r="F533">
        <v>4944</v>
      </c>
      <c r="G533">
        <v>65</v>
      </c>
      <c r="H533">
        <v>4618.9399999999996</v>
      </c>
      <c r="I533">
        <v>930.35</v>
      </c>
      <c r="J533">
        <v>14.31</v>
      </c>
      <c r="K533">
        <v>71.06</v>
      </c>
      <c r="L533">
        <v>18881</v>
      </c>
      <c r="M533">
        <v>5889</v>
      </c>
      <c r="N533">
        <v>528</v>
      </c>
      <c r="O533">
        <v>3255.64</v>
      </c>
      <c r="P533">
        <v>6038.45</v>
      </c>
      <c r="Q533" s="1">
        <v>45735</v>
      </c>
      <c r="R533" s="1">
        <v>45780</v>
      </c>
      <c r="S533" s="1">
        <v>45735</v>
      </c>
      <c r="T533" s="1">
        <v>45780</v>
      </c>
    </row>
    <row r="534" spans="1:20" x14ac:dyDescent="0.25">
      <c r="A534">
        <v>58784</v>
      </c>
      <c r="B534">
        <v>63333</v>
      </c>
      <c r="C534" t="s">
        <v>439</v>
      </c>
      <c r="D534">
        <v>70828</v>
      </c>
      <c r="E534">
        <v>4490</v>
      </c>
      <c r="F534">
        <v>1103</v>
      </c>
      <c r="G534">
        <v>165</v>
      </c>
      <c r="H534">
        <v>63723.77</v>
      </c>
      <c r="I534">
        <v>809.88</v>
      </c>
      <c r="J534">
        <v>4.91</v>
      </c>
      <c r="K534">
        <v>386.2</v>
      </c>
      <c r="L534">
        <v>12258</v>
      </c>
      <c r="M534">
        <v>1437</v>
      </c>
      <c r="N534">
        <v>416</v>
      </c>
      <c r="O534">
        <v>1013.28</v>
      </c>
      <c r="P534">
        <v>68769.3</v>
      </c>
      <c r="Q534" s="1">
        <v>45562</v>
      </c>
      <c r="R534" s="1">
        <v>45783</v>
      </c>
      <c r="S534" s="1">
        <v>45562</v>
      </c>
      <c r="T534" s="1">
        <v>45783</v>
      </c>
    </row>
    <row r="535" spans="1:20" x14ac:dyDescent="0.25">
      <c r="A535">
        <v>34624</v>
      </c>
      <c r="B535">
        <v>82515</v>
      </c>
      <c r="C535" t="s">
        <v>245</v>
      </c>
      <c r="D535">
        <v>76705</v>
      </c>
      <c r="E535">
        <v>24290</v>
      </c>
      <c r="F535">
        <v>2190</v>
      </c>
      <c r="G535">
        <v>998</v>
      </c>
      <c r="H535">
        <v>51677.919999999998</v>
      </c>
      <c r="I535">
        <v>825.51</v>
      </c>
      <c r="J535">
        <v>0.83</v>
      </c>
      <c r="K535">
        <v>51.78</v>
      </c>
      <c r="L535">
        <v>31935</v>
      </c>
      <c r="M535">
        <v>2944</v>
      </c>
      <c r="N535">
        <v>1476</v>
      </c>
      <c r="O535">
        <v>2315.23</v>
      </c>
      <c r="P535">
        <v>54402.54</v>
      </c>
      <c r="Q535" s="1">
        <v>45741</v>
      </c>
      <c r="R535" s="1">
        <v>45800</v>
      </c>
      <c r="S535" s="1">
        <v>45741</v>
      </c>
      <c r="T535" s="1">
        <v>45800</v>
      </c>
    </row>
    <row r="536" spans="1:20" x14ac:dyDescent="0.25">
      <c r="A536">
        <v>25994</v>
      </c>
      <c r="B536">
        <v>46639</v>
      </c>
      <c r="C536" t="s">
        <v>264</v>
      </c>
      <c r="D536">
        <v>47205</v>
      </c>
      <c r="E536">
        <v>33430</v>
      </c>
      <c r="F536">
        <v>3749</v>
      </c>
      <c r="G536">
        <v>513</v>
      </c>
      <c r="H536">
        <v>122585.4</v>
      </c>
      <c r="I536">
        <v>532.91</v>
      </c>
      <c r="J536">
        <v>1.04</v>
      </c>
      <c r="K536">
        <v>238.96</v>
      </c>
      <c r="L536">
        <v>39386</v>
      </c>
      <c r="M536">
        <v>4123</v>
      </c>
      <c r="N536">
        <v>604</v>
      </c>
      <c r="O536">
        <v>4874.2299999999996</v>
      </c>
      <c r="P536">
        <v>130884.44</v>
      </c>
      <c r="Q536" s="1">
        <v>45702</v>
      </c>
      <c r="R536" s="1">
        <v>45779</v>
      </c>
      <c r="S536" s="1">
        <v>45702</v>
      </c>
      <c r="T536" s="1">
        <v>45779</v>
      </c>
    </row>
    <row r="537" spans="1:20" x14ac:dyDescent="0.25">
      <c r="A537">
        <v>83495</v>
      </c>
      <c r="B537">
        <v>51932</v>
      </c>
      <c r="C537" t="s">
        <v>440</v>
      </c>
      <c r="D537">
        <v>66701</v>
      </c>
      <c r="E537">
        <v>3885</v>
      </c>
      <c r="F537">
        <v>2550</v>
      </c>
      <c r="G537">
        <v>922</v>
      </c>
      <c r="H537">
        <v>210189.53</v>
      </c>
      <c r="I537">
        <v>227.66</v>
      </c>
      <c r="J537">
        <v>0.25</v>
      </c>
      <c r="K537">
        <v>227.97</v>
      </c>
      <c r="L537">
        <v>13659</v>
      </c>
      <c r="M537">
        <v>3114</v>
      </c>
      <c r="N537">
        <v>1108</v>
      </c>
      <c r="O537">
        <v>2159.1</v>
      </c>
      <c r="P537">
        <v>219625.06</v>
      </c>
      <c r="Q537" s="1">
        <v>45696</v>
      </c>
      <c r="R537" s="1">
        <v>45797</v>
      </c>
      <c r="S537" s="1">
        <v>45696</v>
      </c>
      <c r="T537" s="1">
        <v>45797</v>
      </c>
    </row>
    <row r="538" spans="1:20" x14ac:dyDescent="0.25">
      <c r="A538">
        <v>46404</v>
      </c>
      <c r="B538">
        <v>75182</v>
      </c>
      <c r="C538" t="s">
        <v>258</v>
      </c>
      <c r="D538">
        <v>62991</v>
      </c>
      <c r="E538">
        <v>39565</v>
      </c>
      <c r="F538">
        <v>360</v>
      </c>
      <c r="G538">
        <v>146</v>
      </c>
      <c r="H538">
        <v>21140.57</v>
      </c>
      <c r="I538">
        <v>738.56</v>
      </c>
      <c r="J538">
        <v>5.0599999999999996</v>
      </c>
      <c r="K538">
        <v>144.80000000000001</v>
      </c>
      <c r="L538">
        <v>44297</v>
      </c>
      <c r="M538">
        <v>538</v>
      </c>
      <c r="N538">
        <v>184</v>
      </c>
      <c r="O538">
        <v>5726.94</v>
      </c>
      <c r="P538">
        <v>23849.73</v>
      </c>
      <c r="Q538" s="1">
        <v>45571</v>
      </c>
      <c r="R538" s="1">
        <v>45791</v>
      </c>
      <c r="S538" s="1">
        <v>45571</v>
      </c>
      <c r="T538" s="1">
        <v>45791</v>
      </c>
    </row>
    <row r="539" spans="1:20" x14ac:dyDescent="0.25">
      <c r="A539">
        <v>81743</v>
      </c>
      <c r="B539">
        <v>97852</v>
      </c>
      <c r="C539" t="s">
        <v>37</v>
      </c>
      <c r="D539">
        <v>65187</v>
      </c>
      <c r="E539">
        <v>6740</v>
      </c>
      <c r="F539">
        <v>1903</v>
      </c>
      <c r="G539">
        <v>441</v>
      </c>
      <c r="H539">
        <v>52600.19</v>
      </c>
      <c r="I539">
        <v>84.21</v>
      </c>
      <c r="J539">
        <v>0.19</v>
      </c>
      <c r="K539">
        <v>119.27</v>
      </c>
      <c r="L539">
        <v>14458</v>
      </c>
      <c r="M539">
        <v>2637</v>
      </c>
      <c r="N539">
        <v>542</v>
      </c>
      <c r="O539">
        <v>4962.46</v>
      </c>
      <c r="P539">
        <v>53346.43</v>
      </c>
      <c r="Q539" s="1">
        <v>45499</v>
      </c>
      <c r="R539" s="1">
        <v>45797</v>
      </c>
      <c r="S539" s="1">
        <v>45499</v>
      </c>
      <c r="T539" s="1">
        <v>45797</v>
      </c>
    </row>
    <row r="540" spans="1:20" x14ac:dyDescent="0.25">
      <c r="A540">
        <v>14042</v>
      </c>
      <c r="B540">
        <v>82574</v>
      </c>
      <c r="C540" t="s">
        <v>332</v>
      </c>
      <c r="D540">
        <v>67201</v>
      </c>
      <c r="E540">
        <v>27246</v>
      </c>
      <c r="F540">
        <v>456</v>
      </c>
      <c r="G540">
        <v>98</v>
      </c>
      <c r="H540">
        <v>13229.59</v>
      </c>
      <c r="I540">
        <v>543.79999999999995</v>
      </c>
      <c r="J540">
        <v>5.55</v>
      </c>
      <c r="K540">
        <v>135</v>
      </c>
      <c r="L540">
        <v>30190</v>
      </c>
      <c r="M540">
        <v>736</v>
      </c>
      <c r="N540">
        <v>140</v>
      </c>
      <c r="O540">
        <v>2745.06</v>
      </c>
      <c r="P540">
        <v>13725.07</v>
      </c>
      <c r="Q540" s="1">
        <v>45711</v>
      </c>
      <c r="R540" s="1">
        <v>45804</v>
      </c>
      <c r="S540" s="1">
        <v>45711</v>
      </c>
      <c r="T540" s="1">
        <v>45804</v>
      </c>
    </row>
    <row r="541" spans="1:20" x14ac:dyDescent="0.25">
      <c r="A541">
        <v>92994</v>
      </c>
      <c r="B541">
        <v>32161</v>
      </c>
      <c r="C541" t="s">
        <v>211</v>
      </c>
      <c r="D541">
        <v>50689</v>
      </c>
      <c r="E541">
        <v>29663</v>
      </c>
      <c r="F541">
        <v>3590</v>
      </c>
      <c r="G541">
        <v>959</v>
      </c>
      <c r="H541">
        <v>412928.05</v>
      </c>
      <c r="I541">
        <v>826.78</v>
      </c>
      <c r="J541">
        <v>0.86</v>
      </c>
      <c r="K541">
        <v>430.58</v>
      </c>
      <c r="L541">
        <v>30874</v>
      </c>
      <c r="M541">
        <v>3819</v>
      </c>
      <c r="N541">
        <v>1147</v>
      </c>
      <c r="O541">
        <v>5561.71</v>
      </c>
      <c r="P541">
        <v>415752.23</v>
      </c>
      <c r="Q541" s="1">
        <v>45687</v>
      </c>
      <c r="R541" s="1">
        <v>45785</v>
      </c>
      <c r="S541" s="1">
        <v>45687</v>
      </c>
      <c r="T541" s="1">
        <v>45785</v>
      </c>
    </row>
    <row r="542" spans="1:20" x14ac:dyDescent="0.25">
      <c r="A542">
        <v>57779</v>
      </c>
      <c r="B542">
        <v>85584</v>
      </c>
      <c r="C542" t="s">
        <v>441</v>
      </c>
      <c r="D542">
        <v>49950</v>
      </c>
      <c r="E542">
        <v>15673</v>
      </c>
      <c r="F542">
        <v>3065</v>
      </c>
      <c r="G542">
        <v>688</v>
      </c>
      <c r="H542">
        <v>229989.63</v>
      </c>
      <c r="I542">
        <v>981.23</v>
      </c>
      <c r="J542">
        <v>1.43</v>
      </c>
      <c r="K542">
        <v>334.29</v>
      </c>
      <c r="L542">
        <v>21493</v>
      </c>
      <c r="M542">
        <v>4045</v>
      </c>
      <c r="N542">
        <v>1180</v>
      </c>
      <c r="O542">
        <v>4481.91</v>
      </c>
      <c r="P542">
        <v>233128.25</v>
      </c>
      <c r="Q542" s="1">
        <v>45750</v>
      </c>
      <c r="R542" s="1">
        <v>45799</v>
      </c>
      <c r="S542" s="1">
        <v>45750</v>
      </c>
      <c r="T542" s="1">
        <v>45799</v>
      </c>
    </row>
    <row r="543" spans="1:20" x14ac:dyDescent="0.25">
      <c r="A543">
        <v>25620</v>
      </c>
      <c r="B543">
        <v>50461</v>
      </c>
      <c r="C543" t="s">
        <v>442</v>
      </c>
      <c r="D543">
        <v>50750</v>
      </c>
      <c r="E543">
        <v>33390</v>
      </c>
      <c r="F543">
        <v>1290</v>
      </c>
      <c r="G543">
        <v>655</v>
      </c>
      <c r="H543">
        <v>285678.89</v>
      </c>
      <c r="I543">
        <v>601.71</v>
      </c>
      <c r="J543">
        <v>0.92</v>
      </c>
      <c r="K543">
        <v>436.15</v>
      </c>
      <c r="L543">
        <v>38348</v>
      </c>
      <c r="M543">
        <v>1814</v>
      </c>
      <c r="N543">
        <v>1030</v>
      </c>
      <c r="O543">
        <v>5517.2</v>
      </c>
      <c r="P543">
        <v>290669.28000000003</v>
      </c>
      <c r="Q543" s="1">
        <v>45444</v>
      </c>
      <c r="R543" s="1">
        <v>45781</v>
      </c>
      <c r="S543" s="1">
        <v>45444</v>
      </c>
      <c r="T543" s="1">
        <v>45781</v>
      </c>
    </row>
    <row r="544" spans="1:20" x14ac:dyDescent="0.25">
      <c r="A544">
        <v>92357</v>
      </c>
      <c r="B544">
        <v>63162</v>
      </c>
      <c r="C544" t="s">
        <v>443</v>
      </c>
      <c r="D544">
        <v>33749</v>
      </c>
      <c r="E544">
        <v>11853</v>
      </c>
      <c r="F544">
        <v>3911</v>
      </c>
      <c r="G544">
        <v>357</v>
      </c>
      <c r="H544">
        <v>157004.68</v>
      </c>
      <c r="I544">
        <v>840.45</v>
      </c>
      <c r="J544">
        <v>2.35</v>
      </c>
      <c r="K544">
        <v>439.79</v>
      </c>
      <c r="L544">
        <v>14676</v>
      </c>
      <c r="M544">
        <v>4519</v>
      </c>
      <c r="N544">
        <v>473</v>
      </c>
      <c r="O544">
        <v>4202.03</v>
      </c>
      <c r="P544">
        <v>160410.31</v>
      </c>
      <c r="Q544" s="1">
        <v>45717</v>
      </c>
      <c r="R544" s="1">
        <v>45798</v>
      </c>
      <c r="S544" s="1">
        <v>45717</v>
      </c>
      <c r="T544" s="1">
        <v>45798</v>
      </c>
    </row>
    <row r="545" spans="1:20" x14ac:dyDescent="0.25">
      <c r="A545">
        <v>83927</v>
      </c>
      <c r="B545">
        <v>98194</v>
      </c>
      <c r="C545" t="s">
        <v>444</v>
      </c>
      <c r="D545">
        <v>59685</v>
      </c>
      <c r="E545">
        <v>23880</v>
      </c>
      <c r="F545">
        <v>1481</v>
      </c>
      <c r="G545">
        <v>247</v>
      </c>
      <c r="H545">
        <v>104586.5</v>
      </c>
      <c r="I545">
        <v>58.28</v>
      </c>
      <c r="J545">
        <v>0.24</v>
      </c>
      <c r="K545">
        <v>423.43</v>
      </c>
      <c r="L545">
        <v>33593</v>
      </c>
      <c r="M545">
        <v>1729</v>
      </c>
      <c r="N545">
        <v>339</v>
      </c>
      <c r="O545">
        <v>2795.2</v>
      </c>
      <c r="P545">
        <v>105590.9</v>
      </c>
      <c r="Q545" s="1">
        <v>45588</v>
      </c>
      <c r="R545" s="1">
        <v>45778</v>
      </c>
      <c r="S545" s="1">
        <v>45588</v>
      </c>
      <c r="T545" s="1">
        <v>45778</v>
      </c>
    </row>
    <row r="546" spans="1:20" x14ac:dyDescent="0.25">
      <c r="A546">
        <v>35993</v>
      </c>
      <c r="B546">
        <v>50492</v>
      </c>
      <c r="C546" t="s">
        <v>445</v>
      </c>
      <c r="D546">
        <v>50981</v>
      </c>
      <c r="E546">
        <v>24643</v>
      </c>
      <c r="F546">
        <v>3885</v>
      </c>
      <c r="G546">
        <v>83</v>
      </c>
      <c r="H546">
        <v>17144.689999999999</v>
      </c>
      <c r="I546">
        <v>197.55</v>
      </c>
      <c r="J546">
        <v>2.38</v>
      </c>
      <c r="K546">
        <v>206.56</v>
      </c>
      <c r="L546">
        <v>25481</v>
      </c>
      <c r="M546">
        <v>4291</v>
      </c>
      <c r="N546">
        <v>507</v>
      </c>
      <c r="O546">
        <v>4400.8900000000003</v>
      </c>
      <c r="P546">
        <v>17417.919999999998</v>
      </c>
      <c r="Q546" s="1">
        <v>45475</v>
      </c>
      <c r="R546" s="1">
        <v>45794</v>
      </c>
      <c r="S546" s="1">
        <v>45475</v>
      </c>
      <c r="T546" s="1">
        <v>45794</v>
      </c>
    </row>
    <row r="547" spans="1:20" x14ac:dyDescent="0.25">
      <c r="A547">
        <v>80309</v>
      </c>
      <c r="B547">
        <v>32446</v>
      </c>
      <c r="C547" t="s">
        <v>446</v>
      </c>
      <c r="D547">
        <v>60733</v>
      </c>
      <c r="E547">
        <v>10964</v>
      </c>
      <c r="F547">
        <v>3330</v>
      </c>
      <c r="G547">
        <v>510</v>
      </c>
      <c r="H547">
        <v>246643.07</v>
      </c>
      <c r="I547">
        <v>994.83</v>
      </c>
      <c r="J547">
        <v>1.95</v>
      </c>
      <c r="K547">
        <v>483.61</v>
      </c>
      <c r="L547">
        <v>12528</v>
      </c>
      <c r="M547">
        <v>4276</v>
      </c>
      <c r="N547">
        <v>814</v>
      </c>
      <c r="O547">
        <v>4126.82</v>
      </c>
      <c r="P547">
        <v>252492.55</v>
      </c>
      <c r="Q547" s="1">
        <v>45751</v>
      </c>
      <c r="R547" s="1">
        <v>45785</v>
      </c>
      <c r="S547" s="1">
        <v>45751</v>
      </c>
      <c r="T547" s="1">
        <v>45785</v>
      </c>
    </row>
    <row r="548" spans="1:20" x14ac:dyDescent="0.25">
      <c r="A548">
        <v>76262</v>
      </c>
      <c r="B548">
        <v>92233</v>
      </c>
      <c r="C548" t="s">
        <v>256</v>
      </c>
      <c r="D548">
        <v>74678</v>
      </c>
      <c r="E548">
        <v>42525</v>
      </c>
      <c r="F548">
        <v>4781</v>
      </c>
      <c r="G548">
        <v>872</v>
      </c>
      <c r="H548">
        <v>64205.3</v>
      </c>
      <c r="I548">
        <v>134.85</v>
      </c>
      <c r="J548">
        <v>0.15</v>
      </c>
      <c r="K548">
        <v>73.63</v>
      </c>
      <c r="L548">
        <v>45495</v>
      </c>
      <c r="M548">
        <v>4909</v>
      </c>
      <c r="N548">
        <v>958</v>
      </c>
      <c r="O548">
        <v>3280.3</v>
      </c>
      <c r="P548">
        <v>66127.899999999994</v>
      </c>
      <c r="Q548" s="1">
        <v>45694</v>
      </c>
      <c r="R548" s="1">
        <v>45799</v>
      </c>
      <c r="S548" s="1">
        <v>45694</v>
      </c>
      <c r="T548" s="1">
        <v>45799</v>
      </c>
    </row>
    <row r="549" spans="1:20" x14ac:dyDescent="0.25">
      <c r="A549">
        <v>88972</v>
      </c>
      <c r="B549">
        <v>85602</v>
      </c>
      <c r="C549" t="s">
        <v>447</v>
      </c>
      <c r="D549">
        <v>63332</v>
      </c>
      <c r="E549">
        <v>25901</v>
      </c>
      <c r="F549">
        <v>3680</v>
      </c>
      <c r="G549">
        <v>1</v>
      </c>
      <c r="H549">
        <v>376.29</v>
      </c>
      <c r="I549">
        <v>65.650000000000006</v>
      </c>
      <c r="J549">
        <v>65.650000000000006</v>
      </c>
      <c r="K549">
        <v>376.29</v>
      </c>
      <c r="L549">
        <v>30532</v>
      </c>
      <c r="M549">
        <v>4047</v>
      </c>
      <c r="N549">
        <v>212</v>
      </c>
      <c r="O549">
        <v>3271.48</v>
      </c>
      <c r="P549">
        <v>3586.49</v>
      </c>
      <c r="Q549" s="1">
        <v>45761</v>
      </c>
      <c r="R549" s="1">
        <v>45792</v>
      </c>
      <c r="S549" s="1">
        <v>45761</v>
      </c>
      <c r="T549" s="1">
        <v>45792</v>
      </c>
    </row>
    <row r="550" spans="1:20" x14ac:dyDescent="0.25">
      <c r="A550">
        <v>39299</v>
      </c>
      <c r="B550">
        <v>98572</v>
      </c>
      <c r="C550" t="s">
        <v>448</v>
      </c>
      <c r="D550">
        <v>34141</v>
      </c>
      <c r="E550">
        <v>23850</v>
      </c>
      <c r="F550">
        <v>1364</v>
      </c>
      <c r="G550">
        <v>215</v>
      </c>
      <c r="H550">
        <v>54231.96</v>
      </c>
      <c r="I550">
        <v>243.03</v>
      </c>
      <c r="J550">
        <v>1.1299999999999999</v>
      </c>
      <c r="K550">
        <v>252.24</v>
      </c>
      <c r="L550">
        <v>31939</v>
      </c>
      <c r="M550">
        <v>2208</v>
      </c>
      <c r="N550">
        <v>663</v>
      </c>
      <c r="O550">
        <v>326.12</v>
      </c>
      <c r="P550">
        <v>63451.28</v>
      </c>
      <c r="Q550" s="1">
        <v>45764</v>
      </c>
      <c r="R550" s="1">
        <v>45801</v>
      </c>
      <c r="S550" s="1">
        <v>45764</v>
      </c>
      <c r="T550" s="1">
        <v>45801</v>
      </c>
    </row>
    <row r="551" spans="1:20" x14ac:dyDescent="0.25">
      <c r="A551">
        <v>60711</v>
      </c>
      <c r="B551">
        <v>59451</v>
      </c>
      <c r="C551" t="s">
        <v>257</v>
      </c>
      <c r="D551">
        <v>79103</v>
      </c>
      <c r="E551">
        <v>29147</v>
      </c>
      <c r="F551">
        <v>2073</v>
      </c>
      <c r="G551">
        <v>570</v>
      </c>
      <c r="H551">
        <v>70743.149999999994</v>
      </c>
      <c r="I551">
        <v>649.47</v>
      </c>
      <c r="J551">
        <v>1.1399999999999999</v>
      </c>
      <c r="K551">
        <v>124.11</v>
      </c>
      <c r="L551">
        <v>30441</v>
      </c>
      <c r="M551">
        <v>2833</v>
      </c>
      <c r="N551">
        <v>1051</v>
      </c>
      <c r="O551">
        <v>3621.96</v>
      </c>
      <c r="P551">
        <v>78315.94</v>
      </c>
      <c r="Q551" s="1">
        <v>45750</v>
      </c>
      <c r="R551" s="1">
        <v>45806</v>
      </c>
      <c r="S551" s="1">
        <v>45750</v>
      </c>
      <c r="T551" s="1">
        <v>45806</v>
      </c>
    </row>
    <row r="552" spans="1:20" x14ac:dyDescent="0.25">
      <c r="A552">
        <v>71554</v>
      </c>
      <c r="B552">
        <v>70755</v>
      </c>
      <c r="C552" t="s">
        <v>152</v>
      </c>
      <c r="D552">
        <v>47706</v>
      </c>
      <c r="E552">
        <v>22840</v>
      </c>
      <c r="F552">
        <v>2451</v>
      </c>
      <c r="G552">
        <v>74</v>
      </c>
      <c r="H552">
        <v>11430.07</v>
      </c>
      <c r="I552">
        <v>299.33</v>
      </c>
      <c r="J552">
        <v>4.04</v>
      </c>
      <c r="K552">
        <v>154.46</v>
      </c>
      <c r="L552">
        <v>26627</v>
      </c>
      <c r="M552">
        <v>2457</v>
      </c>
      <c r="N552">
        <v>122</v>
      </c>
      <c r="O552">
        <v>4779.45</v>
      </c>
      <c r="P552">
        <v>12554.47</v>
      </c>
      <c r="Q552" s="1">
        <v>45601</v>
      </c>
      <c r="R552" s="1">
        <v>45798</v>
      </c>
      <c r="S552" s="1">
        <v>45601</v>
      </c>
      <c r="T552" s="1">
        <v>45798</v>
      </c>
    </row>
    <row r="553" spans="1:20" x14ac:dyDescent="0.25">
      <c r="A553">
        <v>42334</v>
      </c>
      <c r="B553">
        <v>33288</v>
      </c>
      <c r="C553" t="s">
        <v>449</v>
      </c>
      <c r="D553">
        <v>52398</v>
      </c>
      <c r="E553">
        <v>11194</v>
      </c>
      <c r="F553">
        <v>4009</v>
      </c>
      <c r="G553">
        <v>643</v>
      </c>
      <c r="H553">
        <v>221930.04</v>
      </c>
      <c r="I553">
        <v>550.21</v>
      </c>
      <c r="J553">
        <v>0.86</v>
      </c>
      <c r="K553">
        <v>345.15</v>
      </c>
      <c r="L553">
        <v>13017</v>
      </c>
      <c r="M553">
        <v>4036</v>
      </c>
      <c r="N553">
        <v>975</v>
      </c>
      <c r="O553">
        <v>2065.13</v>
      </c>
      <c r="P553">
        <v>223894.23</v>
      </c>
      <c r="Q553" s="1">
        <v>45589</v>
      </c>
      <c r="R553" s="1">
        <v>45781</v>
      </c>
      <c r="S553" s="1">
        <v>45589</v>
      </c>
      <c r="T553" s="1">
        <v>45781</v>
      </c>
    </row>
    <row r="554" spans="1:20" x14ac:dyDescent="0.25">
      <c r="A554">
        <v>50733</v>
      </c>
      <c r="B554">
        <v>54808</v>
      </c>
      <c r="C554" t="s">
        <v>68</v>
      </c>
      <c r="D554">
        <v>97288</v>
      </c>
      <c r="E554">
        <v>2349</v>
      </c>
      <c r="F554">
        <v>1610</v>
      </c>
      <c r="G554">
        <v>324</v>
      </c>
      <c r="H554">
        <v>23929.67</v>
      </c>
      <c r="I554">
        <v>149.97</v>
      </c>
      <c r="J554">
        <v>0.46</v>
      </c>
      <c r="K554">
        <v>73.86</v>
      </c>
      <c r="L554">
        <v>2967</v>
      </c>
      <c r="M554">
        <v>1718</v>
      </c>
      <c r="N554">
        <v>695</v>
      </c>
      <c r="O554">
        <v>4351.66</v>
      </c>
      <c r="P554">
        <v>29424.99</v>
      </c>
      <c r="Q554" s="1">
        <v>45647</v>
      </c>
      <c r="R554" s="1">
        <v>45780</v>
      </c>
      <c r="S554" s="1">
        <v>45647</v>
      </c>
      <c r="T554" s="1">
        <v>45780</v>
      </c>
    </row>
    <row r="555" spans="1:20" x14ac:dyDescent="0.25">
      <c r="A555">
        <v>20931</v>
      </c>
      <c r="B555">
        <v>93169</v>
      </c>
      <c r="C555" t="s">
        <v>450</v>
      </c>
      <c r="D555">
        <v>80639</v>
      </c>
      <c r="E555">
        <v>38277</v>
      </c>
      <c r="F555">
        <v>1567</v>
      </c>
      <c r="G555">
        <v>65</v>
      </c>
      <c r="H555">
        <v>22393.08</v>
      </c>
      <c r="I555">
        <v>680.35</v>
      </c>
      <c r="J555">
        <v>10.47</v>
      </c>
      <c r="K555">
        <v>344.51</v>
      </c>
      <c r="L555">
        <v>39859</v>
      </c>
      <c r="M555">
        <v>1605</v>
      </c>
      <c r="N555">
        <v>349</v>
      </c>
      <c r="O555">
        <v>884.99</v>
      </c>
      <c r="P555">
        <v>27003.19</v>
      </c>
      <c r="Q555" s="1">
        <v>45775</v>
      </c>
      <c r="R555" s="1">
        <v>45786</v>
      </c>
      <c r="S555" s="1">
        <v>45775</v>
      </c>
      <c r="T555" s="1">
        <v>45786</v>
      </c>
    </row>
    <row r="556" spans="1:20" x14ac:dyDescent="0.25">
      <c r="A556">
        <v>66655</v>
      </c>
      <c r="B556">
        <v>57534</v>
      </c>
      <c r="C556" t="s">
        <v>451</v>
      </c>
      <c r="D556">
        <v>69390</v>
      </c>
      <c r="E556">
        <v>6593</v>
      </c>
      <c r="F556">
        <v>110</v>
      </c>
      <c r="G556">
        <v>1</v>
      </c>
      <c r="H556">
        <v>340.4</v>
      </c>
      <c r="I556">
        <v>694.86</v>
      </c>
      <c r="J556">
        <v>694.86</v>
      </c>
      <c r="K556">
        <v>340.4</v>
      </c>
      <c r="L556">
        <v>13819</v>
      </c>
      <c r="M556">
        <v>974</v>
      </c>
      <c r="N556">
        <v>99</v>
      </c>
      <c r="O556">
        <v>1833.98</v>
      </c>
      <c r="P556">
        <v>1745.29</v>
      </c>
      <c r="Q556" s="1">
        <v>45576</v>
      </c>
      <c r="R556" s="1">
        <v>45801</v>
      </c>
      <c r="S556" s="1">
        <v>45576</v>
      </c>
      <c r="T556" s="1">
        <v>45801</v>
      </c>
    </row>
    <row r="557" spans="1:20" x14ac:dyDescent="0.25">
      <c r="A557">
        <v>90818</v>
      </c>
      <c r="B557">
        <v>30195</v>
      </c>
      <c r="C557" t="s">
        <v>360</v>
      </c>
      <c r="D557">
        <v>31537</v>
      </c>
      <c r="E557">
        <v>17638</v>
      </c>
      <c r="F557">
        <v>3378</v>
      </c>
      <c r="G557">
        <v>210</v>
      </c>
      <c r="H557">
        <v>86180.32</v>
      </c>
      <c r="I557">
        <v>858.53</v>
      </c>
      <c r="J557">
        <v>4.09</v>
      </c>
      <c r="K557">
        <v>410.38</v>
      </c>
      <c r="L557">
        <v>23145</v>
      </c>
      <c r="M557">
        <v>3517</v>
      </c>
      <c r="N557">
        <v>238</v>
      </c>
      <c r="O557">
        <v>3014.94</v>
      </c>
      <c r="P557">
        <v>90614.19</v>
      </c>
      <c r="Q557" s="1">
        <v>45601</v>
      </c>
      <c r="R557" s="1">
        <v>45804</v>
      </c>
      <c r="S557" s="1">
        <v>45601</v>
      </c>
      <c r="T557" s="1">
        <v>45804</v>
      </c>
    </row>
    <row r="558" spans="1:20" x14ac:dyDescent="0.25">
      <c r="A558">
        <v>40562</v>
      </c>
      <c r="B558">
        <v>48036</v>
      </c>
      <c r="C558" t="s">
        <v>452</v>
      </c>
      <c r="D558">
        <v>90752</v>
      </c>
      <c r="E558">
        <v>9197</v>
      </c>
      <c r="F558">
        <v>1139</v>
      </c>
      <c r="G558">
        <v>31</v>
      </c>
      <c r="H558">
        <v>2964.93</v>
      </c>
      <c r="I558">
        <v>941.34</v>
      </c>
      <c r="J558">
        <v>30.37</v>
      </c>
      <c r="K558">
        <v>95.64</v>
      </c>
      <c r="L558">
        <v>17750</v>
      </c>
      <c r="M558">
        <v>1787</v>
      </c>
      <c r="N558">
        <v>463</v>
      </c>
      <c r="O558">
        <v>2213</v>
      </c>
      <c r="P558">
        <v>3731.05</v>
      </c>
      <c r="Q558" s="1">
        <v>45491</v>
      </c>
      <c r="R558" s="1">
        <v>45801</v>
      </c>
      <c r="S558" s="1">
        <v>45491</v>
      </c>
      <c r="T558" s="1">
        <v>45801</v>
      </c>
    </row>
    <row r="559" spans="1:20" x14ac:dyDescent="0.25">
      <c r="A559">
        <v>42317</v>
      </c>
      <c r="B559">
        <v>51416</v>
      </c>
      <c r="C559" t="s">
        <v>453</v>
      </c>
      <c r="D559">
        <v>72012</v>
      </c>
      <c r="E559">
        <v>40549</v>
      </c>
      <c r="F559">
        <v>2519</v>
      </c>
      <c r="G559">
        <v>920</v>
      </c>
      <c r="H559">
        <v>333500.18</v>
      </c>
      <c r="I559">
        <v>264.58</v>
      </c>
      <c r="J559">
        <v>0.28999999999999998</v>
      </c>
      <c r="K559">
        <v>362.5</v>
      </c>
      <c r="L559">
        <v>44481</v>
      </c>
      <c r="M559">
        <v>2778</v>
      </c>
      <c r="N559">
        <v>1001</v>
      </c>
      <c r="O559">
        <v>2558.7199999999998</v>
      </c>
      <c r="P559">
        <v>334546.21999999997</v>
      </c>
      <c r="Q559" s="1">
        <v>45643</v>
      </c>
      <c r="R559" s="1">
        <v>45796</v>
      </c>
      <c r="S559" s="1">
        <v>45643</v>
      </c>
      <c r="T559" s="1">
        <v>45796</v>
      </c>
    </row>
    <row r="560" spans="1:20" x14ac:dyDescent="0.25">
      <c r="A560">
        <v>70646</v>
      </c>
      <c r="B560">
        <v>86255</v>
      </c>
      <c r="C560" t="s">
        <v>454</v>
      </c>
      <c r="D560">
        <v>30074</v>
      </c>
      <c r="E560">
        <v>26998</v>
      </c>
      <c r="F560">
        <v>4167</v>
      </c>
      <c r="G560">
        <v>873</v>
      </c>
      <c r="H560">
        <v>15964.79</v>
      </c>
      <c r="I560">
        <v>116.38</v>
      </c>
      <c r="J560">
        <v>0.13</v>
      </c>
      <c r="K560">
        <v>18.29</v>
      </c>
      <c r="L560">
        <v>36745</v>
      </c>
      <c r="M560">
        <v>4736</v>
      </c>
      <c r="N560">
        <v>984</v>
      </c>
      <c r="O560">
        <v>5113.1400000000003</v>
      </c>
      <c r="P560">
        <v>18157.96</v>
      </c>
      <c r="Q560" s="1">
        <v>45606</v>
      </c>
      <c r="R560" s="1">
        <v>45782</v>
      </c>
      <c r="S560" s="1">
        <v>45606</v>
      </c>
      <c r="T560" s="1">
        <v>45782</v>
      </c>
    </row>
    <row r="561" spans="1:20" x14ac:dyDescent="0.25">
      <c r="A561">
        <v>25043</v>
      </c>
      <c r="B561">
        <v>61846</v>
      </c>
      <c r="C561" t="s">
        <v>455</v>
      </c>
      <c r="D561">
        <v>80227</v>
      </c>
      <c r="E561">
        <v>37883</v>
      </c>
      <c r="F561">
        <v>4917</v>
      </c>
      <c r="G561">
        <v>97</v>
      </c>
      <c r="H561">
        <v>7422</v>
      </c>
      <c r="I561">
        <v>797.16</v>
      </c>
      <c r="J561">
        <v>8.2200000000000006</v>
      </c>
      <c r="K561">
        <v>76.52</v>
      </c>
      <c r="L561">
        <v>47001</v>
      </c>
      <c r="M561">
        <v>5473</v>
      </c>
      <c r="N561">
        <v>233</v>
      </c>
      <c r="O561">
        <v>1115.3499999999999</v>
      </c>
      <c r="P561">
        <v>14792.07</v>
      </c>
      <c r="Q561" s="1">
        <v>45672</v>
      </c>
      <c r="R561" s="1">
        <v>45782</v>
      </c>
      <c r="S561" s="1">
        <v>45672</v>
      </c>
      <c r="T561" s="1">
        <v>45782</v>
      </c>
    </row>
    <row r="562" spans="1:20" x14ac:dyDescent="0.25">
      <c r="A562">
        <v>31058</v>
      </c>
      <c r="B562">
        <v>54929</v>
      </c>
      <c r="C562" t="s">
        <v>180</v>
      </c>
      <c r="D562">
        <v>61362</v>
      </c>
      <c r="E562">
        <v>21453</v>
      </c>
      <c r="F562">
        <v>2754</v>
      </c>
      <c r="G562">
        <v>252</v>
      </c>
      <c r="H562">
        <v>44778.01</v>
      </c>
      <c r="I562">
        <v>97.51</v>
      </c>
      <c r="J562">
        <v>0.39</v>
      </c>
      <c r="K562">
        <v>177.69</v>
      </c>
      <c r="L562">
        <v>26128</v>
      </c>
      <c r="M562">
        <v>3290</v>
      </c>
      <c r="N562">
        <v>430</v>
      </c>
      <c r="O562">
        <v>938.54</v>
      </c>
      <c r="P562">
        <v>54641.16</v>
      </c>
      <c r="Q562" s="1">
        <v>45768</v>
      </c>
      <c r="R562" s="1">
        <v>45800</v>
      </c>
      <c r="S562" s="1">
        <v>45768</v>
      </c>
      <c r="T562" s="1">
        <v>45800</v>
      </c>
    </row>
    <row r="563" spans="1:20" x14ac:dyDescent="0.25">
      <c r="A563">
        <v>86086</v>
      </c>
      <c r="B563">
        <v>78760</v>
      </c>
      <c r="C563" t="s">
        <v>200</v>
      </c>
      <c r="D563">
        <v>60337</v>
      </c>
      <c r="E563">
        <v>1968</v>
      </c>
      <c r="F563">
        <v>1791</v>
      </c>
      <c r="G563">
        <v>808</v>
      </c>
      <c r="H563">
        <v>296102.71999999997</v>
      </c>
      <c r="I563">
        <v>661.37</v>
      </c>
      <c r="J563">
        <v>0.82</v>
      </c>
      <c r="K563">
        <v>366.46</v>
      </c>
      <c r="L563">
        <v>7041</v>
      </c>
      <c r="M563">
        <v>2635</v>
      </c>
      <c r="N563">
        <v>917</v>
      </c>
      <c r="O563">
        <v>3082.21</v>
      </c>
      <c r="P563">
        <v>296828.23</v>
      </c>
      <c r="Q563" s="1">
        <v>45545</v>
      </c>
      <c r="R563" s="1">
        <v>45784</v>
      </c>
      <c r="S563" s="1">
        <v>45545</v>
      </c>
      <c r="T563" s="1">
        <v>45784</v>
      </c>
    </row>
    <row r="564" spans="1:20" x14ac:dyDescent="0.25">
      <c r="A564">
        <v>10767</v>
      </c>
      <c r="B564">
        <v>23895</v>
      </c>
      <c r="C564" t="s">
        <v>380</v>
      </c>
      <c r="D564">
        <v>88026</v>
      </c>
      <c r="E564">
        <v>43468</v>
      </c>
      <c r="F564">
        <v>3152</v>
      </c>
      <c r="G564">
        <v>766</v>
      </c>
      <c r="H564">
        <v>208391.63</v>
      </c>
      <c r="I564">
        <v>367.92</v>
      </c>
      <c r="J564">
        <v>0.48</v>
      </c>
      <c r="K564">
        <v>272.05</v>
      </c>
      <c r="L564">
        <v>47960</v>
      </c>
      <c r="M564">
        <v>3666</v>
      </c>
      <c r="N564">
        <v>791</v>
      </c>
      <c r="O564">
        <v>3546.22</v>
      </c>
      <c r="P564">
        <v>216995.06</v>
      </c>
      <c r="Q564" s="1">
        <v>45681</v>
      </c>
      <c r="R564" s="1">
        <v>45785</v>
      </c>
      <c r="S564" s="1">
        <v>45681</v>
      </c>
      <c r="T564" s="1">
        <v>45785</v>
      </c>
    </row>
    <row r="565" spans="1:20" x14ac:dyDescent="0.25">
      <c r="A565">
        <v>64469</v>
      </c>
      <c r="B565">
        <v>37194</v>
      </c>
      <c r="C565" t="s">
        <v>180</v>
      </c>
      <c r="D565">
        <v>56811</v>
      </c>
      <c r="E565">
        <v>7341</v>
      </c>
      <c r="F565">
        <v>2867</v>
      </c>
      <c r="G565">
        <v>715</v>
      </c>
      <c r="H565">
        <v>218868.05</v>
      </c>
      <c r="I565">
        <v>416.83</v>
      </c>
      <c r="J565">
        <v>0.57999999999999996</v>
      </c>
      <c r="K565">
        <v>306.11</v>
      </c>
      <c r="L565">
        <v>14470</v>
      </c>
      <c r="M565">
        <v>3524</v>
      </c>
      <c r="N565">
        <v>799</v>
      </c>
      <c r="O565">
        <v>3554.41</v>
      </c>
      <c r="P565">
        <v>219253.18</v>
      </c>
      <c r="Q565" s="1">
        <v>45642</v>
      </c>
      <c r="R565" s="1">
        <v>45804</v>
      </c>
      <c r="S565" s="1">
        <v>45642</v>
      </c>
      <c r="T565" s="1">
        <v>45804</v>
      </c>
    </row>
    <row r="566" spans="1:20" x14ac:dyDescent="0.25">
      <c r="A566">
        <v>63803</v>
      </c>
      <c r="B566">
        <v>81108</v>
      </c>
      <c r="C566" t="s">
        <v>456</v>
      </c>
      <c r="D566">
        <v>32013</v>
      </c>
      <c r="E566">
        <v>20581</v>
      </c>
      <c r="F566">
        <v>500</v>
      </c>
      <c r="G566">
        <v>254</v>
      </c>
      <c r="H566">
        <v>79951.73</v>
      </c>
      <c r="I566">
        <v>181.03</v>
      </c>
      <c r="J566">
        <v>0.71</v>
      </c>
      <c r="K566">
        <v>314.77</v>
      </c>
      <c r="L566">
        <v>30406</v>
      </c>
      <c r="M566">
        <v>1324</v>
      </c>
      <c r="N566">
        <v>620</v>
      </c>
      <c r="O566">
        <v>4980.16</v>
      </c>
      <c r="P566">
        <v>88482.39</v>
      </c>
      <c r="Q566" s="1">
        <v>45524</v>
      </c>
      <c r="R566" s="1">
        <v>45783</v>
      </c>
      <c r="S566" s="1">
        <v>45524</v>
      </c>
      <c r="T566" s="1">
        <v>45783</v>
      </c>
    </row>
    <row r="567" spans="1:20" x14ac:dyDescent="0.25">
      <c r="A567">
        <v>96296</v>
      </c>
      <c r="B567">
        <v>29490</v>
      </c>
      <c r="C567" t="s">
        <v>457</v>
      </c>
      <c r="D567">
        <v>51252</v>
      </c>
      <c r="E567">
        <v>40254</v>
      </c>
      <c r="F567">
        <v>3977</v>
      </c>
      <c r="G567">
        <v>327</v>
      </c>
      <c r="H567">
        <v>154766.64000000001</v>
      </c>
      <c r="I567">
        <v>692.89</v>
      </c>
      <c r="J567">
        <v>2.12</v>
      </c>
      <c r="K567">
        <v>473.29</v>
      </c>
      <c r="L567">
        <v>48413</v>
      </c>
      <c r="M567">
        <v>4002</v>
      </c>
      <c r="N567">
        <v>353</v>
      </c>
      <c r="O567">
        <v>2975.31</v>
      </c>
      <c r="P567">
        <v>159994.99</v>
      </c>
      <c r="Q567" s="1">
        <v>45464</v>
      </c>
      <c r="R567" s="1">
        <v>45807</v>
      </c>
      <c r="S567" s="1">
        <v>45464</v>
      </c>
      <c r="T567" s="1">
        <v>45807</v>
      </c>
    </row>
    <row r="568" spans="1:20" x14ac:dyDescent="0.25">
      <c r="A568">
        <v>82361</v>
      </c>
      <c r="B568">
        <v>97990</v>
      </c>
      <c r="C568" t="s">
        <v>458</v>
      </c>
      <c r="D568">
        <v>70736</v>
      </c>
      <c r="E568">
        <v>25030</v>
      </c>
      <c r="F568">
        <v>4334</v>
      </c>
      <c r="G568">
        <v>978</v>
      </c>
      <c r="H568">
        <v>480496.75</v>
      </c>
      <c r="I568">
        <v>276.5</v>
      </c>
      <c r="J568">
        <v>0.28000000000000003</v>
      </c>
      <c r="K568">
        <v>491.31</v>
      </c>
      <c r="L568">
        <v>28965</v>
      </c>
      <c r="M568">
        <v>4857</v>
      </c>
      <c r="N568">
        <v>1049</v>
      </c>
      <c r="O568">
        <v>1467.74</v>
      </c>
      <c r="P568">
        <v>486814.25</v>
      </c>
      <c r="Q568" s="1">
        <v>45768</v>
      </c>
      <c r="R568" s="1">
        <v>45780</v>
      </c>
      <c r="S568" s="1">
        <v>45768</v>
      </c>
      <c r="T568" s="1">
        <v>45780</v>
      </c>
    </row>
    <row r="569" spans="1:20" x14ac:dyDescent="0.25">
      <c r="A569">
        <v>70356</v>
      </c>
      <c r="B569">
        <v>27856</v>
      </c>
      <c r="C569" t="s">
        <v>459</v>
      </c>
      <c r="D569">
        <v>68169</v>
      </c>
      <c r="E569">
        <v>29304</v>
      </c>
      <c r="F569">
        <v>3032</v>
      </c>
      <c r="G569">
        <v>268</v>
      </c>
      <c r="H569">
        <v>73755.399999999994</v>
      </c>
      <c r="I569">
        <v>38.880000000000003</v>
      </c>
      <c r="J569">
        <v>0.15</v>
      </c>
      <c r="K569">
        <v>275.20999999999998</v>
      </c>
      <c r="L569">
        <v>35288</v>
      </c>
      <c r="M569">
        <v>3778</v>
      </c>
      <c r="N569">
        <v>285</v>
      </c>
      <c r="O569">
        <v>1068.1199999999999</v>
      </c>
      <c r="P569">
        <v>80060.75</v>
      </c>
      <c r="Q569" s="1">
        <v>45720</v>
      </c>
      <c r="R569" s="1">
        <v>45799</v>
      </c>
      <c r="S569" s="1">
        <v>45720</v>
      </c>
      <c r="T569" s="1">
        <v>45799</v>
      </c>
    </row>
    <row r="570" spans="1:20" x14ac:dyDescent="0.25">
      <c r="A570">
        <v>45983</v>
      </c>
      <c r="B570">
        <v>59462</v>
      </c>
      <c r="C570" t="s">
        <v>460</v>
      </c>
      <c r="D570">
        <v>49360</v>
      </c>
      <c r="E570">
        <v>20621</v>
      </c>
      <c r="F570">
        <v>1721</v>
      </c>
      <c r="G570">
        <v>960</v>
      </c>
      <c r="H570">
        <v>146486.10999999999</v>
      </c>
      <c r="I570">
        <v>139.37</v>
      </c>
      <c r="J570">
        <v>0.15</v>
      </c>
      <c r="K570">
        <v>152.59</v>
      </c>
      <c r="L570">
        <v>27410</v>
      </c>
      <c r="M570">
        <v>2278</v>
      </c>
      <c r="N570">
        <v>1009</v>
      </c>
      <c r="O570">
        <v>2400.5100000000002</v>
      </c>
      <c r="P570">
        <v>153701.23000000001</v>
      </c>
      <c r="Q570" s="1">
        <v>45640</v>
      </c>
      <c r="R570" s="1">
        <v>45798</v>
      </c>
      <c r="S570" s="1">
        <v>45640</v>
      </c>
      <c r="T570" s="1">
        <v>45798</v>
      </c>
    </row>
    <row r="571" spans="1:20" x14ac:dyDescent="0.25">
      <c r="A571">
        <v>15544</v>
      </c>
      <c r="B571">
        <v>33275</v>
      </c>
      <c r="C571" t="s">
        <v>461</v>
      </c>
      <c r="D571">
        <v>93248</v>
      </c>
      <c r="E571">
        <v>35050</v>
      </c>
      <c r="F571">
        <v>4551</v>
      </c>
      <c r="G571">
        <v>924</v>
      </c>
      <c r="H571">
        <v>385811.64</v>
      </c>
      <c r="I571">
        <v>257.83999999999997</v>
      </c>
      <c r="J571">
        <v>0.28000000000000003</v>
      </c>
      <c r="K571">
        <v>417.55</v>
      </c>
      <c r="L571">
        <v>39919</v>
      </c>
      <c r="M571">
        <v>5088</v>
      </c>
      <c r="N571">
        <v>1346</v>
      </c>
      <c r="O571">
        <v>4932.96</v>
      </c>
      <c r="P571">
        <v>392218.79</v>
      </c>
      <c r="Q571" s="1">
        <v>45634</v>
      </c>
      <c r="R571" s="1">
        <v>45797</v>
      </c>
      <c r="S571" s="1">
        <v>45634</v>
      </c>
      <c r="T571" s="1">
        <v>45797</v>
      </c>
    </row>
    <row r="572" spans="1:20" x14ac:dyDescent="0.25">
      <c r="A572">
        <v>81218</v>
      </c>
      <c r="B572">
        <v>91318</v>
      </c>
      <c r="C572" t="s">
        <v>65</v>
      </c>
      <c r="D572">
        <v>46984</v>
      </c>
      <c r="E572">
        <v>46280</v>
      </c>
      <c r="F572">
        <v>1427</v>
      </c>
      <c r="G572">
        <v>500</v>
      </c>
      <c r="H572">
        <v>17446.63</v>
      </c>
      <c r="I572">
        <v>309.37</v>
      </c>
      <c r="J572">
        <v>0.62</v>
      </c>
      <c r="K572">
        <v>34.89</v>
      </c>
      <c r="L572">
        <v>49403</v>
      </c>
      <c r="M572">
        <v>2324</v>
      </c>
      <c r="N572">
        <v>908</v>
      </c>
      <c r="O572">
        <v>4943.03</v>
      </c>
      <c r="P572">
        <v>24579.81</v>
      </c>
      <c r="Q572" s="1">
        <v>45768</v>
      </c>
      <c r="R572" s="1">
        <v>45789</v>
      </c>
      <c r="S572" s="1">
        <v>45768</v>
      </c>
      <c r="T572" s="1">
        <v>45789</v>
      </c>
    </row>
    <row r="573" spans="1:20" x14ac:dyDescent="0.25">
      <c r="A573">
        <v>47921</v>
      </c>
      <c r="B573">
        <v>90434</v>
      </c>
      <c r="C573" t="s">
        <v>462</v>
      </c>
      <c r="D573">
        <v>48562</v>
      </c>
      <c r="E573">
        <v>11371</v>
      </c>
      <c r="F573">
        <v>2895</v>
      </c>
      <c r="G573">
        <v>758</v>
      </c>
      <c r="H573">
        <v>225160.95</v>
      </c>
      <c r="I573">
        <v>292.55</v>
      </c>
      <c r="J573">
        <v>0.39</v>
      </c>
      <c r="K573">
        <v>297.05</v>
      </c>
      <c r="L573">
        <v>13741</v>
      </c>
      <c r="M573">
        <v>3104</v>
      </c>
      <c r="N573">
        <v>860</v>
      </c>
      <c r="O573">
        <v>1831.7</v>
      </c>
      <c r="P573">
        <v>234786.86</v>
      </c>
      <c r="Q573" s="1">
        <v>45774</v>
      </c>
      <c r="R573" s="1">
        <v>45783</v>
      </c>
      <c r="S573" s="1">
        <v>45774</v>
      </c>
      <c r="T573" s="1">
        <v>45783</v>
      </c>
    </row>
    <row r="574" spans="1:20" x14ac:dyDescent="0.25">
      <c r="A574">
        <v>55890</v>
      </c>
      <c r="B574">
        <v>26794</v>
      </c>
      <c r="C574" t="s">
        <v>415</v>
      </c>
      <c r="D574">
        <v>62888</v>
      </c>
      <c r="E574">
        <v>7249</v>
      </c>
      <c r="F574">
        <v>974</v>
      </c>
      <c r="G574">
        <v>128</v>
      </c>
      <c r="H574">
        <v>39821.410000000003</v>
      </c>
      <c r="I574">
        <v>676.69</v>
      </c>
      <c r="J574">
        <v>5.29</v>
      </c>
      <c r="K574">
        <v>311.10000000000002</v>
      </c>
      <c r="L574">
        <v>14114</v>
      </c>
      <c r="M574">
        <v>1497</v>
      </c>
      <c r="N574">
        <v>460</v>
      </c>
      <c r="O574">
        <v>3227.39</v>
      </c>
      <c r="P574">
        <v>40165.64</v>
      </c>
      <c r="Q574" s="1">
        <v>45653</v>
      </c>
      <c r="R574" s="1">
        <v>45782</v>
      </c>
      <c r="S574" s="1">
        <v>45653</v>
      </c>
      <c r="T574" s="1">
        <v>45782</v>
      </c>
    </row>
    <row r="575" spans="1:20" x14ac:dyDescent="0.25">
      <c r="A575">
        <v>42463</v>
      </c>
      <c r="B575">
        <v>51663</v>
      </c>
      <c r="C575" t="s">
        <v>232</v>
      </c>
      <c r="D575">
        <v>98706</v>
      </c>
      <c r="E575">
        <v>33623</v>
      </c>
      <c r="F575">
        <v>4244</v>
      </c>
      <c r="G575">
        <v>502</v>
      </c>
      <c r="H575">
        <v>213031.04000000001</v>
      </c>
      <c r="I575">
        <v>802.53</v>
      </c>
      <c r="J575">
        <v>1.6</v>
      </c>
      <c r="K575">
        <v>424.36</v>
      </c>
      <c r="L575">
        <v>34636</v>
      </c>
      <c r="M575">
        <v>4898</v>
      </c>
      <c r="N575">
        <v>817</v>
      </c>
      <c r="O575">
        <v>1844.45</v>
      </c>
      <c r="P575">
        <v>222289.18</v>
      </c>
      <c r="Q575" s="1">
        <v>45690</v>
      </c>
      <c r="R575" s="1">
        <v>45784</v>
      </c>
      <c r="S575" s="1">
        <v>45690</v>
      </c>
      <c r="T575" s="1">
        <v>45784</v>
      </c>
    </row>
    <row r="576" spans="1:20" x14ac:dyDescent="0.25">
      <c r="A576">
        <v>23503</v>
      </c>
      <c r="B576">
        <v>74943</v>
      </c>
      <c r="C576" t="s">
        <v>340</v>
      </c>
      <c r="D576">
        <v>55345</v>
      </c>
      <c r="E576">
        <v>30005</v>
      </c>
      <c r="F576">
        <v>2223</v>
      </c>
      <c r="G576">
        <v>542</v>
      </c>
      <c r="H576">
        <v>44356.23</v>
      </c>
      <c r="I576">
        <v>827.19</v>
      </c>
      <c r="J576">
        <v>1.53</v>
      </c>
      <c r="K576">
        <v>81.84</v>
      </c>
      <c r="L576">
        <v>39415</v>
      </c>
      <c r="M576">
        <v>2728</v>
      </c>
      <c r="N576">
        <v>875</v>
      </c>
      <c r="O576">
        <v>4539.88</v>
      </c>
      <c r="P576">
        <v>44768.21</v>
      </c>
      <c r="Q576" s="1">
        <v>45636</v>
      </c>
      <c r="R576" s="1">
        <v>45796</v>
      </c>
      <c r="S576" s="1">
        <v>45636</v>
      </c>
      <c r="T576" s="1">
        <v>45796</v>
      </c>
    </row>
    <row r="577" spans="1:20" x14ac:dyDescent="0.25">
      <c r="A577">
        <v>91218</v>
      </c>
      <c r="B577">
        <v>48561</v>
      </c>
      <c r="C577" t="s">
        <v>463</v>
      </c>
      <c r="D577">
        <v>80568</v>
      </c>
      <c r="E577">
        <v>44313</v>
      </c>
      <c r="F577">
        <v>4866</v>
      </c>
      <c r="G577">
        <v>832</v>
      </c>
      <c r="H577">
        <v>394455.31</v>
      </c>
      <c r="I577">
        <v>406.35</v>
      </c>
      <c r="J577">
        <v>0.49</v>
      </c>
      <c r="K577">
        <v>474.1</v>
      </c>
      <c r="L577">
        <v>47384</v>
      </c>
      <c r="M577">
        <v>5421</v>
      </c>
      <c r="N577">
        <v>1187</v>
      </c>
      <c r="O577">
        <v>818.89</v>
      </c>
      <c r="P577">
        <v>401211.56</v>
      </c>
      <c r="Q577" s="1">
        <v>45682</v>
      </c>
      <c r="R577" s="1">
        <v>45800</v>
      </c>
      <c r="S577" s="1">
        <v>45682</v>
      </c>
      <c r="T577" s="1">
        <v>45800</v>
      </c>
    </row>
    <row r="578" spans="1:20" x14ac:dyDescent="0.25">
      <c r="A578">
        <v>22666</v>
      </c>
      <c r="B578">
        <v>82119</v>
      </c>
      <c r="C578" t="s">
        <v>398</v>
      </c>
      <c r="D578">
        <v>65321</v>
      </c>
      <c r="E578">
        <v>2279</v>
      </c>
      <c r="F578">
        <v>908</v>
      </c>
      <c r="G578">
        <v>75</v>
      </c>
      <c r="H578">
        <v>8728.5400000000009</v>
      </c>
      <c r="I578">
        <v>815.57</v>
      </c>
      <c r="J578">
        <v>10.87</v>
      </c>
      <c r="K578">
        <v>116.38</v>
      </c>
      <c r="L578">
        <v>4628</v>
      </c>
      <c r="M578">
        <v>1633</v>
      </c>
      <c r="N578">
        <v>289</v>
      </c>
      <c r="O578">
        <v>5067.7299999999996</v>
      </c>
      <c r="P578">
        <v>11691.13</v>
      </c>
      <c r="Q578" s="1">
        <v>45603</v>
      </c>
      <c r="R578" s="1">
        <v>45794</v>
      </c>
      <c r="S578" s="1">
        <v>45603</v>
      </c>
      <c r="T578" s="1">
        <v>45794</v>
      </c>
    </row>
    <row r="579" spans="1:20" x14ac:dyDescent="0.25">
      <c r="A579">
        <v>96282</v>
      </c>
      <c r="B579">
        <v>25188</v>
      </c>
      <c r="C579" t="s">
        <v>188</v>
      </c>
      <c r="D579">
        <v>59680</v>
      </c>
      <c r="E579">
        <v>38325</v>
      </c>
      <c r="F579">
        <v>2785</v>
      </c>
      <c r="G579">
        <v>926</v>
      </c>
      <c r="H579">
        <v>301990.40000000002</v>
      </c>
      <c r="I579">
        <v>580.03</v>
      </c>
      <c r="J579">
        <v>0.63</v>
      </c>
      <c r="K579">
        <v>326.12</v>
      </c>
      <c r="L579">
        <v>44121</v>
      </c>
      <c r="M579">
        <v>2899</v>
      </c>
      <c r="N579">
        <v>1145</v>
      </c>
      <c r="O579">
        <v>3267.02</v>
      </c>
      <c r="P579">
        <v>307066.44</v>
      </c>
      <c r="Q579" s="1">
        <v>45502</v>
      </c>
      <c r="R579" s="1">
        <v>45804</v>
      </c>
      <c r="S579" s="1">
        <v>45502</v>
      </c>
      <c r="T579" s="1">
        <v>45804</v>
      </c>
    </row>
    <row r="580" spans="1:20" x14ac:dyDescent="0.25">
      <c r="A580">
        <v>39825</v>
      </c>
      <c r="B580">
        <v>56839</v>
      </c>
      <c r="C580" t="s">
        <v>464</v>
      </c>
      <c r="D580">
        <v>98322</v>
      </c>
      <c r="E580">
        <v>34138</v>
      </c>
      <c r="F580">
        <v>4206</v>
      </c>
      <c r="G580">
        <v>532</v>
      </c>
      <c r="H580">
        <v>253830.51</v>
      </c>
      <c r="I580">
        <v>348.26</v>
      </c>
      <c r="J580">
        <v>0.65</v>
      </c>
      <c r="K580">
        <v>477.13</v>
      </c>
      <c r="L580">
        <v>34478</v>
      </c>
      <c r="M580">
        <v>5066</v>
      </c>
      <c r="N580">
        <v>551</v>
      </c>
      <c r="O580">
        <v>2848.11</v>
      </c>
      <c r="P580">
        <v>254645.42</v>
      </c>
      <c r="Q580" s="1">
        <v>45709</v>
      </c>
      <c r="R580" s="1">
        <v>45778</v>
      </c>
      <c r="S580" s="1">
        <v>45709</v>
      </c>
      <c r="T580" s="1">
        <v>45778</v>
      </c>
    </row>
    <row r="581" spans="1:20" x14ac:dyDescent="0.25">
      <c r="A581">
        <v>85761</v>
      </c>
      <c r="B581">
        <v>29752</v>
      </c>
      <c r="C581" t="s">
        <v>465</v>
      </c>
      <c r="D581">
        <v>98993</v>
      </c>
      <c r="E581">
        <v>43116</v>
      </c>
      <c r="F581">
        <v>2985</v>
      </c>
      <c r="G581">
        <v>25</v>
      </c>
      <c r="H581">
        <v>2079.9299999999998</v>
      </c>
      <c r="I581">
        <v>490.44</v>
      </c>
      <c r="J581">
        <v>19.62</v>
      </c>
      <c r="K581">
        <v>83.2</v>
      </c>
      <c r="L581">
        <v>43934</v>
      </c>
      <c r="M581">
        <v>3757</v>
      </c>
      <c r="N581">
        <v>37</v>
      </c>
      <c r="O581">
        <v>1563.49</v>
      </c>
      <c r="P581">
        <v>8196.94</v>
      </c>
      <c r="Q581" s="1">
        <v>45589</v>
      </c>
      <c r="R581" s="1">
        <v>45807</v>
      </c>
      <c r="S581" s="1">
        <v>45589</v>
      </c>
      <c r="T581" s="1">
        <v>45807</v>
      </c>
    </row>
    <row r="582" spans="1:20" x14ac:dyDescent="0.25">
      <c r="A582">
        <v>96840</v>
      </c>
      <c r="B582">
        <v>22017</v>
      </c>
      <c r="C582" t="s">
        <v>466</v>
      </c>
      <c r="D582">
        <v>37957</v>
      </c>
      <c r="E582">
        <v>49498</v>
      </c>
      <c r="F582">
        <v>1238</v>
      </c>
      <c r="G582">
        <v>696</v>
      </c>
      <c r="H582">
        <v>285870.03999999998</v>
      </c>
      <c r="I582">
        <v>805.66</v>
      </c>
      <c r="J582">
        <v>1.1599999999999999</v>
      </c>
      <c r="K582">
        <v>410.73</v>
      </c>
      <c r="L582">
        <v>52366</v>
      </c>
      <c r="M582">
        <v>1705</v>
      </c>
      <c r="N582">
        <v>1110</v>
      </c>
      <c r="O582">
        <v>1846.27</v>
      </c>
      <c r="P582">
        <v>293246.8</v>
      </c>
      <c r="Q582" s="1">
        <v>45671</v>
      </c>
      <c r="R582" s="1">
        <v>45778</v>
      </c>
      <c r="S582" s="1">
        <v>45671</v>
      </c>
      <c r="T582" s="1">
        <v>45778</v>
      </c>
    </row>
    <row r="583" spans="1:20" x14ac:dyDescent="0.25">
      <c r="A583">
        <v>45031</v>
      </c>
      <c r="B583">
        <v>62929</v>
      </c>
      <c r="C583" t="s">
        <v>418</v>
      </c>
      <c r="D583">
        <v>95747</v>
      </c>
      <c r="E583">
        <v>47077</v>
      </c>
      <c r="F583">
        <v>341</v>
      </c>
      <c r="G583">
        <v>204</v>
      </c>
      <c r="H583">
        <v>87621.119999999995</v>
      </c>
      <c r="I583">
        <v>854.75</v>
      </c>
      <c r="J583">
        <v>4.1900000000000004</v>
      </c>
      <c r="K583">
        <v>429.52</v>
      </c>
      <c r="L583">
        <v>56210</v>
      </c>
      <c r="M583">
        <v>596</v>
      </c>
      <c r="N583">
        <v>683</v>
      </c>
      <c r="O583">
        <v>4679.95</v>
      </c>
      <c r="P583">
        <v>88503.97</v>
      </c>
      <c r="Q583" s="1">
        <v>45607</v>
      </c>
      <c r="R583" s="1">
        <v>45796</v>
      </c>
      <c r="S583" s="1">
        <v>45607</v>
      </c>
      <c r="T583" s="1">
        <v>45796</v>
      </c>
    </row>
    <row r="584" spans="1:20" x14ac:dyDescent="0.25">
      <c r="A584">
        <v>98534</v>
      </c>
      <c r="B584">
        <v>30929</v>
      </c>
      <c r="C584" t="s">
        <v>467</v>
      </c>
      <c r="D584">
        <v>90091</v>
      </c>
      <c r="E584">
        <v>15342</v>
      </c>
      <c r="F584">
        <v>1019</v>
      </c>
      <c r="G584">
        <v>526</v>
      </c>
      <c r="H584">
        <v>170007.88</v>
      </c>
      <c r="I584">
        <v>241.35</v>
      </c>
      <c r="J584">
        <v>0.46</v>
      </c>
      <c r="K584">
        <v>323.20999999999998</v>
      </c>
      <c r="L584">
        <v>18743</v>
      </c>
      <c r="M584">
        <v>1298</v>
      </c>
      <c r="N584">
        <v>991</v>
      </c>
      <c r="O584">
        <v>884.09</v>
      </c>
      <c r="P584">
        <v>178687.18</v>
      </c>
      <c r="Q584" s="1">
        <v>45683</v>
      </c>
      <c r="R584" s="1">
        <v>45804</v>
      </c>
      <c r="S584" s="1">
        <v>45683</v>
      </c>
      <c r="T584" s="1">
        <v>45804</v>
      </c>
    </row>
    <row r="585" spans="1:20" x14ac:dyDescent="0.25">
      <c r="A585">
        <v>45929</v>
      </c>
      <c r="B585">
        <v>81892</v>
      </c>
      <c r="C585" t="s">
        <v>186</v>
      </c>
      <c r="D585">
        <v>50539</v>
      </c>
      <c r="E585">
        <v>25603</v>
      </c>
      <c r="F585">
        <v>3308</v>
      </c>
      <c r="G585">
        <v>473</v>
      </c>
      <c r="H585">
        <v>180612.87</v>
      </c>
      <c r="I585">
        <v>703.34</v>
      </c>
      <c r="J585">
        <v>1.49</v>
      </c>
      <c r="K585">
        <v>381.85</v>
      </c>
      <c r="L585">
        <v>34227</v>
      </c>
      <c r="M585">
        <v>4108</v>
      </c>
      <c r="N585">
        <v>625</v>
      </c>
      <c r="O585">
        <v>1669.78</v>
      </c>
      <c r="P585">
        <v>185410.86</v>
      </c>
      <c r="Q585" s="1">
        <v>45467</v>
      </c>
      <c r="R585" s="1">
        <v>45797</v>
      </c>
      <c r="S585" s="1">
        <v>45467</v>
      </c>
      <c r="T585" s="1">
        <v>45797</v>
      </c>
    </row>
    <row r="586" spans="1:20" x14ac:dyDescent="0.25">
      <c r="A586">
        <v>37626</v>
      </c>
      <c r="B586">
        <v>79789</v>
      </c>
      <c r="C586" t="s">
        <v>452</v>
      </c>
      <c r="D586">
        <v>34700</v>
      </c>
      <c r="E586">
        <v>44295</v>
      </c>
      <c r="F586">
        <v>2523</v>
      </c>
      <c r="G586">
        <v>662</v>
      </c>
      <c r="H586">
        <v>24601.35</v>
      </c>
      <c r="I586">
        <v>345.23</v>
      </c>
      <c r="J586">
        <v>0.52</v>
      </c>
      <c r="K586">
        <v>37.159999999999997</v>
      </c>
      <c r="L586">
        <v>49944</v>
      </c>
      <c r="M586">
        <v>2595</v>
      </c>
      <c r="N586">
        <v>1078</v>
      </c>
      <c r="O586">
        <v>5018.59</v>
      </c>
      <c r="P586">
        <v>31889.360000000001</v>
      </c>
      <c r="Q586" s="1">
        <v>45586</v>
      </c>
      <c r="R586" s="1">
        <v>45790</v>
      </c>
      <c r="S586" s="1">
        <v>45586</v>
      </c>
      <c r="T586" s="1">
        <v>45790</v>
      </c>
    </row>
    <row r="587" spans="1:20" x14ac:dyDescent="0.25">
      <c r="A587">
        <v>85282</v>
      </c>
      <c r="B587">
        <v>61954</v>
      </c>
      <c r="C587" t="s">
        <v>468</v>
      </c>
      <c r="D587">
        <v>38804</v>
      </c>
      <c r="E587">
        <v>27669</v>
      </c>
      <c r="F587">
        <v>605</v>
      </c>
      <c r="G587">
        <v>201</v>
      </c>
      <c r="H587">
        <v>12476.13</v>
      </c>
      <c r="I587">
        <v>775.44</v>
      </c>
      <c r="J587">
        <v>3.86</v>
      </c>
      <c r="K587">
        <v>62.07</v>
      </c>
      <c r="L587">
        <v>33188</v>
      </c>
      <c r="M587">
        <v>822</v>
      </c>
      <c r="N587">
        <v>645</v>
      </c>
      <c r="O587">
        <v>3084.2</v>
      </c>
      <c r="P587">
        <v>15616.3</v>
      </c>
      <c r="Q587" s="1">
        <v>45750</v>
      </c>
      <c r="R587" s="1">
        <v>45788</v>
      </c>
      <c r="S587" s="1">
        <v>45750</v>
      </c>
      <c r="T587" s="1">
        <v>45788</v>
      </c>
    </row>
    <row r="588" spans="1:20" x14ac:dyDescent="0.25">
      <c r="A588">
        <v>22879</v>
      </c>
      <c r="B588">
        <v>53798</v>
      </c>
      <c r="C588" t="s">
        <v>452</v>
      </c>
      <c r="D588">
        <v>76073</v>
      </c>
      <c r="E588">
        <v>10755</v>
      </c>
      <c r="F588">
        <v>1457</v>
      </c>
      <c r="G588">
        <v>523</v>
      </c>
      <c r="H588">
        <v>177536.17</v>
      </c>
      <c r="I588">
        <v>305.51</v>
      </c>
      <c r="J588">
        <v>0.57999999999999996</v>
      </c>
      <c r="K588">
        <v>339.46</v>
      </c>
      <c r="L588">
        <v>18861</v>
      </c>
      <c r="M588">
        <v>1684</v>
      </c>
      <c r="N588">
        <v>1018</v>
      </c>
      <c r="O588">
        <v>1604.06</v>
      </c>
      <c r="P588">
        <v>180046.49</v>
      </c>
      <c r="Q588" s="1">
        <v>45770</v>
      </c>
      <c r="R588" s="1">
        <v>45799</v>
      </c>
      <c r="S588" s="1">
        <v>45770</v>
      </c>
      <c r="T588" s="1">
        <v>45799</v>
      </c>
    </row>
    <row r="589" spans="1:20" x14ac:dyDescent="0.25">
      <c r="A589">
        <v>14055</v>
      </c>
      <c r="B589">
        <v>58170</v>
      </c>
      <c r="C589" t="s">
        <v>469</v>
      </c>
      <c r="D589">
        <v>58251</v>
      </c>
      <c r="E589">
        <v>5032</v>
      </c>
      <c r="F589">
        <v>4934</v>
      </c>
      <c r="G589">
        <v>933</v>
      </c>
      <c r="H589">
        <v>364032.23</v>
      </c>
      <c r="I589">
        <v>424.74</v>
      </c>
      <c r="J589">
        <v>0.46</v>
      </c>
      <c r="K589">
        <v>390.17</v>
      </c>
      <c r="L589">
        <v>12766</v>
      </c>
      <c r="M589">
        <v>5702</v>
      </c>
      <c r="N589">
        <v>1033</v>
      </c>
      <c r="O589">
        <v>1457.59</v>
      </c>
      <c r="P589">
        <v>371477.98</v>
      </c>
      <c r="Q589" s="1">
        <v>45570</v>
      </c>
      <c r="R589" s="1">
        <v>45782</v>
      </c>
      <c r="S589" s="1">
        <v>45570</v>
      </c>
      <c r="T589" s="1">
        <v>45782</v>
      </c>
    </row>
    <row r="590" spans="1:20" x14ac:dyDescent="0.25">
      <c r="A590">
        <v>20702</v>
      </c>
      <c r="B590">
        <v>35385</v>
      </c>
      <c r="C590" t="s">
        <v>335</v>
      </c>
      <c r="D590">
        <v>39336</v>
      </c>
      <c r="E590">
        <v>31725</v>
      </c>
      <c r="F590">
        <v>3263</v>
      </c>
      <c r="G590">
        <v>710</v>
      </c>
      <c r="H590">
        <v>258521.62</v>
      </c>
      <c r="I590">
        <v>359</v>
      </c>
      <c r="J590">
        <v>0.51</v>
      </c>
      <c r="K590">
        <v>364.11</v>
      </c>
      <c r="L590">
        <v>39207</v>
      </c>
      <c r="M590">
        <v>4253</v>
      </c>
      <c r="N590">
        <v>994</v>
      </c>
      <c r="O590">
        <v>1000.92</v>
      </c>
      <c r="P590">
        <v>260388.97</v>
      </c>
      <c r="Q590" s="1">
        <v>45488</v>
      </c>
      <c r="R590" s="1">
        <v>45805</v>
      </c>
      <c r="S590" s="1">
        <v>45488</v>
      </c>
      <c r="T590" s="1">
        <v>45805</v>
      </c>
    </row>
    <row r="591" spans="1:20" x14ac:dyDescent="0.25">
      <c r="A591">
        <v>90103</v>
      </c>
      <c r="B591">
        <v>23513</v>
      </c>
      <c r="C591" t="s">
        <v>470</v>
      </c>
      <c r="D591">
        <v>43335</v>
      </c>
      <c r="E591">
        <v>44640</v>
      </c>
      <c r="F591">
        <v>3940</v>
      </c>
      <c r="G591">
        <v>24</v>
      </c>
      <c r="H591">
        <v>647.49</v>
      </c>
      <c r="I591">
        <v>328.32</v>
      </c>
      <c r="J591">
        <v>13.68</v>
      </c>
      <c r="K591">
        <v>26.98</v>
      </c>
      <c r="L591">
        <v>48589</v>
      </c>
      <c r="M591">
        <v>4853</v>
      </c>
      <c r="N591">
        <v>60</v>
      </c>
      <c r="O591">
        <v>3843.29</v>
      </c>
      <c r="P591">
        <v>7270.62</v>
      </c>
      <c r="Q591" s="1">
        <v>45455</v>
      </c>
      <c r="R591" s="1">
        <v>45805</v>
      </c>
      <c r="S591" s="1">
        <v>45455</v>
      </c>
      <c r="T591" s="1">
        <v>45805</v>
      </c>
    </row>
    <row r="592" spans="1:20" x14ac:dyDescent="0.25">
      <c r="A592">
        <v>96335</v>
      </c>
      <c r="B592">
        <v>29107</v>
      </c>
      <c r="C592" t="s">
        <v>152</v>
      </c>
      <c r="D592">
        <v>35993</v>
      </c>
      <c r="E592">
        <v>31305</v>
      </c>
      <c r="F592">
        <v>3548</v>
      </c>
      <c r="G592">
        <v>925</v>
      </c>
      <c r="H592">
        <v>11026</v>
      </c>
      <c r="I592">
        <v>122.51</v>
      </c>
      <c r="J592">
        <v>0.13</v>
      </c>
      <c r="K592">
        <v>11.92</v>
      </c>
      <c r="L592">
        <v>35175</v>
      </c>
      <c r="M592">
        <v>3980</v>
      </c>
      <c r="N592">
        <v>1420</v>
      </c>
      <c r="O592">
        <v>3140.71</v>
      </c>
      <c r="P592">
        <v>18328.61</v>
      </c>
      <c r="Q592" s="1">
        <v>45641</v>
      </c>
      <c r="R592" s="1">
        <v>45800</v>
      </c>
      <c r="S592" s="1">
        <v>45641</v>
      </c>
      <c r="T592" s="1">
        <v>45800</v>
      </c>
    </row>
    <row r="593" spans="1:20" x14ac:dyDescent="0.25">
      <c r="A593">
        <v>65698</v>
      </c>
      <c r="B593">
        <v>49086</v>
      </c>
      <c r="C593" t="s">
        <v>471</v>
      </c>
      <c r="D593">
        <v>47322</v>
      </c>
      <c r="E593">
        <v>43096</v>
      </c>
      <c r="F593">
        <v>2734</v>
      </c>
      <c r="G593">
        <v>462</v>
      </c>
      <c r="H593">
        <v>48763.360000000001</v>
      </c>
      <c r="I593">
        <v>881.35</v>
      </c>
      <c r="J593">
        <v>1.91</v>
      </c>
      <c r="K593">
        <v>105.55</v>
      </c>
      <c r="L593">
        <v>46531</v>
      </c>
      <c r="M593">
        <v>2863</v>
      </c>
      <c r="N593">
        <v>545</v>
      </c>
      <c r="O593">
        <v>1401.99</v>
      </c>
      <c r="P593">
        <v>52927.3</v>
      </c>
      <c r="Q593" s="1">
        <v>45768</v>
      </c>
      <c r="R593" s="1">
        <v>45782</v>
      </c>
      <c r="S593" s="1">
        <v>45768</v>
      </c>
      <c r="T593" s="1">
        <v>45782</v>
      </c>
    </row>
    <row r="594" spans="1:20" x14ac:dyDescent="0.25">
      <c r="A594">
        <v>62389</v>
      </c>
      <c r="B594">
        <v>73014</v>
      </c>
      <c r="C594" t="s">
        <v>301</v>
      </c>
      <c r="D594">
        <v>62826</v>
      </c>
      <c r="E594">
        <v>30797</v>
      </c>
      <c r="F594">
        <v>2940</v>
      </c>
      <c r="G594">
        <v>842</v>
      </c>
      <c r="H594">
        <v>413201.26</v>
      </c>
      <c r="I594">
        <v>476.61</v>
      </c>
      <c r="J594">
        <v>0.56999999999999995</v>
      </c>
      <c r="K594">
        <v>490.74</v>
      </c>
      <c r="L594">
        <v>40425</v>
      </c>
      <c r="M594">
        <v>3078</v>
      </c>
      <c r="N594">
        <v>1070</v>
      </c>
      <c r="O594">
        <v>4261.74</v>
      </c>
      <c r="P594">
        <v>414244.22</v>
      </c>
      <c r="Q594" s="1">
        <v>45500</v>
      </c>
      <c r="R594" s="1">
        <v>45802</v>
      </c>
      <c r="S594" s="1">
        <v>45500</v>
      </c>
      <c r="T594" s="1">
        <v>45802</v>
      </c>
    </row>
    <row r="595" spans="1:20" x14ac:dyDescent="0.25">
      <c r="A595">
        <v>30365</v>
      </c>
      <c r="B595">
        <v>59029</v>
      </c>
      <c r="C595" t="s">
        <v>448</v>
      </c>
      <c r="D595">
        <v>31737</v>
      </c>
      <c r="E595">
        <v>9596</v>
      </c>
      <c r="F595">
        <v>3564</v>
      </c>
      <c r="G595">
        <v>394</v>
      </c>
      <c r="H595">
        <v>108234.35</v>
      </c>
      <c r="I595">
        <v>583.97</v>
      </c>
      <c r="J595">
        <v>1.48</v>
      </c>
      <c r="K595">
        <v>274.70999999999998</v>
      </c>
      <c r="L595">
        <v>18722</v>
      </c>
      <c r="M595">
        <v>3641</v>
      </c>
      <c r="N595">
        <v>833</v>
      </c>
      <c r="O595">
        <v>1528.83</v>
      </c>
      <c r="P595">
        <v>108655.81</v>
      </c>
      <c r="Q595" s="1">
        <v>45652</v>
      </c>
      <c r="R595" s="1">
        <v>45806</v>
      </c>
      <c r="S595" s="1">
        <v>45652</v>
      </c>
      <c r="T595" s="1">
        <v>45806</v>
      </c>
    </row>
    <row r="596" spans="1:20" x14ac:dyDescent="0.25">
      <c r="A596">
        <v>34596</v>
      </c>
      <c r="B596">
        <v>31434</v>
      </c>
      <c r="C596" t="s">
        <v>472</v>
      </c>
      <c r="D596">
        <v>88382</v>
      </c>
      <c r="E596">
        <v>38598</v>
      </c>
      <c r="F596">
        <v>4665</v>
      </c>
      <c r="G596">
        <v>85</v>
      </c>
      <c r="H596">
        <v>39300.199999999997</v>
      </c>
      <c r="I596">
        <v>498.55</v>
      </c>
      <c r="J596">
        <v>5.87</v>
      </c>
      <c r="K596">
        <v>462.36</v>
      </c>
      <c r="L596">
        <v>46245</v>
      </c>
      <c r="M596">
        <v>5482</v>
      </c>
      <c r="N596">
        <v>235</v>
      </c>
      <c r="O596">
        <v>2366.36</v>
      </c>
      <c r="P596">
        <v>41921.370000000003</v>
      </c>
      <c r="Q596" s="1">
        <v>45480</v>
      </c>
      <c r="R596" s="1">
        <v>45778</v>
      </c>
      <c r="S596" s="1">
        <v>45480</v>
      </c>
      <c r="T596" s="1">
        <v>45778</v>
      </c>
    </row>
    <row r="597" spans="1:20" x14ac:dyDescent="0.25">
      <c r="A597">
        <v>42376</v>
      </c>
      <c r="B597">
        <v>97924</v>
      </c>
      <c r="C597" t="s">
        <v>473</v>
      </c>
      <c r="D597">
        <v>59332</v>
      </c>
      <c r="E597">
        <v>47237</v>
      </c>
      <c r="F597">
        <v>252</v>
      </c>
      <c r="G597">
        <v>240</v>
      </c>
      <c r="H597">
        <v>100765.31</v>
      </c>
      <c r="I597">
        <v>63.96</v>
      </c>
      <c r="J597">
        <v>0.27</v>
      </c>
      <c r="K597">
        <v>419.86</v>
      </c>
      <c r="L597">
        <v>48778</v>
      </c>
      <c r="M597">
        <v>465</v>
      </c>
      <c r="N597">
        <v>445</v>
      </c>
      <c r="O597">
        <v>2876.32</v>
      </c>
      <c r="P597">
        <v>102556.37</v>
      </c>
      <c r="Q597" s="1">
        <v>45573</v>
      </c>
      <c r="R597" s="1">
        <v>45806</v>
      </c>
      <c r="S597" s="1">
        <v>45573</v>
      </c>
      <c r="T597" s="1">
        <v>45806</v>
      </c>
    </row>
    <row r="598" spans="1:20" x14ac:dyDescent="0.25">
      <c r="A598">
        <v>10769</v>
      </c>
      <c r="B598">
        <v>37806</v>
      </c>
      <c r="C598" t="s">
        <v>414</v>
      </c>
      <c r="D598">
        <v>32972</v>
      </c>
      <c r="E598">
        <v>18756</v>
      </c>
      <c r="F598">
        <v>2704</v>
      </c>
      <c r="G598">
        <v>221</v>
      </c>
      <c r="H598">
        <v>4590.41</v>
      </c>
      <c r="I598">
        <v>970.42</v>
      </c>
      <c r="J598">
        <v>4.3899999999999997</v>
      </c>
      <c r="K598">
        <v>20.77</v>
      </c>
      <c r="L598">
        <v>23828</v>
      </c>
      <c r="M598">
        <v>3119</v>
      </c>
      <c r="N598">
        <v>714</v>
      </c>
      <c r="O598">
        <v>2777.32</v>
      </c>
      <c r="P598">
        <v>5579.65</v>
      </c>
      <c r="Q598" s="1">
        <v>45684</v>
      </c>
      <c r="R598" s="1">
        <v>45805</v>
      </c>
      <c r="S598" s="1">
        <v>45684</v>
      </c>
      <c r="T598" s="1">
        <v>45805</v>
      </c>
    </row>
    <row r="599" spans="1:20" x14ac:dyDescent="0.25">
      <c r="A599">
        <v>86631</v>
      </c>
      <c r="B599">
        <v>77572</v>
      </c>
      <c r="C599" t="s">
        <v>373</v>
      </c>
      <c r="D599">
        <v>93767</v>
      </c>
      <c r="E599">
        <v>26969</v>
      </c>
      <c r="F599">
        <v>1323</v>
      </c>
      <c r="G599">
        <v>679</v>
      </c>
      <c r="H599">
        <v>237001.15</v>
      </c>
      <c r="I599">
        <v>938.11</v>
      </c>
      <c r="J599">
        <v>1.38</v>
      </c>
      <c r="K599">
        <v>349.04</v>
      </c>
      <c r="L599">
        <v>35918</v>
      </c>
      <c r="M599">
        <v>1346</v>
      </c>
      <c r="N599">
        <v>999</v>
      </c>
      <c r="O599">
        <v>5542.04</v>
      </c>
      <c r="P599">
        <v>238028.12</v>
      </c>
      <c r="Q599" s="1">
        <v>45723</v>
      </c>
      <c r="R599" s="1">
        <v>45784</v>
      </c>
      <c r="S599" s="1">
        <v>45723</v>
      </c>
      <c r="T599" s="1">
        <v>45784</v>
      </c>
    </row>
    <row r="600" spans="1:20" x14ac:dyDescent="0.25">
      <c r="A600">
        <v>76922</v>
      </c>
      <c r="B600">
        <v>73915</v>
      </c>
      <c r="C600" t="s">
        <v>474</v>
      </c>
      <c r="D600">
        <v>40619</v>
      </c>
      <c r="E600">
        <v>7354</v>
      </c>
      <c r="F600">
        <v>2014</v>
      </c>
      <c r="G600">
        <v>673</v>
      </c>
      <c r="H600">
        <v>93350.6</v>
      </c>
      <c r="I600">
        <v>526.49</v>
      </c>
      <c r="J600">
        <v>0.78</v>
      </c>
      <c r="K600">
        <v>138.71</v>
      </c>
      <c r="L600">
        <v>11221</v>
      </c>
      <c r="M600">
        <v>2392</v>
      </c>
      <c r="N600">
        <v>882</v>
      </c>
      <c r="O600">
        <v>2111.1</v>
      </c>
      <c r="P600">
        <v>101261.16</v>
      </c>
      <c r="Q600" s="1">
        <v>45730</v>
      </c>
      <c r="R600" s="1">
        <v>45799</v>
      </c>
      <c r="S600" s="1">
        <v>45730</v>
      </c>
      <c r="T600" s="1">
        <v>45799</v>
      </c>
    </row>
    <row r="601" spans="1:20" x14ac:dyDescent="0.25">
      <c r="A601">
        <v>94085</v>
      </c>
      <c r="B601">
        <v>59220</v>
      </c>
      <c r="C601" t="s">
        <v>445</v>
      </c>
      <c r="D601">
        <v>37642</v>
      </c>
      <c r="E601">
        <v>14935</v>
      </c>
      <c r="F601">
        <v>1002</v>
      </c>
      <c r="G601">
        <v>304</v>
      </c>
      <c r="H601">
        <v>80528.19</v>
      </c>
      <c r="I601">
        <v>275.26</v>
      </c>
      <c r="J601">
        <v>0.91</v>
      </c>
      <c r="K601">
        <v>264.89999999999998</v>
      </c>
      <c r="L601">
        <v>19717</v>
      </c>
      <c r="M601">
        <v>1283</v>
      </c>
      <c r="N601">
        <v>744</v>
      </c>
      <c r="O601">
        <v>4180.32</v>
      </c>
      <c r="P601">
        <v>84208.1</v>
      </c>
      <c r="Q601" s="1">
        <v>45624</v>
      </c>
      <c r="R601" s="1">
        <v>45781</v>
      </c>
      <c r="S601" s="1">
        <v>45624</v>
      </c>
      <c r="T601" s="1">
        <v>45781</v>
      </c>
    </row>
    <row r="602" spans="1:20" x14ac:dyDescent="0.25">
      <c r="A602">
        <v>78519</v>
      </c>
      <c r="B602">
        <v>76411</v>
      </c>
      <c r="C602" t="s">
        <v>475</v>
      </c>
      <c r="D602">
        <v>85206</v>
      </c>
      <c r="E602">
        <v>32433</v>
      </c>
      <c r="F602">
        <v>2533</v>
      </c>
      <c r="G602">
        <v>510</v>
      </c>
      <c r="H602">
        <v>35430.839999999997</v>
      </c>
      <c r="I602">
        <v>631.91999999999996</v>
      </c>
      <c r="J602">
        <v>1.24</v>
      </c>
      <c r="K602">
        <v>69.47</v>
      </c>
      <c r="L602">
        <v>38042</v>
      </c>
      <c r="M602">
        <v>3510</v>
      </c>
      <c r="N602">
        <v>873</v>
      </c>
      <c r="O602">
        <v>2589.21</v>
      </c>
      <c r="P602">
        <v>41258.620000000003</v>
      </c>
      <c r="Q602" s="1">
        <v>45692</v>
      </c>
      <c r="R602" s="1">
        <v>45807</v>
      </c>
      <c r="S602" s="1">
        <v>45692</v>
      </c>
      <c r="T602" s="1">
        <v>45807</v>
      </c>
    </row>
    <row r="603" spans="1:20" x14ac:dyDescent="0.25">
      <c r="A603">
        <v>23163</v>
      </c>
      <c r="B603">
        <v>79758</v>
      </c>
      <c r="C603" t="s">
        <v>209</v>
      </c>
      <c r="D603">
        <v>76057</v>
      </c>
      <c r="E603">
        <v>13037</v>
      </c>
      <c r="F603">
        <v>1628</v>
      </c>
      <c r="G603">
        <v>239</v>
      </c>
      <c r="H603">
        <v>51515.48</v>
      </c>
      <c r="I603">
        <v>360.61</v>
      </c>
      <c r="J603">
        <v>1.51</v>
      </c>
      <c r="K603">
        <v>215.55</v>
      </c>
      <c r="L603">
        <v>22147</v>
      </c>
      <c r="M603">
        <v>2328</v>
      </c>
      <c r="N603">
        <v>693</v>
      </c>
      <c r="O603">
        <v>843.91</v>
      </c>
      <c r="P603">
        <v>57002.33</v>
      </c>
      <c r="Q603" s="1">
        <v>45773</v>
      </c>
      <c r="R603" s="1">
        <v>45796</v>
      </c>
      <c r="S603" s="1">
        <v>45773</v>
      </c>
      <c r="T603" s="1">
        <v>45796</v>
      </c>
    </row>
    <row r="604" spans="1:20" x14ac:dyDescent="0.25">
      <c r="A604">
        <v>12105</v>
      </c>
      <c r="B604">
        <v>88104</v>
      </c>
      <c r="C604" t="s">
        <v>476</v>
      </c>
      <c r="D604">
        <v>88408</v>
      </c>
      <c r="E604">
        <v>38179</v>
      </c>
      <c r="F604">
        <v>2230</v>
      </c>
      <c r="G604">
        <v>233</v>
      </c>
      <c r="H604">
        <v>12768.14</v>
      </c>
      <c r="I604">
        <v>20.45</v>
      </c>
      <c r="J604">
        <v>0.09</v>
      </c>
      <c r="K604">
        <v>54.8</v>
      </c>
      <c r="L604">
        <v>41289</v>
      </c>
      <c r="M604">
        <v>2348</v>
      </c>
      <c r="N604">
        <v>567</v>
      </c>
      <c r="O604">
        <v>1714.46</v>
      </c>
      <c r="P604">
        <v>13047.14</v>
      </c>
      <c r="Q604" s="1">
        <v>45704</v>
      </c>
      <c r="R604" s="1">
        <v>45806</v>
      </c>
      <c r="S604" s="1">
        <v>45704</v>
      </c>
      <c r="T604" s="1">
        <v>45806</v>
      </c>
    </row>
    <row r="605" spans="1:20" x14ac:dyDescent="0.25">
      <c r="A605">
        <v>11214</v>
      </c>
      <c r="B605">
        <v>68114</v>
      </c>
      <c r="C605" t="s">
        <v>201</v>
      </c>
      <c r="D605">
        <v>93230</v>
      </c>
      <c r="E605">
        <v>33480</v>
      </c>
      <c r="F605">
        <v>1668</v>
      </c>
      <c r="G605">
        <v>717</v>
      </c>
      <c r="H605">
        <v>49498.879999999997</v>
      </c>
      <c r="I605">
        <v>223.31</v>
      </c>
      <c r="J605">
        <v>0.31</v>
      </c>
      <c r="K605">
        <v>69.040000000000006</v>
      </c>
      <c r="L605">
        <v>39397</v>
      </c>
      <c r="M605">
        <v>1689</v>
      </c>
      <c r="N605">
        <v>975</v>
      </c>
      <c r="O605">
        <v>1184.28</v>
      </c>
      <c r="P605">
        <v>54173.07</v>
      </c>
      <c r="Q605" s="1">
        <v>45775</v>
      </c>
      <c r="R605" s="1">
        <v>45791</v>
      </c>
      <c r="S605" s="1">
        <v>45775</v>
      </c>
      <c r="T605" s="1">
        <v>45791</v>
      </c>
    </row>
    <row r="606" spans="1:20" x14ac:dyDescent="0.25">
      <c r="A606">
        <v>64703</v>
      </c>
      <c r="B606">
        <v>67819</v>
      </c>
      <c r="C606" t="s">
        <v>477</v>
      </c>
      <c r="D606">
        <v>58469</v>
      </c>
      <c r="E606">
        <v>4345</v>
      </c>
      <c r="F606">
        <v>3700</v>
      </c>
      <c r="G606">
        <v>762</v>
      </c>
      <c r="H606">
        <v>245920.23</v>
      </c>
      <c r="I606">
        <v>310.04000000000002</v>
      </c>
      <c r="J606">
        <v>0.41</v>
      </c>
      <c r="K606">
        <v>322.73</v>
      </c>
      <c r="L606">
        <v>7638</v>
      </c>
      <c r="M606">
        <v>3957</v>
      </c>
      <c r="N606">
        <v>962</v>
      </c>
      <c r="O606">
        <v>3635.51</v>
      </c>
      <c r="P606">
        <v>250502.5</v>
      </c>
      <c r="Q606" s="1">
        <v>45501</v>
      </c>
      <c r="R606" s="1">
        <v>45778</v>
      </c>
      <c r="S606" s="1">
        <v>45501</v>
      </c>
      <c r="T606" s="1">
        <v>45778</v>
      </c>
    </row>
    <row r="607" spans="1:20" x14ac:dyDescent="0.25">
      <c r="A607">
        <v>76273</v>
      </c>
      <c r="B607">
        <v>36619</v>
      </c>
      <c r="C607" t="s">
        <v>249</v>
      </c>
      <c r="D607">
        <v>44779</v>
      </c>
      <c r="E607">
        <v>29794</v>
      </c>
      <c r="F607">
        <v>1269</v>
      </c>
      <c r="G607">
        <v>126</v>
      </c>
      <c r="H607">
        <v>35998.35</v>
      </c>
      <c r="I607">
        <v>828.6</v>
      </c>
      <c r="J607">
        <v>6.58</v>
      </c>
      <c r="K607">
        <v>285.7</v>
      </c>
      <c r="L607">
        <v>36194</v>
      </c>
      <c r="M607">
        <v>1503</v>
      </c>
      <c r="N607">
        <v>625</v>
      </c>
      <c r="O607">
        <v>1874.08</v>
      </c>
      <c r="P607">
        <v>41729.599999999999</v>
      </c>
      <c r="Q607" s="1">
        <v>45560</v>
      </c>
      <c r="R607" s="1">
        <v>45789</v>
      </c>
      <c r="S607" s="1">
        <v>45560</v>
      </c>
      <c r="T607" s="1">
        <v>45789</v>
      </c>
    </row>
    <row r="608" spans="1:20" x14ac:dyDescent="0.25">
      <c r="A608">
        <v>82388</v>
      </c>
      <c r="B608">
        <v>98608</v>
      </c>
      <c r="C608" t="s">
        <v>62</v>
      </c>
      <c r="D608">
        <v>45111</v>
      </c>
      <c r="E608">
        <v>32812</v>
      </c>
      <c r="F608">
        <v>4242</v>
      </c>
      <c r="G608">
        <v>375</v>
      </c>
      <c r="H608">
        <v>180964.41</v>
      </c>
      <c r="I608">
        <v>747.15</v>
      </c>
      <c r="J608">
        <v>1.99</v>
      </c>
      <c r="K608">
        <v>482.57</v>
      </c>
      <c r="L608">
        <v>40442</v>
      </c>
      <c r="M608">
        <v>4678</v>
      </c>
      <c r="N608">
        <v>684</v>
      </c>
      <c r="O608">
        <v>5088.96</v>
      </c>
      <c r="P608">
        <v>189788.79</v>
      </c>
      <c r="Q608" s="1">
        <v>45725</v>
      </c>
      <c r="R608" s="1">
        <v>45787</v>
      </c>
      <c r="S608" s="1">
        <v>45725</v>
      </c>
      <c r="T608" s="1">
        <v>45787</v>
      </c>
    </row>
    <row r="609" spans="1:20" x14ac:dyDescent="0.25">
      <c r="A609">
        <v>34502</v>
      </c>
      <c r="B609">
        <v>55757</v>
      </c>
      <c r="C609" t="s">
        <v>459</v>
      </c>
      <c r="D609">
        <v>71111</v>
      </c>
      <c r="E609">
        <v>33237</v>
      </c>
      <c r="F609">
        <v>1335</v>
      </c>
      <c r="G609">
        <v>277</v>
      </c>
      <c r="H609">
        <v>62851.54</v>
      </c>
      <c r="I609">
        <v>785.09</v>
      </c>
      <c r="J609">
        <v>2.83</v>
      </c>
      <c r="K609">
        <v>226.9</v>
      </c>
      <c r="L609">
        <v>35959</v>
      </c>
      <c r="M609">
        <v>1895</v>
      </c>
      <c r="N609">
        <v>578</v>
      </c>
      <c r="O609">
        <v>2703.08</v>
      </c>
      <c r="P609">
        <v>67338.5</v>
      </c>
      <c r="Q609" s="1">
        <v>45707</v>
      </c>
      <c r="R609" s="1">
        <v>45781</v>
      </c>
      <c r="S609" s="1">
        <v>45707</v>
      </c>
      <c r="T609" s="1">
        <v>45781</v>
      </c>
    </row>
    <row r="610" spans="1:20" x14ac:dyDescent="0.25">
      <c r="A610">
        <v>11242</v>
      </c>
      <c r="B610">
        <v>21831</v>
      </c>
      <c r="C610" t="s">
        <v>478</v>
      </c>
      <c r="D610">
        <v>80721</v>
      </c>
      <c r="E610">
        <v>29011</v>
      </c>
      <c r="F610">
        <v>1928</v>
      </c>
      <c r="G610">
        <v>272</v>
      </c>
      <c r="H610">
        <v>67207.520000000004</v>
      </c>
      <c r="I610">
        <v>889.76</v>
      </c>
      <c r="J610">
        <v>3.27</v>
      </c>
      <c r="K610">
        <v>247.09</v>
      </c>
      <c r="L610">
        <v>38600</v>
      </c>
      <c r="M610">
        <v>2903</v>
      </c>
      <c r="N610">
        <v>492</v>
      </c>
      <c r="O610">
        <v>2284.6</v>
      </c>
      <c r="P610">
        <v>76548.31</v>
      </c>
      <c r="Q610" s="1">
        <v>45476</v>
      </c>
      <c r="R610" s="1">
        <v>45785</v>
      </c>
      <c r="S610" s="1">
        <v>45476</v>
      </c>
      <c r="T610" s="1">
        <v>45785</v>
      </c>
    </row>
    <row r="611" spans="1:20" x14ac:dyDescent="0.25">
      <c r="A611">
        <v>43172</v>
      </c>
      <c r="B611">
        <v>84340</v>
      </c>
      <c r="C611" t="s">
        <v>345</v>
      </c>
      <c r="D611">
        <v>41017</v>
      </c>
      <c r="E611">
        <v>37113</v>
      </c>
      <c r="F611">
        <v>4220</v>
      </c>
      <c r="G611">
        <v>120</v>
      </c>
      <c r="H611">
        <v>5711.34</v>
      </c>
      <c r="I611">
        <v>366.39</v>
      </c>
      <c r="J611">
        <v>3.05</v>
      </c>
      <c r="K611">
        <v>47.59</v>
      </c>
      <c r="L611">
        <v>43495</v>
      </c>
      <c r="M611">
        <v>4521</v>
      </c>
      <c r="N611">
        <v>511</v>
      </c>
      <c r="O611">
        <v>1341.15</v>
      </c>
      <c r="P611">
        <v>15223.71</v>
      </c>
      <c r="Q611" s="1">
        <v>45725</v>
      </c>
      <c r="R611" s="1">
        <v>45785</v>
      </c>
      <c r="S611" s="1">
        <v>45725</v>
      </c>
      <c r="T611" s="1">
        <v>45785</v>
      </c>
    </row>
    <row r="612" spans="1:20" x14ac:dyDescent="0.25">
      <c r="A612">
        <v>45010</v>
      </c>
      <c r="B612">
        <v>74154</v>
      </c>
      <c r="C612" t="s">
        <v>318</v>
      </c>
      <c r="D612">
        <v>65851</v>
      </c>
      <c r="E612">
        <v>25996</v>
      </c>
      <c r="F612">
        <v>698</v>
      </c>
      <c r="G612">
        <v>176</v>
      </c>
      <c r="H612">
        <v>35080.39</v>
      </c>
      <c r="I612">
        <v>979.13</v>
      </c>
      <c r="J612">
        <v>5.56</v>
      </c>
      <c r="K612">
        <v>199.32</v>
      </c>
      <c r="L612">
        <v>30255</v>
      </c>
      <c r="M612">
        <v>1248</v>
      </c>
      <c r="N612">
        <v>228</v>
      </c>
      <c r="O612">
        <v>2202.3200000000002</v>
      </c>
      <c r="P612">
        <v>42553.42</v>
      </c>
      <c r="Q612" s="1">
        <v>45638</v>
      </c>
      <c r="R612" s="1">
        <v>45779</v>
      </c>
      <c r="S612" s="1">
        <v>45638</v>
      </c>
      <c r="T612" s="1">
        <v>45779</v>
      </c>
    </row>
    <row r="613" spans="1:20" x14ac:dyDescent="0.25">
      <c r="A613">
        <v>32912</v>
      </c>
      <c r="B613">
        <v>76572</v>
      </c>
      <c r="C613" t="s">
        <v>479</v>
      </c>
      <c r="D613">
        <v>49276</v>
      </c>
      <c r="E613">
        <v>32423</v>
      </c>
      <c r="F613">
        <v>1903</v>
      </c>
      <c r="G613">
        <v>234</v>
      </c>
      <c r="H613">
        <v>96963.01</v>
      </c>
      <c r="I613">
        <v>807.71</v>
      </c>
      <c r="J613">
        <v>3.45</v>
      </c>
      <c r="K613">
        <v>414.37</v>
      </c>
      <c r="L613">
        <v>36141</v>
      </c>
      <c r="M613">
        <v>1924</v>
      </c>
      <c r="N613">
        <v>710</v>
      </c>
      <c r="O613">
        <v>5707.94</v>
      </c>
      <c r="P613">
        <v>102965.97</v>
      </c>
      <c r="Q613" s="1">
        <v>45637</v>
      </c>
      <c r="R613" s="1">
        <v>45795</v>
      </c>
      <c r="S613" s="1">
        <v>45637</v>
      </c>
      <c r="T613" s="1">
        <v>45795</v>
      </c>
    </row>
    <row r="614" spans="1:20" x14ac:dyDescent="0.25">
      <c r="A614">
        <v>97132</v>
      </c>
      <c r="B614">
        <v>52959</v>
      </c>
      <c r="C614" t="s">
        <v>369</v>
      </c>
      <c r="D614">
        <v>43306</v>
      </c>
      <c r="E614">
        <v>46682</v>
      </c>
      <c r="F614">
        <v>405</v>
      </c>
      <c r="G614">
        <v>6</v>
      </c>
      <c r="H614">
        <v>1733.54</v>
      </c>
      <c r="I614">
        <v>47.15</v>
      </c>
      <c r="J614">
        <v>7.86</v>
      </c>
      <c r="K614">
        <v>288.92</v>
      </c>
      <c r="L614">
        <v>55747</v>
      </c>
      <c r="M614">
        <v>978</v>
      </c>
      <c r="N614">
        <v>245</v>
      </c>
      <c r="O614">
        <v>2290.1799999999998</v>
      </c>
      <c r="P614">
        <v>11288.27</v>
      </c>
      <c r="Q614" s="1">
        <v>45737</v>
      </c>
      <c r="R614" s="1">
        <v>45806</v>
      </c>
      <c r="S614" s="1">
        <v>45737</v>
      </c>
      <c r="T614" s="1">
        <v>45806</v>
      </c>
    </row>
    <row r="615" spans="1:20" x14ac:dyDescent="0.25">
      <c r="A615">
        <v>88177</v>
      </c>
      <c r="B615">
        <v>61964</v>
      </c>
      <c r="C615" t="s">
        <v>480</v>
      </c>
      <c r="D615">
        <v>60028</v>
      </c>
      <c r="E615">
        <v>45994</v>
      </c>
      <c r="F615">
        <v>354</v>
      </c>
      <c r="G615">
        <v>151</v>
      </c>
      <c r="H615">
        <v>41582.76</v>
      </c>
      <c r="I615">
        <v>906.96</v>
      </c>
      <c r="J615">
        <v>6.01</v>
      </c>
      <c r="K615">
        <v>275.38</v>
      </c>
      <c r="L615">
        <v>55302</v>
      </c>
      <c r="M615">
        <v>979</v>
      </c>
      <c r="N615">
        <v>434</v>
      </c>
      <c r="O615">
        <v>4912.97</v>
      </c>
      <c r="P615">
        <v>47940.77</v>
      </c>
      <c r="Q615" s="1">
        <v>45772</v>
      </c>
      <c r="R615" s="1">
        <v>45785</v>
      </c>
      <c r="S615" s="1">
        <v>45772</v>
      </c>
      <c r="T615" s="1">
        <v>45785</v>
      </c>
    </row>
    <row r="616" spans="1:20" x14ac:dyDescent="0.25">
      <c r="A616">
        <v>27127</v>
      </c>
      <c r="B616">
        <v>31539</v>
      </c>
      <c r="C616" t="s">
        <v>175</v>
      </c>
      <c r="D616">
        <v>76761</v>
      </c>
      <c r="E616">
        <v>46719</v>
      </c>
      <c r="F616">
        <v>1746</v>
      </c>
      <c r="G616">
        <v>22</v>
      </c>
      <c r="H616">
        <v>10053.6</v>
      </c>
      <c r="I616">
        <v>936.17</v>
      </c>
      <c r="J616">
        <v>42.55</v>
      </c>
      <c r="K616">
        <v>456.98</v>
      </c>
      <c r="L616">
        <v>53721</v>
      </c>
      <c r="M616">
        <v>2410</v>
      </c>
      <c r="N616">
        <v>354</v>
      </c>
      <c r="O616">
        <v>4529.5</v>
      </c>
      <c r="P616">
        <v>15909.99</v>
      </c>
      <c r="Q616" s="1">
        <v>45457</v>
      </c>
      <c r="R616" s="1">
        <v>45796</v>
      </c>
      <c r="S616" s="1">
        <v>45457</v>
      </c>
      <c r="T616" s="1">
        <v>45796</v>
      </c>
    </row>
    <row r="617" spans="1:20" x14ac:dyDescent="0.25">
      <c r="A617">
        <v>77300</v>
      </c>
      <c r="B617">
        <v>91545</v>
      </c>
      <c r="C617" t="s">
        <v>239</v>
      </c>
      <c r="D617">
        <v>50842</v>
      </c>
      <c r="E617">
        <v>42872</v>
      </c>
      <c r="F617">
        <v>677</v>
      </c>
      <c r="G617">
        <v>298</v>
      </c>
      <c r="H617">
        <v>38996.769999999997</v>
      </c>
      <c r="I617">
        <v>37.56</v>
      </c>
      <c r="J617">
        <v>0.13</v>
      </c>
      <c r="K617">
        <v>130.86000000000001</v>
      </c>
      <c r="L617">
        <v>46942</v>
      </c>
      <c r="M617">
        <v>1515</v>
      </c>
      <c r="N617">
        <v>719</v>
      </c>
      <c r="O617">
        <v>2584.25</v>
      </c>
      <c r="P617">
        <v>48915.9</v>
      </c>
      <c r="Q617" s="1">
        <v>45573</v>
      </c>
      <c r="R617" s="1">
        <v>45789</v>
      </c>
      <c r="S617" s="1">
        <v>45573</v>
      </c>
      <c r="T617" s="1">
        <v>45789</v>
      </c>
    </row>
    <row r="618" spans="1:20" x14ac:dyDescent="0.25">
      <c r="A618">
        <v>62772</v>
      </c>
      <c r="B618">
        <v>23190</v>
      </c>
      <c r="C618" t="s">
        <v>359</v>
      </c>
      <c r="D618">
        <v>78113</v>
      </c>
      <c r="E618">
        <v>9289</v>
      </c>
      <c r="F618">
        <v>401</v>
      </c>
      <c r="G618">
        <v>51</v>
      </c>
      <c r="H618">
        <v>17838.09</v>
      </c>
      <c r="I618">
        <v>752.66</v>
      </c>
      <c r="J618">
        <v>14.76</v>
      </c>
      <c r="K618">
        <v>349.77</v>
      </c>
      <c r="L618">
        <v>10098</v>
      </c>
      <c r="M618">
        <v>604</v>
      </c>
      <c r="N618">
        <v>418</v>
      </c>
      <c r="O618">
        <v>3564.24</v>
      </c>
      <c r="P618">
        <v>26343.62</v>
      </c>
      <c r="Q618" s="1">
        <v>45694</v>
      </c>
      <c r="R618" s="1">
        <v>45780</v>
      </c>
      <c r="S618" s="1">
        <v>45694</v>
      </c>
      <c r="T618" s="1">
        <v>45780</v>
      </c>
    </row>
    <row r="619" spans="1:20" x14ac:dyDescent="0.25">
      <c r="A619">
        <v>60311</v>
      </c>
      <c r="B619">
        <v>87067</v>
      </c>
      <c r="C619" t="s">
        <v>481</v>
      </c>
      <c r="D619">
        <v>53932</v>
      </c>
      <c r="E619">
        <v>21860</v>
      </c>
      <c r="F619">
        <v>2692</v>
      </c>
      <c r="G619">
        <v>253</v>
      </c>
      <c r="H619">
        <v>110800.58</v>
      </c>
      <c r="I619">
        <v>211.48</v>
      </c>
      <c r="J619">
        <v>0.84</v>
      </c>
      <c r="K619">
        <v>437.95</v>
      </c>
      <c r="L619">
        <v>27124</v>
      </c>
      <c r="M619">
        <v>2899</v>
      </c>
      <c r="N619">
        <v>271</v>
      </c>
      <c r="O619">
        <v>2829.8</v>
      </c>
      <c r="P619">
        <v>111134.14</v>
      </c>
      <c r="Q619" s="1">
        <v>45616</v>
      </c>
      <c r="R619" s="1">
        <v>45805</v>
      </c>
      <c r="S619" s="1">
        <v>45616</v>
      </c>
      <c r="T619" s="1">
        <v>45805</v>
      </c>
    </row>
    <row r="620" spans="1:20" x14ac:dyDescent="0.25">
      <c r="A620">
        <v>36149</v>
      </c>
      <c r="B620">
        <v>35540</v>
      </c>
      <c r="C620" t="s">
        <v>482</v>
      </c>
      <c r="D620">
        <v>49787</v>
      </c>
      <c r="E620">
        <v>21482</v>
      </c>
      <c r="F620">
        <v>4690</v>
      </c>
      <c r="G620">
        <v>934</v>
      </c>
      <c r="H620">
        <v>185791.96</v>
      </c>
      <c r="I620">
        <v>430.55</v>
      </c>
      <c r="J620">
        <v>0.46</v>
      </c>
      <c r="K620">
        <v>198.92</v>
      </c>
      <c r="L620">
        <v>30075</v>
      </c>
      <c r="M620">
        <v>5664</v>
      </c>
      <c r="N620">
        <v>1157</v>
      </c>
      <c r="O620">
        <v>1784.95</v>
      </c>
      <c r="P620">
        <v>194677.63</v>
      </c>
      <c r="Q620" s="1">
        <v>45469</v>
      </c>
      <c r="R620" s="1">
        <v>45803</v>
      </c>
      <c r="S620" s="1">
        <v>45469</v>
      </c>
      <c r="T620" s="1">
        <v>45803</v>
      </c>
    </row>
    <row r="621" spans="1:20" x14ac:dyDescent="0.25">
      <c r="A621">
        <v>30595</v>
      </c>
      <c r="B621">
        <v>64194</v>
      </c>
      <c r="C621" t="s">
        <v>353</v>
      </c>
      <c r="D621">
        <v>79377</v>
      </c>
      <c r="E621">
        <v>27353</v>
      </c>
      <c r="F621">
        <v>4287</v>
      </c>
      <c r="G621">
        <v>248</v>
      </c>
      <c r="H621">
        <v>117628.11</v>
      </c>
      <c r="I621">
        <v>165.33</v>
      </c>
      <c r="J621">
        <v>0.67</v>
      </c>
      <c r="K621">
        <v>474.31</v>
      </c>
      <c r="L621">
        <v>31281</v>
      </c>
      <c r="M621">
        <v>4382</v>
      </c>
      <c r="N621">
        <v>629</v>
      </c>
      <c r="O621">
        <v>3123.44</v>
      </c>
      <c r="P621">
        <v>124870.46</v>
      </c>
      <c r="Q621" s="1">
        <v>45709</v>
      </c>
      <c r="R621" s="1">
        <v>45783</v>
      </c>
      <c r="S621" s="1">
        <v>45709</v>
      </c>
      <c r="T621" s="1">
        <v>45783</v>
      </c>
    </row>
    <row r="622" spans="1:20" x14ac:dyDescent="0.25">
      <c r="A622">
        <v>43161</v>
      </c>
      <c r="B622">
        <v>75991</v>
      </c>
      <c r="C622" t="s">
        <v>449</v>
      </c>
      <c r="D622">
        <v>39716</v>
      </c>
      <c r="E622">
        <v>42063</v>
      </c>
      <c r="F622">
        <v>591</v>
      </c>
      <c r="G622">
        <v>132</v>
      </c>
      <c r="H622">
        <v>63052.07</v>
      </c>
      <c r="I622">
        <v>384.89</v>
      </c>
      <c r="J622">
        <v>2.92</v>
      </c>
      <c r="K622">
        <v>477.67</v>
      </c>
      <c r="L622">
        <v>44331</v>
      </c>
      <c r="M622">
        <v>1566</v>
      </c>
      <c r="N622">
        <v>569</v>
      </c>
      <c r="O622">
        <v>1736.51</v>
      </c>
      <c r="P622">
        <v>63360.34</v>
      </c>
      <c r="Q622" s="1">
        <v>45772</v>
      </c>
      <c r="R622" s="1">
        <v>45798</v>
      </c>
      <c r="S622" s="1">
        <v>45772</v>
      </c>
      <c r="T622" s="1">
        <v>45798</v>
      </c>
    </row>
    <row r="623" spans="1:20" x14ac:dyDescent="0.25">
      <c r="A623">
        <v>78371</v>
      </c>
      <c r="B623">
        <v>88274</v>
      </c>
      <c r="C623" t="s">
        <v>483</v>
      </c>
      <c r="D623">
        <v>34134</v>
      </c>
      <c r="E623">
        <v>26392</v>
      </c>
      <c r="F623">
        <v>171</v>
      </c>
      <c r="G623">
        <v>74</v>
      </c>
      <c r="H623">
        <v>16367.62</v>
      </c>
      <c r="I623">
        <v>626.15</v>
      </c>
      <c r="J623">
        <v>8.4600000000000009</v>
      </c>
      <c r="K623">
        <v>221.18</v>
      </c>
      <c r="L623">
        <v>36242</v>
      </c>
      <c r="M623">
        <v>224</v>
      </c>
      <c r="N623">
        <v>501</v>
      </c>
      <c r="O623">
        <v>4833.22</v>
      </c>
      <c r="P623">
        <v>26336.43</v>
      </c>
      <c r="Q623" s="1">
        <v>45661</v>
      </c>
      <c r="R623" s="1">
        <v>45806</v>
      </c>
      <c r="S623" s="1">
        <v>45661</v>
      </c>
      <c r="T623" s="1">
        <v>45806</v>
      </c>
    </row>
    <row r="624" spans="1:20" x14ac:dyDescent="0.25">
      <c r="A624">
        <v>73600</v>
      </c>
      <c r="B624">
        <v>91997</v>
      </c>
      <c r="C624" t="s">
        <v>484</v>
      </c>
      <c r="D624">
        <v>58205</v>
      </c>
      <c r="E624">
        <v>23851</v>
      </c>
      <c r="F624">
        <v>3199</v>
      </c>
      <c r="G624">
        <v>984</v>
      </c>
      <c r="H624">
        <v>120927.29</v>
      </c>
      <c r="I624">
        <v>724.01</v>
      </c>
      <c r="J624">
        <v>0.74</v>
      </c>
      <c r="K624">
        <v>122.89</v>
      </c>
      <c r="L624">
        <v>31230</v>
      </c>
      <c r="M624">
        <v>3616</v>
      </c>
      <c r="N624">
        <v>1096</v>
      </c>
      <c r="O624">
        <v>2057.5</v>
      </c>
      <c r="P624">
        <v>127819.59</v>
      </c>
      <c r="Q624" s="1">
        <v>45588</v>
      </c>
      <c r="R624" s="1">
        <v>45780</v>
      </c>
      <c r="S624" s="1">
        <v>45588</v>
      </c>
      <c r="T624" s="1">
        <v>45780</v>
      </c>
    </row>
    <row r="625" spans="1:20" x14ac:dyDescent="0.25">
      <c r="A625">
        <v>84554</v>
      </c>
      <c r="B625">
        <v>68521</v>
      </c>
      <c r="C625" t="s">
        <v>449</v>
      </c>
      <c r="D625">
        <v>45187</v>
      </c>
      <c r="E625">
        <v>37875</v>
      </c>
      <c r="F625">
        <v>3995</v>
      </c>
      <c r="G625">
        <v>44</v>
      </c>
      <c r="H625">
        <v>1961.06</v>
      </c>
      <c r="I625">
        <v>542.74</v>
      </c>
      <c r="J625">
        <v>12.34</v>
      </c>
      <c r="K625">
        <v>44.57</v>
      </c>
      <c r="L625">
        <v>40237</v>
      </c>
      <c r="M625">
        <v>4171</v>
      </c>
      <c r="N625">
        <v>271</v>
      </c>
      <c r="O625">
        <v>4176.99</v>
      </c>
      <c r="P625">
        <v>4235.91</v>
      </c>
      <c r="Q625" s="1">
        <v>45467</v>
      </c>
      <c r="R625" s="1">
        <v>45807</v>
      </c>
      <c r="S625" s="1">
        <v>45467</v>
      </c>
      <c r="T625" s="1">
        <v>45807</v>
      </c>
    </row>
    <row r="626" spans="1:20" x14ac:dyDescent="0.25">
      <c r="A626">
        <v>83994</v>
      </c>
      <c r="B626">
        <v>37221</v>
      </c>
      <c r="C626" t="s">
        <v>485</v>
      </c>
      <c r="D626">
        <v>78506</v>
      </c>
      <c r="E626">
        <v>21468</v>
      </c>
      <c r="F626">
        <v>4807</v>
      </c>
      <c r="G626">
        <v>686</v>
      </c>
      <c r="H626">
        <v>180688.71</v>
      </c>
      <c r="I626">
        <v>925.41</v>
      </c>
      <c r="J626">
        <v>1.35</v>
      </c>
      <c r="K626">
        <v>263.39</v>
      </c>
      <c r="L626">
        <v>30531</v>
      </c>
      <c r="M626">
        <v>5756</v>
      </c>
      <c r="N626">
        <v>889</v>
      </c>
      <c r="O626">
        <v>1568.51</v>
      </c>
      <c r="P626">
        <v>186654.4</v>
      </c>
      <c r="Q626" s="1">
        <v>45564</v>
      </c>
      <c r="R626" s="1">
        <v>45798</v>
      </c>
      <c r="S626" s="1">
        <v>45564</v>
      </c>
      <c r="T626" s="1">
        <v>45798</v>
      </c>
    </row>
    <row r="627" spans="1:20" x14ac:dyDescent="0.25">
      <c r="A627">
        <v>53601</v>
      </c>
      <c r="B627">
        <v>95956</v>
      </c>
      <c r="C627" t="s">
        <v>486</v>
      </c>
      <c r="D627">
        <v>58754</v>
      </c>
      <c r="E627">
        <v>43810</v>
      </c>
      <c r="F627">
        <v>4367</v>
      </c>
      <c r="G627">
        <v>783</v>
      </c>
      <c r="H627">
        <v>372509.7</v>
      </c>
      <c r="I627">
        <v>496.42</v>
      </c>
      <c r="J627">
        <v>0.63</v>
      </c>
      <c r="K627">
        <v>475.75</v>
      </c>
      <c r="L627">
        <v>53320</v>
      </c>
      <c r="M627">
        <v>4878</v>
      </c>
      <c r="N627">
        <v>959</v>
      </c>
      <c r="O627">
        <v>1888.42</v>
      </c>
      <c r="P627">
        <v>373261.1</v>
      </c>
      <c r="Q627" s="1">
        <v>45744</v>
      </c>
      <c r="R627" s="1">
        <v>45796</v>
      </c>
      <c r="S627" s="1">
        <v>45744</v>
      </c>
      <c r="T627" s="1">
        <v>45796</v>
      </c>
    </row>
    <row r="628" spans="1:20" x14ac:dyDescent="0.25">
      <c r="A628">
        <v>92797</v>
      </c>
      <c r="B628">
        <v>96928</v>
      </c>
      <c r="C628" t="s">
        <v>487</v>
      </c>
      <c r="D628">
        <v>42336</v>
      </c>
      <c r="E628">
        <v>12439</v>
      </c>
      <c r="F628">
        <v>2846</v>
      </c>
      <c r="G628">
        <v>292</v>
      </c>
      <c r="H628">
        <v>61773.14</v>
      </c>
      <c r="I628">
        <v>892.4</v>
      </c>
      <c r="J628">
        <v>3.06</v>
      </c>
      <c r="K628">
        <v>211.55</v>
      </c>
      <c r="L628">
        <v>15125</v>
      </c>
      <c r="M628">
        <v>3079</v>
      </c>
      <c r="N628">
        <v>500</v>
      </c>
      <c r="O628">
        <v>5707.56</v>
      </c>
      <c r="P628">
        <v>67889.23</v>
      </c>
      <c r="Q628" s="1">
        <v>45615</v>
      </c>
      <c r="R628" s="1">
        <v>45806</v>
      </c>
      <c r="S628" s="1">
        <v>45615</v>
      </c>
      <c r="T628" s="1">
        <v>45806</v>
      </c>
    </row>
    <row r="629" spans="1:20" x14ac:dyDescent="0.25">
      <c r="A629">
        <v>92886</v>
      </c>
      <c r="B629">
        <v>73015</v>
      </c>
      <c r="C629" t="s">
        <v>488</v>
      </c>
      <c r="D629">
        <v>98936</v>
      </c>
      <c r="E629">
        <v>15871</v>
      </c>
      <c r="F629">
        <v>44</v>
      </c>
      <c r="G629">
        <v>3</v>
      </c>
      <c r="H629">
        <v>1375.25</v>
      </c>
      <c r="I629">
        <v>773.76</v>
      </c>
      <c r="J629">
        <v>257.92</v>
      </c>
      <c r="K629">
        <v>458.42</v>
      </c>
      <c r="L629">
        <v>17429</v>
      </c>
      <c r="M629">
        <v>638</v>
      </c>
      <c r="N629">
        <v>492</v>
      </c>
      <c r="O629">
        <v>5390.37</v>
      </c>
      <c r="P629">
        <v>3521.02</v>
      </c>
      <c r="Q629" s="1">
        <v>45541</v>
      </c>
      <c r="R629" s="1">
        <v>45807</v>
      </c>
      <c r="S629" s="1">
        <v>45541</v>
      </c>
      <c r="T629" s="1">
        <v>45807</v>
      </c>
    </row>
    <row r="630" spans="1:20" x14ac:dyDescent="0.25">
      <c r="A630">
        <v>15409</v>
      </c>
      <c r="B630">
        <v>62438</v>
      </c>
      <c r="C630" t="s">
        <v>489</v>
      </c>
      <c r="D630">
        <v>37869</v>
      </c>
      <c r="E630">
        <v>36224</v>
      </c>
      <c r="F630">
        <v>1392</v>
      </c>
      <c r="G630">
        <v>526</v>
      </c>
      <c r="H630">
        <v>195270.88</v>
      </c>
      <c r="I630">
        <v>541.71</v>
      </c>
      <c r="J630">
        <v>1.03</v>
      </c>
      <c r="K630">
        <v>371.24</v>
      </c>
      <c r="L630">
        <v>36252</v>
      </c>
      <c r="M630">
        <v>2097</v>
      </c>
      <c r="N630">
        <v>541</v>
      </c>
      <c r="O630">
        <v>3925.74</v>
      </c>
      <c r="P630">
        <v>204357.61</v>
      </c>
      <c r="Q630" s="1">
        <v>45484</v>
      </c>
      <c r="R630" s="1">
        <v>45796</v>
      </c>
      <c r="S630" s="1">
        <v>45484</v>
      </c>
      <c r="T630" s="1">
        <v>45796</v>
      </c>
    </row>
    <row r="631" spans="1:20" x14ac:dyDescent="0.25">
      <c r="A631">
        <v>25764</v>
      </c>
      <c r="B631">
        <v>47563</v>
      </c>
      <c r="C631" t="s">
        <v>185</v>
      </c>
      <c r="D631">
        <v>66370</v>
      </c>
      <c r="E631">
        <v>5562</v>
      </c>
      <c r="F631">
        <v>3695</v>
      </c>
      <c r="G631">
        <v>903</v>
      </c>
      <c r="H631">
        <v>254432.93</v>
      </c>
      <c r="I631">
        <v>843.2</v>
      </c>
      <c r="J631">
        <v>0.93</v>
      </c>
      <c r="K631">
        <v>281.76</v>
      </c>
      <c r="L631">
        <v>9143</v>
      </c>
      <c r="M631">
        <v>4409</v>
      </c>
      <c r="N631">
        <v>1374</v>
      </c>
      <c r="O631">
        <v>2480.4699999999998</v>
      </c>
      <c r="P631">
        <v>256715.27</v>
      </c>
      <c r="Q631" s="1">
        <v>45571</v>
      </c>
      <c r="R631" s="1">
        <v>45791</v>
      </c>
      <c r="S631" s="1">
        <v>45571</v>
      </c>
      <c r="T631" s="1">
        <v>45791</v>
      </c>
    </row>
    <row r="632" spans="1:20" x14ac:dyDescent="0.25">
      <c r="A632">
        <v>79586</v>
      </c>
      <c r="B632">
        <v>36709</v>
      </c>
      <c r="C632" t="s">
        <v>490</v>
      </c>
      <c r="D632">
        <v>45210</v>
      </c>
      <c r="E632">
        <v>37045</v>
      </c>
      <c r="F632">
        <v>2381</v>
      </c>
      <c r="G632">
        <v>697</v>
      </c>
      <c r="H632">
        <v>197869.3</v>
      </c>
      <c r="I632">
        <v>970.85</v>
      </c>
      <c r="J632">
        <v>1.39</v>
      </c>
      <c r="K632">
        <v>283.89</v>
      </c>
      <c r="L632">
        <v>46833</v>
      </c>
      <c r="M632">
        <v>2984</v>
      </c>
      <c r="N632">
        <v>982</v>
      </c>
      <c r="O632">
        <v>3450.03</v>
      </c>
      <c r="P632">
        <v>198821.85</v>
      </c>
      <c r="Q632" s="1">
        <v>45766</v>
      </c>
      <c r="R632" s="1">
        <v>45793</v>
      </c>
      <c r="S632" s="1">
        <v>45766</v>
      </c>
      <c r="T632" s="1">
        <v>45793</v>
      </c>
    </row>
    <row r="633" spans="1:20" x14ac:dyDescent="0.25">
      <c r="A633">
        <v>51152</v>
      </c>
      <c r="B633">
        <v>47250</v>
      </c>
      <c r="C633" t="s">
        <v>85</v>
      </c>
      <c r="D633">
        <v>78137</v>
      </c>
      <c r="E633">
        <v>16975</v>
      </c>
      <c r="F633">
        <v>4244</v>
      </c>
      <c r="G633">
        <v>480</v>
      </c>
      <c r="H633">
        <v>118569.49</v>
      </c>
      <c r="I633">
        <v>324.12</v>
      </c>
      <c r="J633">
        <v>0.68</v>
      </c>
      <c r="K633">
        <v>247.02</v>
      </c>
      <c r="L633">
        <v>25103</v>
      </c>
      <c r="M633">
        <v>4295</v>
      </c>
      <c r="N633">
        <v>674</v>
      </c>
      <c r="O633">
        <v>4131.54</v>
      </c>
      <c r="P633">
        <v>125728.33</v>
      </c>
      <c r="Q633" s="1">
        <v>45655</v>
      </c>
      <c r="R633" s="1">
        <v>45803</v>
      </c>
      <c r="S633" s="1">
        <v>45655</v>
      </c>
      <c r="T633" s="1">
        <v>45803</v>
      </c>
    </row>
    <row r="634" spans="1:20" x14ac:dyDescent="0.25">
      <c r="A634">
        <v>71914</v>
      </c>
      <c r="B634">
        <v>83888</v>
      </c>
      <c r="C634" t="s">
        <v>304</v>
      </c>
      <c r="D634">
        <v>91293</v>
      </c>
      <c r="E634">
        <v>17488</v>
      </c>
      <c r="F634">
        <v>2989</v>
      </c>
      <c r="G634">
        <v>996</v>
      </c>
      <c r="H634">
        <v>299684.26</v>
      </c>
      <c r="I634">
        <v>882.6</v>
      </c>
      <c r="J634">
        <v>0.89</v>
      </c>
      <c r="K634">
        <v>300.89</v>
      </c>
      <c r="L634">
        <v>27212</v>
      </c>
      <c r="M634">
        <v>3141</v>
      </c>
      <c r="N634">
        <v>997</v>
      </c>
      <c r="O634">
        <v>3771.51</v>
      </c>
      <c r="P634">
        <v>301317.19</v>
      </c>
      <c r="Q634" s="1">
        <v>45727</v>
      </c>
      <c r="R634" s="1">
        <v>45800</v>
      </c>
      <c r="S634" s="1">
        <v>45727</v>
      </c>
      <c r="T634" s="1">
        <v>45800</v>
      </c>
    </row>
    <row r="635" spans="1:20" x14ac:dyDescent="0.25">
      <c r="A635">
        <v>97700</v>
      </c>
      <c r="B635">
        <v>99332</v>
      </c>
      <c r="C635" t="s">
        <v>491</v>
      </c>
      <c r="D635">
        <v>96201</v>
      </c>
      <c r="E635">
        <v>33194</v>
      </c>
      <c r="F635">
        <v>2218</v>
      </c>
      <c r="G635">
        <v>269</v>
      </c>
      <c r="H635">
        <v>86629.440000000002</v>
      </c>
      <c r="I635">
        <v>177.73</v>
      </c>
      <c r="J635">
        <v>0.66</v>
      </c>
      <c r="K635">
        <v>322.04000000000002</v>
      </c>
      <c r="L635">
        <v>34263</v>
      </c>
      <c r="M635">
        <v>2361</v>
      </c>
      <c r="N635">
        <v>506</v>
      </c>
      <c r="O635">
        <v>4778.72</v>
      </c>
      <c r="P635">
        <v>89409.21</v>
      </c>
      <c r="Q635" s="1">
        <v>45627</v>
      </c>
      <c r="R635" s="1">
        <v>45797</v>
      </c>
      <c r="S635" s="1">
        <v>45627</v>
      </c>
      <c r="T635" s="1">
        <v>45797</v>
      </c>
    </row>
    <row r="636" spans="1:20" x14ac:dyDescent="0.25">
      <c r="A636">
        <v>44523</v>
      </c>
      <c r="B636">
        <v>86055</v>
      </c>
      <c r="C636" t="s">
        <v>492</v>
      </c>
      <c r="D636">
        <v>84615</v>
      </c>
      <c r="E636">
        <v>31606</v>
      </c>
      <c r="F636">
        <v>3554</v>
      </c>
      <c r="G636">
        <v>274</v>
      </c>
      <c r="H636">
        <v>102033.76</v>
      </c>
      <c r="I636">
        <v>942.49</v>
      </c>
      <c r="J636">
        <v>3.44</v>
      </c>
      <c r="K636">
        <v>372.39</v>
      </c>
      <c r="L636">
        <v>34879</v>
      </c>
      <c r="M636">
        <v>4531</v>
      </c>
      <c r="N636">
        <v>423</v>
      </c>
      <c r="O636">
        <v>2999.91</v>
      </c>
      <c r="P636">
        <v>106793.7</v>
      </c>
      <c r="Q636" s="1">
        <v>45662</v>
      </c>
      <c r="R636" s="1">
        <v>45785</v>
      </c>
      <c r="S636" s="1">
        <v>45662</v>
      </c>
      <c r="T636" s="1">
        <v>45785</v>
      </c>
    </row>
    <row r="637" spans="1:20" x14ac:dyDescent="0.25">
      <c r="A637">
        <v>74800</v>
      </c>
      <c r="B637">
        <v>61548</v>
      </c>
      <c r="C637" t="s">
        <v>493</v>
      </c>
      <c r="D637">
        <v>72367</v>
      </c>
      <c r="E637">
        <v>48779</v>
      </c>
      <c r="F637">
        <v>4856</v>
      </c>
      <c r="G637">
        <v>626</v>
      </c>
      <c r="H637">
        <v>236007.96</v>
      </c>
      <c r="I637">
        <v>855.86</v>
      </c>
      <c r="J637">
        <v>1.37</v>
      </c>
      <c r="K637">
        <v>377.01</v>
      </c>
      <c r="L637">
        <v>53577</v>
      </c>
      <c r="M637">
        <v>5317</v>
      </c>
      <c r="N637">
        <v>637</v>
      </c>
      <c r="O637">
        <v>2123.33</v>
      </c>
      <c r="P637">
        <v>245223.45</v>
      </c>
      <c r="Q637" s="1">
        <v>45622</v>
      </c>
      <c r="R637" s="1">
        <v>45799</v>
      </c>
      <c r="S637" s="1">
        <v>45622</v>
      </c>
      <c r="T637" s="1">
        <v>45799</v>
      </c>
    </row>
    <row r="638" spans="1:20" x14ac:dyDescent="0.25">
      <c r="A638">
        <v>75936</v>
      </c>
      <c r="B638">
        <v>39239</v>
      </c>
      <c r="C638" t="s">
        <v>494</v>
      </c>
      <c r="D638">
        <v>40416</v>
      </c>
      <c r="E638">
        <v>3912</v>
      </c>
      <c r="F638">
        <v>66</v>
      </c>
      <c r="G638">
        <v>63</v>
      </c>
      <c r="H638">
        <v>16783.849999999999</v>
      </c>
      <c r="I638">
        <v>809.04</v>
      </c>
      <c r="J638">
        <v>12.84</v>
      </c>
      <c r="K638">
        <v>266.41000000000003</v>
      </c>
      <c r="L638">
        <v>5265</v>
      </c>
      <c r="M638">
        <v>428</v>
      </c>
      <c r="N638">
        <v>442</v>
      </c>
      <c r="O638">
        <v>3497.97</v>
      </c>
      <c r="P638">
        <v>26155.9</v>
      </c>
      <c r="Q638" s="1">
        <v>45449</v>
      </c>
      <c r="R638" s="1">
        <v>45793</v>
      </c>
      <c r="S638" s="1">
        <v>45449</v>
      </c>
      <c r="T638" s="1">
        <v>45793</v>
      </c>
    </row>
    <row r="639" spans="1:20" x14ac:dyDescent="0.25">
      <c r="A639">
        <v>20794</v>
      </c>
      <c r="B639">
        <v>88470</v>
      </c>
      <c r="C639" t="s">
        <v>495</v>
      </c>
      <c r="D639">
        <v>46406</v>
      </c>
      <c r="E639">
        <v>10894</v>
      </c>
      <c r="F639">
        <v>1219</v>
      </c>
      <c r="G639">
        <v>248</v>
      </c>
      <c r="H639">
        <v>6896.13</v>
      </c>
      <c r="I639">
        <v>255.33</v>
      </c>
      <c r="J639">
        <v>1.03</v>
      </c>
      <c r="K639">
        <v>27.81</v>
      </c>
      <c r="L639">
        <v>19519</v>
      </c>
      <c r="M639">
        <v>1240</v>
      </c>
      <c r="N639">
        <v>608</v>
      </c>
      <c r="O639">
        <v>1261.68</v>
      </c>
      <c r="P639">
        <v>10671.71</v>
      </c>
      <c r="Q639" s="1">
        <v>45725</v>
      </c>
      <c r="R639" s="1">
        <v>45779</v>
      </c>
      <c r="S639" s="1">
        <v>45725</v>
      </c>
      <c r="T639" s="1">
        <v>45779</v>
      </c>
    </row>
    <row r="640" spans="1:20" x14ac:dyDescent="0.25">
      <c r="A640">
        <v>98921</v>
      </c>
      <c r="B640">
        <v>64999</v>
      </c>
      <c r="C640" t="s">
        <v>87</v>
      </c>
      <c r="D640">
        <v>48482</v>
      </c>
      <c r="E640">
        <v>32971</v>
      </c>
      <c r="F640">
        <v>2927</v>
      </c>
      <c r="G640">
        <v>252</v>
      </c>
      <c r="H640">
        <v>98770.559999999998</v>
      </c>
      <c r="I640">
        <v>655.35</v>
      </c>
      <c r="J640">
        <v>2.6</v>
      </c>
      <c r="K640">
        <v>391.95</v>
      </c>
      <c r="L640">
        <v>36235</v>
      </c>
      <c r="M640">
        <v>3242</v>
      </c>
      <c r="N640">
        <v>553</v>
      </c>
      <c r="O640">
        <v>1522.02</v>
      </c>
      <c r="P640">
        <v>106868.09</v>
      </c>
      <c r="Q640" s="1">
        <v>45584</v>
      </c>
      <c r="R640" s="1">
        <v>45779</v>
      </c>
      <c r="S640" s="1">
        <v>45584</v>
      </c>
      <c r="T640" s="1">
        <v>45779</v>
      </c>
    </row>
    <row r="641" spans="1:20" x14ac:dyDescent="0.25">
      <c r="A641">
        <v>41498</v>
      </c>
      <c r="B641">
        <v>83755</v>
      </c>
      <c r="C641" t="s">
        <v>310</v>
      </c>
      <c r="D641">
        <v>65825</v>
      </c>
      <c r="E641">
        <v>17434</v>
      </c>
      <c r="F641">
        <v>1597</v>
      </c>
      <c r="G641">
        <v>798</v>
      </c>
      <c r="H641">
        <v>213137.37</v>
      </c>
      <c r="I641">
        <v>669.11</v>
      </c>
      <c r="J641">
        <v>0.84</v>
      </c>
      <c r="K641">
        <v>267.08999999999997</v>
      </c>
      <c r="L641">
        <v>21843</v>
      </c>
      <c r="M641">
        <v>1780</v>
      </c>
      <c r="N641">
        <v>949</v>
      </c>
      <c r="O641">
        <v>2956.61</v>
      </c>
      <c r="P641">
        <v>219273.29</v>
      </c>
      <c r="Q641" s="1">
        <v>45645</v>
      </c>
      <c r="R641" s="1">
        <v>45787</v>
      </c>
      <c r="S641" s="1">
        <v>45645</v>
      </c>
      <c r="T641" s="1">
        <v>45787</v>
      </c>
    </row>
    <row r="642" spans="1:20" x14ac:dyDescent="0.25">
      <c r="A642">
        <v>66572</v>
      </c>
      <c r="B642">
        <v>81416</v>
      </c>
      <c r="C642" t="s">
        <v>245</v>
      </c>
      <c r="D642">
        <v>42041</v>
      </c>
      <c r="E642">
        <v>23727</v>
      </c>
      <c r="F642">
        <v>2443</v>
      </c>
      <c r="G642">
        <v>229</v>
      </c>
      <c r="H642">
        <v>69838.33</v>
      </c>
      <c r="I642">
        <v>234.47</v>
      </c>
      <c r="J642">
        <v>1.02</v>
      </c>
      <c r="K642">
        <v>304.97000000000003</v>
      </c>
      <c r="L642">
        <v>24806</v>
      </c>
      <c r="M642">
        <v>3273</v>
      </c>
      <c r="N642">
        <v>431</v>
      </c>
      <c r="O642">
        <v>2293.36</v>
      </c>
      <c r="P642">
        <v>78834.44</v>
      </c>
      <c r="Q642" s="1">
        <v>45730</v>
      </c>
      <c r="R642" s="1">
        <v>45783</v>
      </c>
      <c r="S642" s="1">
        <v>45730</v>
      </c>
      <c r="T642" s="1">
        <v>45783</v>
      </c>
    </row>
    <row r="643" spans="1:20" x14ac:dyDescent="0.25">
      <c r="A643">
        <v>80793</v>
      </c>
      <c r="B643">
        <v>66501</v>
      </c>
      <c r="C643" t="s">
        <v>375</v>
      </c>
      <c r="D643">
        <v>87134</v>
      </c>
      <c r="E643">
        <v>46636</v>
      </c>
      <c r="F643">
        <v>1595</v>
      </c>
      <c r="G643">
        <v>70</v>
      </c>
      <c r="H643">
        <v>15724.15</v>
      </c>
      <c r="I643">
        <v>206.02</v>
      </c>
      <c r="J643">
        <v>2.94</v>
      </c>
      <c r="K643">
        <v>224.63</v>
      </c>
      <c r="L643">
        <v>55427</v>
      </c>
      <c r="M643">
        <v>2108</v>
      </c>
      <c r="N643">
        <v>429</v>
      </c>
      <c r="O643">
        <v>3137.97</v>
      </c>
      <c r="P643">
        <v>20983.77</v>
      </c>
      <c r="Q643" s="1">
        <v>45637</v>
      </c>
      <c r="R643" s="1">
        <v>45795</v>
      </c>
      <c r="S643" s="1">
        <v>45637</v>
      </c>
      <c r="T643" s="1">
        <v>45795</v>
      </c>
    </row>
    <row r="644" spans="1:20" x14ac:dyDescent="0.25">
      <c r="A644">
        <v>57013</v>
      </c>
      <c r="B644">
        <v>83620</v>
      </c>
      <c r="C644" t="s">
        <v>467</v>
      </c>
      <c r="D644">
        <v>45754</v>
      </c>
      <c r="E644">
        <v>42548</v>
      </c>
      <c r="F644">
        <v>4395</v>
      </c>
      <c r="G644">
        <v>375</v>
      </c>
      <c r="H644">
        <v>67459.570000000007</v>
      </c>
      <c r="I644">
        <v>447.44</v>
      </c>
      <c r="J644">
        <v>1.19</v>
      </c>
      <c r="K644">
        <v>179.89</v>
      </c>
      <c r="L644">
        <v>50288</v>
      </c>
      <c r="M644">
        <v>4865</v>
      </c>
      <c r="N644">
        <v>523</v>
      </c>
      <c r="O644">
        <v>4233.82</v>
      </c>
      <c r="P644">
        <v>70846.38</v>
      </c>
      <c r="Q644" s="1">
        <v>45768</v>
      </c>
      <c r="R644" s="1">
        <v>45797</v>
      </c>
      <c r="S644" s="1">
        <v>45768</v>
      </c>
      <c r="T644" s="1">
        <v>45797</v>
      </c>
    </row>
    <row r="645" spans="1:20" x14ac:dyDescent="0.25">
      <c r="A645">
        <v>95395</v>
      </c>
      <c r="B645">
        <v>31345</v>
      </c>
      <c r="C645" t="s">
        <v>496</v>
      </c>
      <c r="D645">
        <v>64077</v>
      </c>
      <c r="E645">
        <v>1364</v>
      </c>
      <c r="F645">
        <v>1303</v>
      </c>
      <c r="G645">
        <v>291</v>
      </c>
      <c r="H645">
        <v>11929.3</v>
      </c>
      <c r="I645">
        <v>253.88</v>
      </c>
      <c r="J645">
        <v>0.87</v>
      </c>
      <c r="K645">
        <v>40.99</v>
      </c>
      <c r="L645">
        <v>9866</v>
      </c>
      <c r="M645">
        <v>1763</v>
      </c>
      <c r="N645">
        <v>498</v>
      </c>
      <c r="O645">
        <v>3426.46</v>
      </c>
      <c r="P645">
        <v>14535.99</v>
      </c>
      <c r="Q645" s="1">
        <v>45591</v>
      </c>
      <c r="R645" s="1">
        <v>45797</v>
      </c>
      <c r="S645" s="1">
        <v>45591</v>
      </c>
      <c r="T645" s="1">
        <v>45797</v>
      </c>
    </row>
    <row r="646" spans="1:20" x14ac:dyDescent="0.25">
      <c r="A646">
        <v>39377</v>
      </c>
      <c r="B646">
        <v>69573</v>
      </c>
      <c r="C646" t="s">
        <v>497</v>
      </c>
      <c r="D646">
        <v>72733</v>
      </c>
      <c r="E646">
        <v>12260</v>
      </c>
      <c r="F646">
        <v>956</v>
      </c>
      <c r="G646">
        <v>162</v>
      </c>
      <c r="H646">
        <v>56720.17</v>
      </c>
      <c r="I646">
        <v>316.27</v>
      </c>
      <c r="J646">
        <v>1.95</v>
      </c>
      <c r="K646">
        <v>350.12</v>
      </c>
      <c r="L646">
        <v>13568</v>
      </c>
      <c r="M646">
        <v>1894</v>
      </c>
      <c r="N646">
        <v>548</v>
      </c>
      <c r="O646">
        <v>689.22</v>
      </c>
      <c r="P646">
        <v>64642.47</v>
      </c>
      <c r="Q646" s="1">
        <v>45721</v>
      </c>
      <c r="R646" s="1">
        <v>45802</v>
      </c>
      <c r="S646" s="1">
        <v>45721</v>
      </c>
      <c r="T646" s="1">
        <v>45802</v>
      </c>
    </row>
    <row r="647" spans="1:20" x14ac:dyDescent="0.25">
      <c r="A647">
        <v>41629</v>
      </c>
      <c r="B647">
        <v>57579</v>
      </c>
      <c r="C647" t="s">
        <v>498</v>
      </c>
      <c r="D647">
        <v>52958</v>
      </c>
      <c r="E647">
        <v>39965</v>
      </c>
      <c r="F647">
        <v>3943</v>
      </c>
      <c r="G647">
        <v>415</v>
      </c>
      <c r="H647">
        <v>154808.6</v>
      </c>
      <c r="I647">
        <v>566.26</v>
      </c>
      <c r="J647">
        <v>1.36</v>
      </c>
      <c r="K647">
        <v>373.03</v>
      </c>
      <c r="L647">
        <v>44445</v>
      </c>
      <c r="M647">
        <v>3998</v>
      </c>
      <c r="N647">
        <v>667</v>
      </c>
      <c r="O647">
        <v>4612.46</v>
      </c>
      <c r="P647">
        <v>157826.14000000001</v>
      </c>
      <c r="Q647" s="1">
        <v>45681</v>
      </c>
      <c r="R647" s="1">
        <v>45785</v>
      </c>
      <c r="S647" s="1">
        <v>45681</v>
      </c>
      <c r="T647" s="1">
        <v>45785</v>
      </c>
    </row>
    <row r="648" spans="1:20" x14ac:dyDescent="0.25">
      <c r="A648">
        <v>76205</v>
      </c>
      <c r="B648">
        <v>98199</v>
      </c>
      <c r="C648" t="s">
        <v>59</v>
      </c>
      <c r="D648">
        <v>55318</v>
      </c>
      <c r="E648">
        <v>34234</v>
      </c>
      <c r="F648">
        <v>317</v>
      </c>
      <c r="G648">
        <v>90</v>
      </c>
      <c r="H648">
        <v>21157.16</v>
      </c>
      <c r="I648">
        <v>309.74</v>
      </c>
      <c r="J648">
        <v>3.44</v>
      </c>
      <c r="K648">
        <v>235.08</v>
      </c>
      <c r="L648">
        <v>37866</v>
      </c>
      <c r="M648">
        <v>957</v>
      </c>
      <c r="N648">
        <v>162</v>
      </c>
      <c r="O648">
        <v>1652.89</v>
      </c>
      <c r="P648">
        <v>23678.11</v>
      </c>
      <c r="Q648" s="1">
        <v>45701</v>
      </c>
      <c r="R648" s="1">
        <v>45796</v>
      </c>
      <c r="S648" s="1">
        <v>45701</v>
      </c>
      <c r="T648" s="1">
        <v>45796</v>
      </c>
    </row>
    <row r="649" spans="1:20" x14ac:dyDescent="0.25">
      <c r="A649">
        <v>71607</v>
      </c>
      <c r="B649">
        <v>36940</v>
      </c>
      <c r="C649" t="s">
        <v>499</v>
      </c>
      <c r="D649">
        <v>54003</v>
      </c>
      <c r="E649">
        <v>33372</v>
      </c>
      <c r="F649">
        <v>2057</v>
      </c>
      <c r="G649">
        <v>149</v>
      </c>
      <c r="H649">
        <v>11014.26</v>
      </c>
      <c r="I649">
        <v>226.09</v>
      </c>
      <c r="J649">
        <v>1.52</v>
      </c>
      <c r="K649">
        <v>73.92</v>
      </c>
      <c r="L649">
        <v>36610</v>
      </c>
      <c r="M649">
        <v>2769</v>
      </c>
      <c r="N649">
        <v>282</v>
      </c>
      <c r="O649">
        <v>681.9</v>
      </c>
      <c r="P649">
        <v>15448.3</v>
      </c>
      <c r="Q649" s="1">
        <v>45696</v>
      </c>
      <c r="R649" s="1">
        <v>45801</v>
      </c>
      <c r="S649" s="1">
        <v>45696</v>
      </c>
      <c r="T649" s="1">
        <v>45801</v>
      </c>
    </row>
    <row r="650" spans="1:20" x14ac:dyDescent="0.25">
      <c r="A650">
        <v>28895</v>
      </c>
      <c r="B650">
        <v>20370</v>
      </c>
      <c r="C650" t="s">
        <v>494</v>
      </c>
      <c r="D650">
        <v>30486</v>
      </c>
      <c r="E650">
        <v>24262</v>
      </c>
      <c r="F650">
        <v>2047</v>
      </c>
      <c r="G650">
        <v>164</v>
      </c>
      <c r="H650">
        <v>47852.66</v>
      </c>
      <c r="I650">
        <v>44.81</v>
      </c>
      <c r="J650">
        <v>0.27</v>
      </c>
      <c r="K650">
        <v>291.77999999999997</v>
      </c>
      <c r="L650">
        <v>26523</v>
      </c>
      <c r="M650">
        <v>2620</v>
      </c>
      <c r="N650">
        <v>491</v>
      </c>
      <c r="O650">
        <v>502.42</v>
      </c>
      <c r="P650">
        <v>57471.94</v>
      </c>
      <c r="Q650" s="1">
        <v>45586</v>
      </c>
      <c r="R650" s="1">
        <v>45807</v>
      </c>
      <c r="S650" s="1">
        <v>45586</v>
      </c>
      <c r="T650" s="1">
        <v>45807</v>
      </c>
    </row>
    <row r="651" spans="1:20" x14ac:dyDescent="0.25">
      <c r="A651">
        <v>55853</v>
      </c>
      <c r="B651">
        <v>69390</v>
      </c>
      <c r="C651" t="s">
        <v>262</v>
      </c>
      <c r="D651">
        <v>62275</v>
      </c>
      <c r="E651">
        <v>7343</v>
      </c>
      <c r="F651">
        <v>1115</v>
      </c>
      <c r="G651">
        <v>362</v>
      </c>
      <c r="H651">
        <v>64744.54</v>
      </c>
      <c r="I651">
        <v>934.12</v>
      </c>
      <c r="J651">
        <v>2.58</v>
      </c>
      <c r="K651">
        <v>178.85</v>
      </c>
      <c r="L651">
        <v>9010</v>
      </c>
      <c r="M651">
        <v>1151</v>
      </c>
      <c r="N651">
        <v>493</v>
      </c>
      <c r="O651">
        <v>4481.03</v>
      </c>
      <c r="P651">
        <v>66605.55</v>
      </c>
      <c r="Q651" s="1">
        <v>45747</v>
      </c>
      <c r="R651" s="1">
        <v>45788</v>
      </c>
      <c r="S651" s="1">
        <v>45747</v>
      </c>
      <c r="T651" s="1">
        <v>45788</v>
      </c>
    </row>
    <row r="652" spans="1:20" x14ac:dyDescent="0.25">
      <c r="A652">
        <v>70156</v>
      </c>
      <c r="B652">
        <v>77175</v>
      </c>
      <c r="C652" t="s">
        <v>500</v>
      </c>
      <c r="D652">
        <v>36849</v>
      </c>
      <c r="E652">
        <v>36515</v>
      </c>
      <c r="F652">
        <v>2602</v>
      </c>
      <c r="G652">
        <v>569</v>
      </c>
      <c r="H652">
        <v>164663.9</v>
      </c>
      <c r="I652">
        <v>122.11</v>
      </c>
      <c r="J652">
        <v>0.21</v>
      </c>
      <c r="K652">
        <v>289.39</v>
      </c>
      <c r="L652">
        <v>39579</v>
      </c>
      <c r="M652">
        <v>3600</v>
      </c>
      <c r="N652">
        <v>693</v>
      </c>
      <c r="O652">
        <v>3811.6</v>
      </c>
      <c r="P652">
        <v>173497.74</v>
      </c>
      <c r="Q652" s="1">
        <v>45454</v>
      </c>
      <c r="R652" s="1">
        <v>45784</v>
      </c>
      <c r="S652" s="1">
        <v>45454</v>
      </c>
      <c r="T652" s="1">
        <v>45784</v>
      </c>
    </row>
    <row r="653" spans="1:20" x14ac:dyDescent="0.25">
      <c r="A653">
        <v>94360</v>
      </c>
      <c r="B653">
        <v>57563</v>
      </c>
      <c r="C653" t="s">
        <v>268</v>
      </c>
      <c r="D653">
        <v>64414</v>
      </c>
      <c r="E653">
        <v>16642</v>
      </c>
      <c r="F653">
        <v>450</v>
      </c>
      <c r="G653">
        <v>324</v>
      </c>
      <c r="H653">
        <v>91808.9</v>
      </c>
      <c r="I653">
        <v>294.52999999999997</v>
      </c>
      <c r="J653">
        <v>0.91</v>
      </c>
      <c r="K653">
        <v>283.36</v>
      </c>
      <c r="L653">
        <v>23338</v>
      </c>
      <c r="M653">
        <v>664</v>
      </c>
      <c r="N653">
        <v>394</v>
      </c>
      <c r="O653">
        <v>1173.8399999999999</v>
      </c>
      <c r="P653">
        <v>101441.53</v>
      </c>
      <c r="Q653" s="1">
        <v>45494</v>
      </c>
      <c r="R653" s="1">
        <v>45802</v>
      </c>
      <c r="S653" s="1">
        <v>45494</v>
      </c>
      <c r="T653" s="1">
        <v>45802</v>
      </c>
    </row>
    <row r="654" spans="1:20" x14ac:dyDescent="0.25">
      <c r="A654">
        <v>62186</v>
      </c>
      <c r="B654">
        <v>64648</v>
      </c>
      <c r="C654" t="s">
        <v>324</v>
      </c>
      <c r="D654">
        <v>58549</v>
      </c>
      <c r="E654">
        <v>16746</v>
      </c>
      <c r="F654">
        <v>1195</v>
      </c>
      <c r="G654">
        <v>190</v>
      </c>
      <c r="H654">
        <v>7782.83</v>
      </c>
      <c r="I654">
        <v>470.55</v>
      </c>
      <c r="J654">
        <v>2.48</v>
      </c>
      <c r="K654">
        <v>40.96</v>
      </c>
      <c r="L654">
        <v>21066</v>
      </c>
      <c r="M654">
        <v>2013</v>
      </c>
      <c r="N654">
        <v>377</v>
      </c>
      <c r="O654">
        <v>1299.23</v>
      </c>
      <c r="P654">
        <v>10706.18</v>
      </c>
      <c r="Q654" s="1">
        <v>45599</v>
      </c>
      <c r="R654" s="1">
        <v>45800</v>
      </c>
      <c r="S654" s="1">
        <v>45599</v>
      </c>
      <c r="T654" s="1">
        <v>45800</v>
      </c>
    </row>
    <row r="655" spans="1:20" x14ac:dyDescent="0.25">
      <c r="A655">
        <v>60617</v>
      </c>
      <c r="B655">
        <v>38595</v>
      </c>
      <c r="C655" t="s">
        <v>163</v>
      </c>
      <c r="D655">
        <v>90148</v>
      </c>
      <c r="E655">
        <v>47426</v>
      </c>
      <c r="F655">
        <v>1553</v>
      </c>
      <c r="G655">
        <v>665</v>
      </c>
      <c r="H655">
        <v>173269.84</v>
      </c>
      <c r="I655">
        <v>294.37</v>
      </c>
      <c r="J655">
        <v>0.44</v>
      </c>
      <c r="K655">
        <v>260.56</v>
      </c>
      <c r="L655">
        <v>51967</v>
      </c>
      <c r="M655">
        <v>1760</v>
      </c>
      <c r="N655">
        <v>1134</v>
      </c>
      <c r="O655">
        <v>3315.36</v>
      </c>
      <c r="P655">
        <v>181356.94</v>
      </c>
      <c r="Q655" s="1">
        <v>45741</v>
      </c>
      <c r="R655" s="1">
        <v>45807</v>
      </c>
      <c r="S655" s="1">
        <v>45741</v>
      </c>
      <c r="T655" s="1">
        <v>45807</v>
      </c>
    </row>
    <row r="656" spans="1:20" x14ac:dyDescent="0.25">
      <c r="A656">
        <v>47289</v>
      </c>
      <c r="B656">
        <v>53892</v>
      </c>
      <c r="C656" t="s">
        <v>145</v>
      </c>
      <c r="D656">
        <v>68409</v>
      </c>
      <c r="E656">
        <v>34970</v>
      </c>
      <c r="F656">
        <v>2011</v>
      </c>
      <c r="G656">
        <v>768</v>
      </c>
      <c r="H656">
        <v>197019.22</v>
      </c>
      <c r="I656">
        <v>487.08</v>
      </c>
      <c r="J656">
        <v>0.63</v>
      </c>
      <c r="K656">
        <v>256.54000000000002</v>
      </c>
      <c r="L656">
        <v>41301</v>
      </c>
      <c r="M656">
        <v>2327</v>
      </c>
      <c r="N656">
        <v>1171</v>
      </c>
      <c r="O656">
        <v>4862.07</v>
      </c>
      <c r="P656">
        <v>206412.54</v>
      </c>
      <c r="Q656" s="1">
        <v>45671</v>
      </c>
      <c r="R656" s="1">
        <v>45780</v>
      </c>
      <c r="S656" s="1">
        <v>45671</v>
      </c>
      <c r="T656" s="1">
        <v>45780</v>
      </c>
    </row>
    <row r="657" spans="1:20" x14ac:dyDescent="0.25">
      <c r="A657">
        <v>49291</v>
      </c>
      <c r="B657">
        <v>32397</v>
      </c>
      <c r="C657" t="s">
        <v>501</v>
      </c>
      <c r="D657">
        <v>87888</v>
      </c>
      <c r="E657">
        <v>35669</v>
      </c>
      <c r="F657">
        <v>4848</v>
      </c>
      <c r="G657">
        <v>316</v>
      </c>
      <c r="H657">
        <v>22508.27</v>
      </c>
      <c r="I657">
        <v>339.63</v>
      </c>
      <c r="J657">
        <v>1.07</v>
      </c>
      <c r="K657">
        <v>71.23</v>
      </c>
      <c r="L657">
        <v>44643</v>
      </c>
      <c r="M657">
        <v>5600</v>
      </c>
      <c r="N657">
        <v>343</v>
      </c>
      <c r="O657">
        <v>5148.07</v>
      </c>
      <c r="P657">
        <v>25705.43</v>
      </c>
      <c r="Q657" s="1">
        <v>45728</v>
      </c>
      <c r="R657" s="1">
        <v>45798</v>
      </c>
      <c r="S657" s="1">
        <v>45728</v>
      </c>
      <c r="T657" s="1">
        <v>45798</v>
      </c>
    </row>
    <row r="658" spans="1:20" x14ac:dyDescent="0.25">
      <c r="A658">
        <v>91552</v>
      </c>
      <c r="B658">
        <v>22956</v>
      </c>
      <c r="C658" t="s">
        <v>206</v>
      </c>
      <c r="D658">
        <v>38077</v>
      </c>
      <c r="E658">
        <v>36990</v>
      </c>
      <c r="F658">
        <v>3877</v>
      </c>
      <c r="G658">
        <v>809</v>
      </c>
      <c r="H658">
        <v>220333.2</v>
      </c>
      <c r="I658">
        <v>371.58</v>
      </c>
      <c r="J658">
        <v>0.46</v>
      </c>
      <c r="K658">
        <v>272.35000000000002</v>
      </c>
      <c r="L658">
        <v>40381</v>
      </c>
      <c r="M658">
        <v>4675</v>
      </c>
      <c r="N658">
        <v>889</v>
      </c>
      <c r="O658">
        <v>4071.56</v>
      </c>
      <c r="P658">
        <v>224653.75</v>
      </c>
      <c r="Q658" s="1">
        <v>45605</v>
      </c>
      <c r="R658" s="1">
        <v>45800</v>
      </c>
      <c r="S658" s="1">
        <v>45605</v>
      </c>
      <c r="T658" s="1">
        <v>45800</v>
      </c>
    </row>
    <row r="659" spans="1:20" x14ac:dyDescent="0.25">
      <c r="A659">
        <v>16458</v>
      </c>
      <c r="B659">
        <v>55524</v>
      </c>
      <c r="C659" t="s">
        <v>502</v>
      </c>
      <c r="D659">
        <v>36853</v>
      </c>
      <c r="E659">
        <v>40977</v>
      </c>
      <c r="F659">
        <v>1946</v>
      </c>
      <c r="G659">
        <v>970</v>
      </c>
      <c r="H659">
        <v>236487.67</v>
      </c>
      <c r="I659">
        <v>797.59</v>
      </c>
      <c r="J659">
        <v>0.82</v>
      </c>
      <c r="K659">
        <v>243.8</v>
      </c>
      <c r="L659">
        <v>44180</v>
      </c>
      <c r="M659">
        <v>2301</v>
      </c>
      <c r="N659">
        <v>1023</v>
      </c>
      <c r="O659">
        <v>5476.98</v>
      </c>
      <c r="P659">
        <v>242504.04</v>
      </c>
      <c r="Q659" s="1">
        <v>45614</v>
      </c>
      <c r="R659" s="1">
        <v>45806</v>
      </c>
      <c r="S659" s="1">
        <v>45614</v>
      </c>
      <c r="T659" s="1">
        <v>45806</v>
      </c>
    </row>
    <row r="660" spans="1:20" x14ac:dyDescent="0.25">
      <c r="A660">
        <v>51941</v>
      </c>
      <c r="B660">
        <v>92918</v>
      </c>
      <c r="C660" t="s">
        <v>503</v>
      </c>
      <c r="D660">
        <v>82683</v>
      </c>
      <c r="E660">
        <v>1301</v>
      </c>
      <c r="F660">
        <v>52</v>
      </c>
      <c r="G660">
        <v>9</v>
      </c>
      <c r="H660">
        <v>1039.3399999999999</v>
      </c>
      <c r="I660">
        <v>966.11</v>
      </c>
      <c r="J660">
        <v>107.35</v>
      </c>
      <c r="K660">
        <v>115.48</v>
      </c>
      <c r="L660">
        <v>4502</v>
      </c>
      <c r="M660">
        <v>401</v>
      </c>
      <c r="N660">
        <v>202</v>
      </c>
      <c r="O660">
        <v>3558.93</v>
      </c>
      <c r="P660">
        <v>2371.2399999999998</v>
      </c>
      <c r="Q660" s="1">
        <v>45575</v>
      </c>
      <c r="R660" s="1">
        <v>45781</v>
      </c>
      <c r="S660" s="1">
        <v>45575</v>
      </c>
      <c r="T660" s="1">
        <v>45781</v>
      </c>
    </row>
    <row r="661" spans="1:20" x14ac:dyDescent="0.25">
      <c r="A661">
        <v>40720</v>
      </c>
      <c r="B661">
        <v>29972</v>
      </c>
      <c r="C661" t="s">
        <v>94</v>
      </c>
      <c r="D661">
        <v>63351</v>
      </c>
      <c r="E661">
        <v>45987</v>
      </c>
      <c r="F661">
        <v>3387</v>
      </c>
      <c r="G661">
        <v>908</v>
      </c>
      <c r="H661">
        <v>152875.59</v>
      </c>
      <c r="I661">
        <v>393.75</v>
      </c>
      <c r="J661">
        <v>0.43</v>
      </c>
      <c r="K661">
        <v>168.37</v>
      </c>
      <c r="L661">
        <v>49388</v>
      </c>
      <c r="M661">
        <v>3944</v>
      </c>
      <c r="N661">
        <v>1232</v>
      </c>
      <c r="O661">
        <v>1184.83</v>
      </c>
      <c r="P661">
        <v>156605.29999999999</v>
      </c>
      <c r="Q661" s="1">
        <v>45574</v>
      </c>
      <c r="R661" s="1">
        <v>45787</v>
      </c>
      <c r="S661" s="1">
        <v>45574</v>
      </c>
      <c r="T661" s="1">
        <v>45787</v>
      </c>
    </row>
    <row r="662" spans="1:20" x14ac:dyDescent="0.25">
      <c r="A662">
        <v>58506</v>
      </c>
      <c r="B662">
        <v>45738</v>
      </c>
      <c r="C662" t="s">
        <v>504</v>
      </c>
      <c r="D662">
        <v>36772</v>
      </c>
      <c r="E662">
        <v>25374</v>
      </c>
      <c r="F662">
        <v>3357</v>
      </c>
      <c r="G662">
        <v>915</v>
      </c>
      <c r="H662">
        <v>84002.11</v>
      </c>
      <c r="I662">
        <v>915.6</v>
      </c>
      <c r="J662">
        <v>1</v>
      </c>
      <c r="K662">
        <v>91.81</v>
      </c>
      <c r="L662">
        <v>28263</v>
      </c>
      <c r="M662">
        <v>3710</v>
      </c>
      <c r="N662">
        <v>1068</v>
      </c>
      <c r="O662">
        <v>3492.72</v>
      </c>
      <c r="P662">
        <v>87378.93</v>
      </c>
      <c r="Q662" s="1">
        <v>45594</v>
      </c>
      <c r="R662" s="1">
        <v>45801</v>
      </c>
      <c r="S662" s="1">
        <v>45594</v>
      </c>
      <c r="T662" s="1">
        <v>45801</v>
      </c>
    </row>
    <row r="663" spans="1:20" x14ac:dyDescent="0.25">
      <c r="A663">
        <v>87470</v>
      </c>
      <c r="B663">
        <v>27612</v>
      </c>
      <c r="C663" t="s">
        <v>302</v>
      </c>
      <c r="D663">
        <v>81644</v>
      </c>
      <c r="E663">
        <v>32569</v>
      </c>
      <c r="F663">
        <v>2765</v>
      </c>
      <c r="G663">
        <v>601</v>
      </c>
      <c r="H663">
        <v>119712.35</v>
      </c>
      <c r="I663">
        <v>437.6</v>
      </c>
      <c r="J663">
        <v>0.73</v>
      </c>
      <c r="K663">
        <v>199.19</v>
      </c>
      <c r="L663">
        <v>34891</v>
      </c>
      <c r="M663">
        <v>3273</v>
      </c>
      <c r="N663">
        <v>779</v>
      </c>
      <c r="O663">
        <v>544.41</v>
      </c>
      <c r="P663">
        <v>123049.72</v>
      </c>
      <c r="Q663" s="1">
        <v>45641</v>
      </c>
      <c r="R663" s="1">
        <v>45799</v>
      </c>
      <c r="S663" s="1">
        <v>45641</v>
      </c>
      <c r="T663" s="1">
        <v>45799</v>
      </c>
    </row>
    <row r="664" spans="1:20" x14ac:dyDescent="0.25">
      <c r="A664">
        <v>30431</v>
      </c>
      <c r="B664">
        <v>76733</v>
      </c>
      <c r="C664" t="s">
        <v>505</v>
      </c>
      <c r="D664">
        <v>70088</v>
      </c>
      <c r="E664">
        <v>44635</v>
      </c>
      <c r="F664">
        <v>1108</v>
      </c>
      <c r="G664">
        <v>127</v>
      </c>
      <c r="H664">
        <v>15343.41</v>
      </c>
      <c r="I664">
        <v>376.59</v>
      </c>
      <c r="J664">
        <v>2.97</v>
      </c>
      <c r="K664">
        <v>120.81</v>
      </c>
      <c r="L664">
        <v>48051</v>
      </c>
      <c r="M664">
        <v>1638</v>
      </c>
      <c r="N664">
        <v>285</v>
      </c>
      <c r="O664">
        <v>774.37</v>
      </c>
      <c r="P664">
        <v>20713.78</v>
      </c>
      <c r="Q664" s="1">
        <v>45600</v>
      </c>
      <c r="R664" s="1">
        <v>45784</v>
      </c>
      <c r="S664" s="1">
        <v>45600</v>
      </c>
      <c r="T664" s="1">
        <v>45784</v>
      </c>
    </row>
    <row r="665" spans="1:20" x14ac:dyDescent="0.25">
      <c r="A665">
        <v>93990</v>
      </c>
      <c r="B665">
        <v>98894</v>
      </c>
      <c r="C665" t="s">
        <v>424</v>
      </c>
      <c r="D665">
        <v>75784</v>
      </c>
      <c r="E665">
        <v>41269</v>
      </c>
      <c r="F665">
        <v>1739</v>
      </c>
      <c r="G665">
        <v>143</v>
      </c>
      <c r="H665">
        <v>19926.759999999998</v>
      </c>
      <c r="I665">
        <v>160.77000000000001</v>
      </c>
      <c r="J665">
        <v>1.1200000000000001</v>
      </c>
      <c r="K665">
        <v>139.35</v>
      </c>
      <c r="L665">
        <v>50141</v>
      </c>
      <c r="M665">
        <v>2711</v>
      </c>
      <c r="N665">
        <v>429</v>
      </c>
      <c r="O665">
        <v>3264.58</v>
      </c>
      <c r="P665">
        <v>23394.97</v>
      </c>
      <c r="Q665" s="1">
        <v>45547</v>
      </c>
      <c r="R665" s="1">
        <v>45788</v>
      </c>
      <c r="S665" s="1">
        <v>45547</v>
      </c>
      <c r="T665" s="1">
        <v>45788</v>
      </c>
    </row>
    <row r="666" spans="1:20" x14ac:dyDescent="0.25">
      <c r="A666">
        <v>14922</v>
      </c>
      <c r="B666">
        <v>89928</v>
      </c>
      <c r="C666" t="s">
        <v>506</v>
      </c>
      <c r="D666">
        <v>82335</v>
      </c>
      <c r="E666">
        <v>14041</v>
      </c>
      <c r="F666">
        <v>3177</v>
      </c>
      <c r="G666">
        <v>949</v>
      </c>
      <c r="H666">
        <v>132990.89000000001</v>
      </c>
      <c r="I666">
        <v>771.08</v>
      </c>
      <c r="J666">
        <v>0.81</v>
      </c>
      <c r="K666">
        <v>140.13999999999999</v>
      </c>
      <c r="L666">
        <v>23961</v>
      </c>
      <c r="M666">
        <v>3506</v>
      </c>
      <c r="N666">
        <v>1387</v>
      </c>
      <c r="O666">
        <v>3454.02</v>
      </c>
      <c r="P666">
        <v>141550</v>
      </c>
      <c r="Q666" s="1">
        <v>45639</v>
      </c>
      <c r="R666" s="1">
        <v>45781</v>
      </c>
      <c r="S666" s="1">
        <v>45639</v>
      </c>
      <c r="T666" s="1">
        <v>45781</v>
      </c>
    </row>
    <row r="667" spans="1:20" x14ac:dyDescent="0.25">
      <c r="A667">
        <v>17086</v>
      </c>
      <c r="B667">
        <v>87853</v>
      </c>
      <c r="C667" t="s">
        <v>507</v>
      </c>
      <c r="D667">
        <v>45916</v>
      </c>
      <c r="E667">
        <v>15748</v>
      </c>
      <c r="F667">
        <v>2521</v>
      </c>
      <c r="G667">
        <v>674</v>
      </c>
      <c r="H667">
        <v>158851.99</v>
      </c>
      <c r="I667">
        <v>514.89</v>
      </c>
      <c r="J667">
        <v>0.76</v>
      </c>
      <c r="K667">
        <v>235.69</v>
      </c>
      <c r="L667">
        <v>21152</v>
      </c>
      <c r="M667">
        <v>2794</v>
      </c>
      <c r="N667">
        <v>693</v>
      </c>
      <c r="O667">
        <v>2438.89</v>
      </c>
      <c r="P667">
        <v>163820.20000000001</v>
      </c>
      <c r="Q667" s="1">
        <v>45563</v>
      </c>
      <c r="R667" s="1">
        <v>45790</v>
      </c>
      <c r="S667" s="1">
        <v>45563</v>
      </c>
      <c r="T667" s="1">
        <v>45790</v>
      </c>
    </row>
    <row r="668" spans="1:20" x14ac:dyDescent="0.25">
      <c r="A668">
        <v>21294</v>
      </c>
      <c r="B668">
        <v>46425</v>
      </c>
      <c r="C668" t="s">
        <v>280</v>
      </c>
      <c r="D668">
        <v>98711</v>
      </c>
      <c r="E668">
        <v>41117</v>
      </c>
      <c r="F668">
        <v>4291</v>
      </c>
      <c r="G668">
        <v>127</v>
      </c>
      <c r="H668">
        <v>31239.29</v>
      </c>
      <c r="I668">
        <v>534.1</v>
      </c>
      <c r="J668">
        <v>4.21</v>
      </c>
      <c r="K668">
        <v>245.98</v>
      </c>
      <c r="L668">
        <v>49561</v>
      </c>
      <c r="M668">
        <v>4309</v>
      </c>
      <c r="N668">
        <v>326</v>
      </c>
      <c r="O668">
        <v>732.64</v>
      </c>
      <c r="P668">
        <v>37708.65</v>
      </c>
      <c r="Q668" s="1">
        <v>45541</v>
      </c>
      <c r="R668" s="1">
        <v>45790</v>
      </c>
      <c r="S668" s="1">
        <v>45541</v>
      </c>
      <c r="T668" s="1">
        <v>45790</v>
      </c>
    </row>
    <row r="669" spans="1:20" x14ac:dyDescent="0.25">
      <c r="A669">
        <v>60411</v>
      </c>
      <c r="B669">
        <v>60958</v>
      </c>
      <c r="C669" t="s">
        <v>508</v>
      </c>
      <c r="D669">
        <v>50707</v>
      </c>
      <c r="E669">
        <v>15748</v>
      </c>
      <c r="F669">
        <v>4604</v>
      </c>
      <c r="G669">
        <v>520</v>
      </c>
      <c r="H669">
        <v>111214.81</v>
      </c>
      <c r="I669">
        <v>488.24</v>
      </c>
      <c r="J669">
        <v>0.94</v>
      </c>
      <c r="K669">
        <v>213.87</v>
      </c>
      <c r="L669">
        <v>23592</v>
      </c>
      <c r="M669">
        <v>5595</v>
      </c>
      <c r="N669">
        <v>658</v>
      </c>
      <c r="O669">
        <v>5123.99</v>
      </c>
      <c r="P669">
        <v>117734.51</v>
      </c>
      <c r="Q669" s="1">
        <v>45762</v>
      </c>
      <c r="R669" s="1">
        <v>45793</v>
      </c>
      <c r="S669" s="1">
        <v>45762</v>
      </c>
      <c r="T669" s="1">
        <v>45793</v>
      </c>
    </row>
    <row r="670" spans="1:20" x14ac:dyDescent="0.25">
      <c r="A670">
        <v>16791</v>
      </c>
      <c r="B670">
        <v>48314</v>
      </c>
      <c r="C670" t="s">
        <v>61</v>
      </c>
      <c r="D670">
        <v>81883</v>
      </c>
      <c r="E670">
        <v>29083</v>
      </c>
      <c r="F670">
        <v>879</v>
      </c>
      <c r="G670">
        <v>46</v>
      </c>
      <c r="H670">
        <v>19980.16</v>
      </c>
      <c r="I670">
        <v>814.06</v>
      </c>
      <c r="J670">
        <v>17.7</v>
      </c>
      <c r="K670">
        <v>434.35</v>
      </c>
      <c r="L670">
        <v>37710</v>
      </c>
      <c r="M670">
        <v>1730</v>
      </c>
      <c r="N670">
        <v>369</v>
      </c>
      <c r="O670">
        <v>3565.71</v>
      </c>
      <c r="P670">
        <v>26576.33</v>
      </c>
      <c r="Q670" s="1">
        <v>45743</v>
      </c>
      <c r="R670" s="1">
        <v>45792</v>
      </c>
      <c r="S670" s="1">
        <v>45743</v>
      </c>
      <c r="T670" s="1">
        <v>45792</v>
      </c>
    </row>
    <row r="671" spans="1:20" x14ac:dyDescent="0.25">
      <c r="A671">
        <v>29971</v>
      </c>
      <c r="B671">
        <v>82539</v>
      </c>
      <c r="C671" t="s">
        <v>509</v>
      </c>
      <c r="D671">
        <v>79228</v>
      </c>
      <c r="E671">
        <v>9459</v>
      </c>
      <c r="F671">
        <v>3695</v>
      </c>
      <c r="G671">
        <v>105</v>
      </c>
      <c r="H671">
        <v>23024.94</v>
      </c>
      <c r="I671">
        <v>102.58</v>
      </c>
      <c r="J671">
        <v>0.98</v>
      </c>
      <c r="K671">
        <v>219.29</v>
      </c>
      <c r="L671">
        <v>12805</v>
      </c>
      <c r="M671">
        <v>3782</v>
      </c>
      <c r="N671">
        <v>315</v>
      </c>
      <c r="O671">
        <v>2336.58</v>
      </c>
      <c r="P671">
        <v>23613.5</v>
      </c>
      <c r="Q671" s="1">
        <v>45610</v>
      </c>
      <c r="R671" s="1">
        <v>45795</v>
      </c>
      <c r="S671" s="1">
        <v>45610</v>
      </c>
      <c r="T671" s="1">
        <v>45795</v>
      </c>
    </row>
    <row r="672" spans="1:20" x14ac:dyDescent="0.25">
      <c r="A672">
        <v>43012</v>
      </c>
      <c r="B672">
        <v>55393</v>
      </c>
      <c r="C672" t="s">
        <v>510</v>
      </c>
      <c r="D672">
        <v>55557</v>
      </c>
      <c r="E672">
        <v>8237</v>
      </c>
      <c r="F672">
        <v>3818</v>
      </c>
      <c r="G672">
        <v>141</v>
      </c>
      <c r="H672">
        <v>4654.7700000000004</v>
      </c>
      <c r="I672">
        <v>676.28</v>
      </c>
      <c r="J672">
        <v>4.8</v>
      </c>
      <c r="K672">
        <v>33.01</v>
      </c>
      <c r="L672">
        <v>10636</v>
      </c>
      <c r="M672">
        <v>4362</v>
      </c>
      <c r="N672">
        <v>541</v>
      </c>
      <c r="O672">
        <v>5088.63</v>
      </c>
      <c r="P672">
        <v>6210.22</v>
      </c>
      <c r="Q672" s="1">
        <v>45702</v>
      </c>
      <c r="R672" s="1">
        <v>45807</v>
      </c>
      <c r="S672" s="1">
        <v>45702</v>
      </c>
      <c r="T672" s="1">
        <v>45807</v>
      </c>
    </row>
    <row r="673" spans="1:20" x14ac:dyDescent="0.25">
      <c r="A673">
        <v>86733</v>
      </c>
      <c r="B673">
        <v>98586</v>
      </c>
      <c r="C673" t="s">
        <v>63</v>
      </c>
      <c r="D673">
        <v>66142</v>
      </c>
      <c r="E673">
        <v>46179</v>
      </c>
      <c r="F673">
        <v>665</v>
      </c>
      <c r="G673">
        <v>449</v>
      </c>
      <c r="H673">
        <v>204339.44</v>
      </c>
      <c r="I673">
        <v>250.52</v>
      </c>
      <c r="J673">
        <v>0.56000000000000005</v>
      </c>
      <c r="K673">
        <v>455.1</v>
      </c>
      <c r="L673">
        <v>54102</v>
      </c>
      <c r="M673">
        <v>667</v>
      </c>
      <c r="N673">
        <v>573</v>
      </c>
      <c r="O673">
        <v>4349.32</v>
      </c>
      <c r="P673">
        <v>208001.71</v>
      </c>
      <c r="Q673" s="1">
        <v>45649</v>
      </c>
      <c r="R673" s="1">
        <v>45797</v>
      </c>
      <c r="S673" s="1">
        <v>45649</v>
      </c>
      <c r="T673" s="1">
        <v>45797</v>
      </c>
    </row>
    <row r="674" spans="1:20" x14ac:dyDescent="0.25">
      <c r="A674">
        <v>49994</v>
      </c>
      <c r="B674">
        <v>53725</v>
      </c>
      <c r="C674" t="s">
        <v>511</v>
      </c>
      <c r="D674">
        <v>30560</v>
      </c>
      <c r="E674">
        <v>1812</v>
      </c>
      <c r="F674">
        <v>964</v>
      </c>
      <c r="G674">
        <v>331</v>
      </c>
      <c r="H674">
        <v>51667.01</v>
      </c>
      <c r="I674">
        <v>645.69000000000005</v>
      </c>
      <c r="J674">
        <v>1.95</v>
      </c>
      <c r="K674">
        <v>156.09</v>
      </c>
      <c r="L674">
        <v>11745</v>
      </c>
      <c r="M674">
        <v>1569</v>
      </c>
      <c r="N674">
        <v>555</v>
      </c>
      <c r="O674">
        <v>4899.33</v>
      </c>
      <c r="P674">
        <v>55868.85</v>
      </c>
      <c r="Q674" s="1">
        <v>45699</v>
      </c>
      <c r="R674" s="1">
        <v>45800</v>
      </c>
      <c r="S674" s="1">
        <v>45699</v>
      </c>
      <c r="T674" s="1">
        <v>45800</v>
      </c>
    </row>
    <row r="675" spans="1:20" x14ac:dyDescent="0.25">
      <c r="A675">
        <v>97310</v>
      </c>
      <c r="B675">
        <v>89619</v>
      </c>
      <c r="C675" t="s">
        <v>282</v>
      </c>
      <c r="D675">
        <v>63513</v>
      </c>
      <c r="E675">
        <v>9249</v>
      </c>
      <c r="F675">
        <v>3311</v>
      </c>
      <c r="G675">
        <v>941</v>
      </c>
      <c r="H675">
        <v>261448.68</v>
      </c>
      <c r="I675">
        <v>419.21</v>
      </c>
      <c r="J675">
        <v>0.45</v>
      </c>
      <c r="K675">
        <v>277.83999999999997</v>
      </c>
      <c r="L675">
        <v>10859</v>
      </c>
      <c r="M675">
        <v>3467</v>
      </c>
      <c r="N675">
        <v>1163</v>
      </c>
      <c r="O675">
        <v>2320.4499999999998</v>
      </c>
      <c r="P675">
        <v>265049.07</v>
      </c>
      <c r="Q675" s="1">
        <v>45443</v>
      </c>
      <c r="R675" s="1">
        <v>45805</v>
      </c>
      <c r="S675" s="1">
        <v>45443</v>
      </c>
      <c r="T675" s="1">
        <v>45805</v>
      </c>
    </row>
    <row r="676" spans="1:20" x14ac:dyDescent="0.25">
      <c r="A676">
        <v>56930</v>
      </c>
      <c r="B676">
        <v>47713</v>
      </c>
      <c r="C676" t="s">
        <v>512</v>
      </c>
      <c r="D676">
        <v>62583</v>
      </c>
      <c r="E676">
        <v>48161</v>
      </c>
      <c r="F676">
        <v>3424</v>
      </c>
      <c r="G676">
        <v>132</v>
      </c>
      <c r="H676">
        <v>31765.26</v>
      </c>
      <c r="I676">
        <v>435.15</v>
      </c>
      <c r="J676">
        <v>3.3</v>
      </c>
      <c r="K676">
        <v>240.65</v>
      </c>
      <c r="L676">
        <v>48432</v>
      </c>
      <c r="M676">
        <v>3669</v>
      </c>
      <c r="N676">
        <v>307</v>
      </c>
      <c r="O676">
        <v>4709.7</v>
      </c>
      <c r="P676">
        <v>39807.07</v>
      </c>
      <c r="Q676" s="1">
        <v>45640</v>
      </c>
      <c r="R676" s="1">
        <v>45780</v>
      </c>
      <c r="S676" s="1">
        <v>45640</v>
      </c>
      <c r="T676" s="1">
        <v>45780</v>
      </c>
    </row>
    <row r="677" spans="1:20" x14ac:dyDescent="0.25">
      <c r="A677">
        <v>37328</v>
      </c>
      <c r="B677">
        <v>41605</v>
      </c>
      <c r="C677" t="s">
        <v>145</v>
      </c>
      <c r="D677">
        <v>74813</v>
      </c>
      <c r="E677">
        <v>46871</v>
      </c>
      <c r="F677">
        <v>1755</v>
      </c>
      <c r="G677">
        <v>494</v>
      </c>
      <c r="H677">
        <v>225596.3</v>
      </c>
      <c r="I677">
        <v>670.37</v>
      </c>
      <c r="J677">
        <v>1.36</v>
      </c>
      <c r="K677">
        <v>456.67</v>
      </c>
      <c r="L677">
        <v>51015</v>
      </c>
      <c r="M677">
        <v>2241</v>
      </c>
      <c r="N677">
        <v>604</v>
      </c>
      <c r="O677">
        <v>1859.72</v>
      </c>
      <c r="P677">
        <v>232243.67</v>
      </c>
      <c r="Q677" s="1">
        <v>45501</v>
      </c>
      <c r="R677" s="1">
        <v>45793</v>
      </c>
      <c r="S677" s="1">
        <v>45501</v>
      </c>
      <c r="T677" s="1">
        <v>45793</v>
      </c>
    </row>
    <row r="678" spans="1:20" x14ac:dyDescent="0.25">
      <c r="A678">
        <v>44416</v>
      </c>
      <c r="B678">
        <v>80998</v>
      </c>
      <c r="C678" t="s">
        <v>513</v>
      </c>
      <c r="D678">
        <v>59047</v>
      </c>
      <c r="E678">
        <v>43856</v>
      </c>
      <c r="F678">
        <v>4376</v>
      </c>
      <c r="G678">
        <v>482</v>
      </c>
      <c r="H678">
        <v>28739.39</v>
      </c>
      <c r="I678">
        <v>837.53</v>
      </c>
      <c r="J678">
        <v>1.74</v>
      </c>
      <c r="K678">
        <v>59.63</v>
      </c>
      <c r="L678">
        <v>47085</v>
      </c>
      <c r="M678">
        <v>4907</v>
      </c>
      <c r="N678">
        <v>902</v>
      </c>
      <c r="O678">
        <v>2097.44</v>
      </c>
      <c r="P678">
        <v>36817.86</v>
      </c>
      <c r="Q678" s="1">
        <v>45555</v>
      </c>
      <c r="R678" s="1">
        <v>45785</v>
      </c>
      <c r="S678" s="1">
        <v>45555</v>
      </c>
      <c r="T678" s="1">
        <v>45785</v>
      </c>
    </row>
    <row r="679" spans="1:20" x14ac:dyDescent="0.25">
      <c r="A679">
        <v>56246</v>
      </c>
      <c r="B679">
        <v>31161</v>
      </c>
      <c r="C679" t="s">
        <v>514</v>
      </c>
      <c r="D679">
        <v>32810</v>
      </c>
      <c r="E679">
        <v>12163</v>
      </c>
      <c r="F679">
        <v>22</v>
      </c>
      <c r="G679">
        <v>18</v>
      </c>
      <c r="H679">
        <v>2192.42</v>
      </c>
      <c r="I679">
        <v>895.24</v>
      </c>
      <c r="J679">
        <v>49.74</v>
      </c>
      <c r="K679">
        <v>121.8</v>
      </c>
      <c r="L679">
        <v>15846</v>
      </c>
      <c r="M679">
        <v>726</v>
      </c>
      <c r="N679">
        <v>419</v>
      </c>
      <c r="O679">
        <v>5693.6</v>
      </c>
      <c r="P679">
        <v>10139.780000000001</v>
      </c>
      <c r="Q679" s="1">
        <v>45670</v>
      </c>
      <c r="R679" s="1">
        <v>45806</v>
      </c>
      <c r="S679" s="1">
        <v>45670</v>
      </c>
      <c r="T679" s="1">
        <v>45806</v>
      </c>
    </row>
    <row r="680" spans="1:20" x14ac:dyDescent="0.25">
      <c r="A680">
        <v>64951</v>
      </c>
      <c r="B680">
        <v>56558</v>
      </c>
      <c r="C680" t="s">
        <v>175</v>
      </c>
      <c r="D680">
        <v>45659</v>
      </c>
      <c r="E680">
        <v>34913</v>
      </c>
      <c r="F680">
        <v>2253</v>
      </c>
      <c r="G680">
        <v>416</v>
      </c>
      <c r="H680">
        <v>6080.14</v>
      </c>
      <c r="I680">
        <v>12.88</v>
      </c>
      <c r="J680">
        <v>0.03</v>
      </c>
      <c r="K680">
        <v>14.62</v>
      </c>
      <c r="L680">
        <v>38601</v>
      </c>
      <c r="M680">
        <v>2774</v>
      </c>
      <c r="N680">
        <v>771</v>
      </c>
      <c r="O680">
        <v>2945.91</v>
      </c>
      <c r="P680">
        <v>11989.14</v>
      </c>
      <c r="Q680" s="1">
        <v>45594</v>
      </c>
      <c r="R680" s="1">
        <v>45804</v>
      </c>
      <c r="S680" s="1">
        <v>45594</v>
      </c>
      <c r="T680" s="1">
        <v>45804</v>
      </c>
    </row>
    <row r="681" spans="1:20" x14ac:dyDescent="0.25">
      <c r="A681">
        <v>98427</v>
      </c>
      <c r="B681">
        <v>77745</v>
      </c>
      <c r="C681" t="s">
        <v>130</v>
      </c>
      <c r="D681">
        <v>81805</v>
      </c>
      <c r="E681">
        <v>38879</v>
      </c>
      <c r="F681">
        <v>4334</v>
      </c>
      <c r="G681">
        <v>574</v>
      </c>
      <c r="H681">
        <v>226239.92</v>
      </c>
      <c r="I681">
        <v>666.99</v>
      </c>
      <c r="J681">
        <v>1.1599999999999999</v>
      </c>
      <c r="K681">
        <v>394.15</v>
      </c>
      <c r="L681">
        <v>44791</v>
      </c>
      <c r="M681">
        <v>4344</v>
      </c>
      <c r="N681">
        <v>893</v>
      </c>
      <c r="O681">
        <v>766.75</v>
      </c>
      <c r="P681">
        <v>235574.36</v>
      </c>
      <c r="Q681" s="1">
        <v>45444</v>
      </c>
      <c r="R681" s="1">
        <v>45788</v>
      </c>
      <c r="S681" s="1">
        <v>45444</v>
      </c>
      <c r="T681" s="1">
        <v>45788</v>
      </c>
    </row>
    <row r="682" spans="1:20" x14ac:dyDescent="0.25">
      <c r="A682">
        <v>91406</v>
      </c>
      <c r="B682">
        <v>29304</v>
      </c>
      <c r="C682" t="s">
        <v>68</v>
      </c>
      <c r="D682">
        <v>43663</v>
      </c>
      <c r="E682">
        <v>5284</v>
      </c>
      <c r="F682">
        <v>1290</v>
      </c>
      <c r="G682">
        <v>208</v>
      </c>
      <c r="H682">
        <v>91591.49</v>
      </c>
      <c r="I682">
        <v>492.21</v>
      </c>
      <c r="J682">
        <v>2.37</v>
      </c>
      <c r="K682">
        <v>440.34</v>
      </c>
      <c r="L682">
        <v>14092</v>
      </c>
      <c r="M682">
        <v>1772</v>
      </c>
      <c r="N682">
        <v>354</v>
      </c>
      <c r="O682">
        <v>2916.36</v>
      </c>
      <c r="P682">
        <v>96546.94</v>
      </c>
      <c r="Q682" s="1">
        <v>45670</v>
      </c>
      <c r="R682" s="1">
        <v>45793</v>
      </c>
      <c r="S682" s="1">
        <v>45670</v>
      </c>
      <c r="T682" s="1">
        <v>45793</v>
      </c>
    </row>
    <row r="683" spans="1:20" x14ac:dyDescent="0.25">
      <c r="A683">
        <v>98207</v>
      </c>
      <c r="B683">
        <v>77632</v>
      </c>
      <c r="C683" t="s">
        <v>136</v>
      </c>
      <c r="D683">
        <v>96945</v>
      </c>
      <c r="E683">
        <v>8705</v>
      </c>
      <c r="F683">
        <v>266</v>
      </c>
      <c r="G683">
        <v>185</v>
      </c>
      <c r="H683">
        <v>3225.54</v>
      </c>
      <c r="I683">
        <v>465.52</v>
      </c>
      <c r="J683">
        <v>2.52</v>
      </c>
      <c r="K683">
        <v>17.440000000000001</v>
      </c>
      <c r="L683">
        <v>11695</v>
      </c>
      <c r="M683">
        <v>437</v>
      </c>
      <c r="N683">
        <v>648</v>
      </c>
      <c r="O683">
        <v>4360.3100000000004</v>
      </c>
      <c r="P683">
        <v>4622.58</v>
      </c>
      <c r="Q683" s="1">
        <v>45652</v>
      </c>
      <c r="R683" s="1">
        <v>45806</v>
      </c>
      <c r="S683" s="1">
        <v>45652</v>
      </c>
      <c r="T683" s="1">
        <v>45806</v>
      </c>
    </row>
    <row r="684" spans="1:20" x14ac:dyDescent="0.25">
      <c r="A684">
        <v>31686</v>
      </c>
      <c r="B684">
        <v>97198</v>
      </c>
      <c r="C684" t="s">
        <v>515</v>
      </c>
      <c r="D684">
        <v>58743</v>
      </c>
      <c r="E684">
        <v>32661</v>
      </c>
      <c r="F684">
        <v>3979</v>
      </c>
      <c r="G684">
        <v>282</v>
      </c>
      <c r="H684">
        <v>74914.48</v>
      </c>
      <c r="I684">
        <v>925.25</v>
      </c>
      <c r="J684">
        <v>3.28</v>
      </c>
      <c r="K684">
        <v>265.64999999999998</v>
      </c>
      <c r="L684">
        <v>36060</v>
      </c>
      <c r="M684">
        <v>4966</v>
      </c>
      <c r="N684">
        <v>304</v>
      </c>
      <c r="O684">
        <v>4044.88</v>
      </c>
      <c r="P684">
        <v>75751.320000000007</v>
      </c>
      <c r="Q684" s="1">
        <v>45597</v>
      </c>
      <c r="R684" s="1">
        <v>45798</v>
      </c>
      <c r="S684" s="1">
        <v>45597</v>
      </c>
      <c r="T684" s="1">
        <v>45798</v>
      </c>
    </row>
    <row r="685" spans="1:20" x14ac:dyDescent="0.25">
      <c r="A685">
        <v>32620</v>
      </c>
      <c r="B685">
        <v>54112</v>
      </c>
      <c r="C685" t="s">
        <v>207</v>
      </c>
      <c r="D685">
        <v>32431</v>
      </c>
      <c r="E685">
        <v>21554</v>
      </c>
      <c r="F685">
        <v>4841</v>
      </c>
      <c r="G685">
        <v>736</v>
      </c>
      <c r="H685">
        <v>273618.89</v>
      </c>
      <c r="I685">
        <v>561.14</v>
      </c>
      <c r="J685">
        <v>0.76</v>
      </c>
      <c r="K685">
        <v>371.76</v>
      </c>
      <c r="L685">
        <v>30961</v>
      </c>
      <c r="M685">
        <v>5512</v>
      </c>
      <c r="N685">
        <v>1107</v>
      </c>
      <c r="O685">
        <v>2730.65</v>
      </c>
      <c r="P685">
        <v>278512.32</v>
      </c>
      <c r="Q685" s="1">
        <v>45504</v>
      </c>
      <c r="R685" s="1">
        <v>45779</v>
      </c>
      <c r="S685" s="1">
        <v>45504</v>
      </c>
      <c r="T685" s="1">
        <v>45779</v>
      </c>
    </row>
    <row r="686" spans="1:20" x14ac:dyDescent="0.25">
      <c r="A686">
        <v>11403</v>
      </c>
      <c r="B686">
        <v>94391</v>
      </c>
      <c r="C686" t="s">
        <v>247</v>
      </c>
      <c r="D686">
        <v>68636</v>
      </c>
      <c r="E686">
        <v>11339</v>
      </c>
      <c r="F686">
        <v>20</v>
      </c>
      <c r="G686">
        <v>14</v>
      </c>
      <c r="H686">
        <v>6962.92</v>
      </c>
      <c r="I686">
        <v>47.6</v>
      </c>
      <c r="J686">
        <v>3.4</v>
      </c>
      <c r="K686">
        <v>497.35</v>
      </c>
      <c r="L686">
        <v>20606</v>
      </c>
      <c r="M686">
        <v>659</v>
      </c>
      <c r="N686">
        <v>41</v>
      </c>
      <c r="O686">
        <v>2314.65</v>
      </c>
      <c r="P686">
        <v>7490.31</v>
      </c>
      <c r="Q686" s="1">
        <v>45702</v>
      </c>
      <c r="R686" s="1">
        <v>45780</v>
      </c>
      <c r="S686" s="1">
        <v>45702</v>
      </c>
      <c r="T686" s="1">
        <v>45780</v>
      </c>
    </row>
    <row r="687" spans="1:20" x14ac:dyDescent="0.25">
      <c r="A687">
        <v>73294</v>
      </c>
      <c r="B687">
        <v>68356</v>
      </c>
      <c r="C687" t="s">
        <v>516</v>
      </c>
      <c r="D687">
        <v>31789</v>
      </c>
      <c r="E687">
        <v>19920</v>
      </c>
      <c r="F687">
        <v>4848</v>
      </c>
      <c r="G687">
        <v>752</v>
      </c>
      <c r="H687">
        <v>126001.73</v>
      </c>
      <c r="I687">
        <v>968.06</v>
      </c>
      <c r="J687">
        <v>1.29</v>
      </c>
      <c r="K687">
        <v>167.56</v>
      </c>
      <c r="L687">
        <v>20893</v>
      </c>
      <c r="M687">
        <v>5787</v>
      </c>
      <c r="N687">
        <v>1126</v>
      </c>
      <c r="O687">
        <v>4038.94</v>
      </c>
      <c r="P687">
        <v>128692.28</v>
      </c>
      <c r="Q687" s="1">
        <v>45635</v>
      </c>
      <c r="R687" s="1">
        <v>45787</v>
      </c>
      <c r="S687" s="1">
        <v>45635</v>
      </c>
      <c r="T687" s="1">
        <v>45787</v>
      </c>
    </row>
    <row r="688" spans="1:20" x14ac:dyDescent="0.25">
      <c r="A688">
        <v>31534</v>
      </c>
      <c r="B688">
        <v>52872</v>
      </c>
      <c r="C688" t="s">
        <v>517</v>
      </c>
      <c r="D688">
        <v>37689</v>
      </c>
      <c r="E688">
        <v>4067</v>
      </c>
      <c r="F688">
        <v>262</v>
      </c>
      <c r="G688">
        <v>155</v>
      </c>
      <c r="H688">
        <v>71293.75</v>
      </c>
      <c r="I688">
        <v>723.13</v>
      </c>
      <c r="J688">
        <v>4.67</v>
      </c>
      <c r="K688">
        <v>459.96</v>
      </c>
      <c r="L688">
        <v>9940</v>
      </c>
      <c r="M688">
        <v>560</v>
      </c>
      <c r="N688">
        <v>617</v>
      </c>
      <c r="O688">
        <v>1523.81</v>
      </c>
      <c r="P688">
        <v>79191.75</v>
      </c>
      <c r="Q688" s="1">
        <v>45572</v>
      </c>
      <c r="R688" s="1">
        <v>45779</v>
      </c>
      <c r="S688" s="1">
        <v>45572</v>
      </c>
      <c r="T688" s="1">
        <v>45779</v>
      </c>
    </row>
    <row r="689" spans="1:20" x14ac:dyDescent="0.25">
      <c r="A689">
        <v>16475</v>
      </c>
      <c r="B689">
        <v>34728</v>
      </c>
      <c r="C689" t="s">
        <v>398</v>
      </c>
      <c r="D689">
        <v>59545</v>
      </c>
      <c r="E689">
        <v>31600</v>
      </c>
      <c r="F689">
        <v>101</v>
      </c>
      <c r="G689">
        <v>22</v>
      </c>
      <c r="H689">
        <v>1540.35</v>
      </c>
      <c r="I689">
        <v>908.39</v>
      </c>
      <c r="J689">
        <v>41.29</v>
      </c>
      <c r="K689">
        <v>70.02</v>
      </c>
      <c r="L689">
        <v>37531</v>
      </c>
      <c r="M689">
        <v>1082</v>
      </c>
      <c r="N689">
        <v>429</v>
      </c>
      <c r="O689">
        <v>3832.18</v>
      </c>
      <c r="P689">
        <v>2456.44</v>
      </c>
      <c r="Q689" s="1">
        <v>45637</v>
      </c>
      <c r="R689" s="1">
        <v>45804</v>
      </c>
      <c r="S689" s="1">
        <v>45637</v>
      </c>
      <c r="T689" s="1">
        <v>45804</v>
      </c>
    </row>
    <row r="690" spans="1:20" x14ac:dyDescent="0.25">
      <c r="A690">
        <v>34853</v>
      </c>
      <c r="B690">
        <v>47632</v>
      </c>
      <c r="C690" t="s">
        <v>518</v>
      </c>
      <c r="D690">
        <v>42856</v>
      </c>
      <c r="E690">
        <v>5605</v>
      </c>
      <c r="F690">
        <v>2932</v>
      </c>
      <c r="G690">
        <v>465</v>
      </c>
      <c r="H690">
        <v>109658.94</v>
      </c>
      <c r="I690">
        <v>289.83999999999997</v>
      </c>
      <c r="J690">
        <v>0.62</v>
      </c>
      <c r="K690">
        <v>235.83</v>
      </c>
      <c r="L690">
        <v>12586</v>
      </c>
      <c r="M690">
        <v>2961</v>
      </c>
      <c r="N690">
        <v>823</v>
      </c>
      <c r="O690">
        <v>4112.0200000000004</v>
      </c>
      <c r="P690">
        <v>109809.22</v>
      </c>
      <c r="Q690" s="1">
        <v>45529</v>
      </c>
      <c r="R690" s="1">
        <v>45783</v>
      </c>
      <c r="S690" s="1">
        <v>45529</v>
      </c>
      <c r="T690" s="1">
        <v>45783</v>
      </c>
    </row>
    <row r="691" spans="1:20" x14ac:dyDescent="0.25">
      <c r="A691">
        <v>25082</v>
      </c>
      <c r="B691">
        <v>34648</v>
      </c>
      <c r="C691" t="s">
        <v>74</v>
      </c>
      <c r="D691">
        <v>30364</v>
      </c>
      <c r="E691">
        <v>35068</v>
      </c>
      <c r="F691">
        <v>914</v>
      </c>
      <c r="G691">
        <v>268</v>
      </c>
      <c r="H691">
        <v>88852.58</v>
      </c>
      <c r="I691">
        <v>776.51</v>
      </c>
      <c r="J691">
        <v>2.9</v>
      </c>
      <c r="K691">
        <v>331.54</v>
      </c>
      <c r="L691">
        <v>35247</v>
      </c>
      <c r="M691">
        <v>1715</v>
      </c>
      <c r="N691">
        <v>747</v>
      </c>
      <c r="O691">
        <v>3900.07</v>
      </c>
      <c r="P691">
        <v>95150.95</v>
      </c>
      <c r="Q691" s="1">
        <v>45449</v>
      </c>
      <c r="R691" s="1">
        <v>45807</v>
      </c>
      <c r="S691" s="1">
        <v>45449</v>
      </c>
      <c r="T691" s="1">
        <v>45807</v>
      </c>
    </row>
    <row r="692" spans="1:20" x14ac:dyDescent="0.25">
      <c r="A692">
        <v>27157</v>
      </c>
      <c r="B692">
        <v>65565</v>
      </c>
      <c r="C692" t="s">
        <v>519</v>
      </c>
      <c r="D692">
        <v>99996</v>
      </c>
      <c r="E692">
        <v>48584</v>
      </c>
      <c r="F692">
        <v>362</v>
      </c>
      <c r="G692">
        <v>287</v>
      </c>
      <c r="H692">
        <v>17489.810000000001</v>
      </c>
      <c r="I692">
        <v>772.27</v>
      </c>
      <c r="J692">
        <v>2.69</v>
      </c>
      <c r="K692">
        <v>60.94</v>
      </c>
      <c r="L692">
        <v>53414</v>
      </c>
      <c r="M692">
        <v>1342</v>
      </c>
      <c r="N692">
        <v>404</v>
      </c>
      <c r="O692">
        <v>4876.41</v>
      </c>
      <c r="P692">
        <v>23374.58</v>
      </c>
      <c r="Q692" s="1">
        <v>45484</v>
      </c>
      <c r="R692" s="1">
        <v>45785</v>
      </c>
      <c r="S692" s="1">
        <v>45484</v>
      </c>
      <c r="T692" s="1">
        <v>45785</v>
      </c>
    </row>
    <row r="693" spans="1:20" x14ac:dyDescent="0.25">
      <c r="A693">
        <v>65954</v>
      </c>
      <c r="B693">
        <v>77450</v>
      </c>
      <c r="C693" t="s">
        <v>520</v>
      </c>
      <c r="D693">
        <v>34477</v>
      </c>
      <c r="E693">
        <v>7033</v>
      </c>
      <c r="F693">
        <v>253</v>
      </c>
      <c r="G693">
        <v>72</v>
      </c>
      <c r="H693">
        <v>26470.49</v>
      </c>
      <c r="I693">
        <v>585.16</v>
      </c>
      <c r="J693">
        <v>8.1300000000000008</v>
      </c>
      <c r="K693">
        <v>367.65</v>
      </c>
      <c r="L693">
        <v>16786</v>
      </c>
      <c r="M693">
        <v>462</v>
      </c>
      <c r="N693">
        <v>163</v>
      </c>
      <c r="O693">
        <v>3088</v>
      </c>
      <c r="P693">
        <v>30911.72</v>
      </c>
      <c r="Q693" s="1">
        <v>45454</v>
      </c>
      <c r="R693" s="1">
        <v>45798</v>
      </c>
      <c r="S693" s="1">
        <v>45454</v>
      </c>
      <c r="T693" s="1">
        <v>45798</v>
      </c>
    </row>
    <row r="694" spans="1:20" x14ac:dyDescent="0.25">
      <c r="A694">
        <v>12015</v>
      </c>
      <c r="B694">
        <v>88916</v>
      </c>
      <c r="C694" t="s">
        <v>521</v>
      </c>
      <c r="D694">
        <v>58343</v>
      </c>
      <c r="E694">
        <v>4270</v>
      </c>
      <c r="F694">
        <v>1623</v>
      </c>
      <c r="G694">
        <v>859</v>
      </c>
      <c r="H694">
        <v>389497.5</v>
      </c>
      <c r="I694">
        <v>283.17</v>
      </c>
      <c r="J694">
        <v>0.33</v>
      </c>
      <c r="K694">
        <v>453.43</v>
      </c>
      <c r="L694">
        <v>13561</v>
      </c>
      <c r="M694">
        <v>1673</v>
      </c>
      <c r="N694">
        <v>1133</v>
      </c>
      <c r="O694">
        <v>4323.79</v>
      </c>
      <c r="P694">
        <v>393125.77</v>
      </c>
      <c r="Q694" s="1">
        <v>45595</v>
      </c>
      <c r="R694" s="1">
        <v>45793</v>
      </c>
      <c r="S694" s="1">
        <v>45595</v>
      </c>
      <c r="T694" s="1">
        <v>45793</v>
      </c>
    </row>
    <row r="695" spans="1:20" x14ac:dyDescent="0.25">
      <c r="A695">
        <v>65833</v>
      </c>
      <c r="B695">
        <v>40140</v>
      </c>
      <c r="C695" t="s">
        <v>522</v>
      </c>
      <c r="D695">
        <v>90653</v>
      </c>
      <c r="E695">
        <v>27499</v>
      </c>
      <c r="F695">
        <v>4187</v>
      </c>
      <c r="G695">
        <v>491</v>
      </c>
      <c r="H695">
        <v>83030.86</v>
      </c>
      <c r="I695">
        <v>403.8</v>
      </c>
      <c r="J695">
        <v>0.82</v>
      </c>
      <c r="K695">
        <v>169.11</v>
      </c>
      <c r="L695">
        <v>37294</v>
      </c>
      <c r="M695">
        <v>4230</v>
      </c>
      <c r="N695">
        <v>983</v>
      </c>
      <c r="O695">
        <v>4306.42</v>
      </c>
      <c r="P695">
        <v>90765.99</v>
      </c>
      <c r="Q695" s="1">
        <v>45567</v>
      </c>
      <c r="R695" s="1">
        <v>45781</v>
      </c>
      <c r="S695" s="1">
        <v>45567</v>
      </c>
      <c r="T695" s="1">
        <v>45781</v>
      </c>
    </row>
    <row r="696" spans="1:20" x14ac:dyDescent="0.25">
      <c r="A696">
        <v>61529</v>
      </c>
      <c r="B696">
        <v>31672</v>
      </c>
      <c r="C696" t="s">
        <v>96</v>
      </c>
      <c r="D696">
        <v>84238</v>
      </c>
      <c r="E696">
        <v>31542</v>
      </c>
      <c r="F696">
        <v>3192</v>
      </c>
      <c r="G696">
        <v>769</v>
      </c>
      <c r="H696">
        <v>196824.35</v>
      </c>
      <c r="I696">
        <v>386.13</v>
      </c>
      <c r="J696">
        <v>0.5</v>
      </c>
      <c r="K696">
        <v>255.95</v>
      </c>
      <c r="L696">
        <v>40445</v>
      </c>
      <c r="M696">
        <v>3290</v>
      </c>
      <c r="N696">
        <v>795</v>
      </c>
      <c r="O696">
        <v>2823.29</v>
      </c>
      <c r="P696">
        <v>201923.18</v>
      </c>
      <c r="Q696" s="1">
        <v>45742</v>
      </c>
      <c r="R696" s="1">
        <v>45796</v>
      </c>
      <c r="S696" s="1">
        <v>45742</v>
      </c>
      <c r="T696" s="1">
        <v>45796</v>
      </c>
    </row>
    <row r="697" spans="1:20" x14ac:dyDescent="0.25">
      <c r="A697">
        <v>97228</v>
      </c>
      <c r="B697">
        <v>92943</v>
      </c>
      <c r="C697" t="s">
        <v>322</v>
      </c>
      <c r="D697">
        <v>82726</v>
      </c>
      <c r="E697">
        <v>22711</v>
      </c>
      <c r="F697">
        <v>4914</v>
      </c>
      <c r="G697">
        <v>676</v>
      </c>
      <c r="H697">
        <v>315622.74</v>
      </c>
      <c r="I697">
        <v>768.5</v>
      </c>
      <c r="J697">
        <v>1.1399999999999999</v>
      </c>
      <c r="K697">
        <v>466.9</v>
      </c>
      <c r="L697">
        <v>28480</v>
      </c>
      <c r="M697">
        <v>5527</v>
      </c>
      <c r="N697">
        <v>1009</v>
      </c>
      <c r="O697">
        <v>5344.77</v>
      </c>
      <c r="P697">
        <v>318626.89</v>
      </c>
      <c r="Q697" s="1">
        <v>45520</v>
      </c>
      <c r="R697" s="1">
        <v>45794</v>
      </c>
      <c r="S697" s="1">
        <v>45520</v>
      </c>
      <c r="T697" s="1">
        <v>45794</v>
      </c>
    </row>
    <row r="698" spans="1:20" x14ac:dyDescent="0.25">
      <c r="A698">
        <v>19476</v>
      </c>
      <c r="B698">
        <v>75006</v>
      </c>
      <c r="C698" t="s">
        <v>396</v>
      </c>
      <c r="D698">
        <v>99918</v>
      </c>
      <c r="E698">
        <v>2285</v>
      </c>
      <c r="F698">
        <v>752</v>
      </c>
      <c r="G698">
        <v>471</v>
      </c>
      <c r="H698">
        <v>205996.07</v>
      </c>
      <c r="I698">
        <v>903.51</v>
      </c>
      <c r="J698">
        <v>1.92</v>
      </c>
      <c r="K698">
        <v>437.36</v>
      </c>
      <c r="L698">
        <v>2580</v>
      </c>
      <c r="M698">
        <v>757</v>
      </c>
      <c r="N698">
        <v>508</v>
      </c>
      <c r="O698">
        <v>4813.87</v>
      </c>
      <c r="P698">
        <v>207120.85</v>
      </c>
      <c r="Q698" s="1">
        <v>45686</v>
      </c>
      <c r="R698" s="1">
        <v>45781</v>
      </c>
      <c r="S698" s="1">
        <v>45686</v>
      </c>
      <c r="T698" s="1">
        <v>45781</v>
      </c>
    </row>
    <row r="699" spans="1:20" x14ac:dyDescent="0.25">
      <c r="A699">
        <v>57928</v>
      </c>
      <c r="B699">
        <v>65382</v>
      </c>
      <c r="C699" t="s">
        <v>523</v>
      </c>
      <c r="D699">
        <v>30760</v>
      </c>
      <c r="E699">
        <v>24642</v>
      </c>
      <c r="F699">
        <v>3703</v>
      </c>
      <c r="G699">
        <v>12</v>
      </c>
      <c r="H699">
        <v>1897.39</v>
      </c>
      <c r="I699">
        <v>140.25</v>
      </c>
      <c r="J699">
        <v>11.69</v>
      </c>
      <c r="K699">
        <v>158.12</v>
      </c>
      <c r="L699">
        <v>28055</v>
      </c>
      <c r="M699">
        <v>4562</v>
      </c>
      <c r="N699">
        <v>291</v>
      </c>
      <c r="O699">
        <v>4434.0200000000004</v>
      </c>
      <c r="P699">
        <v>7406.66</v>
      </c>
      <c r="Q699" s="1">
        <v>45564</v>
      </c>
      <c r="R699" s="1">
        <v>45807</v>
      </c>
      <c r="S699" s="1">
        <v>45564</v>
      </c>
      <c r="T699" s="1">
        <v>45807</v>
      </c>
    </row>
    <row r="700" spans="1:20" x14ac:dyDescent="0.25">
      <c r="A700">
        <v>89472</v>
      </c>
      <c r="B700">
        <v>62029</v>
      </c>
      <c r="C700" t="s">
        <v>485</v>
      </c>
      <c r="D700">
        <v>45863</v>
      </c>
      <c r="E700">
        <v>13061</v>
      </c>
      <c r="F700">
        <v>2265</v>
      </c>
      <c r="G700">
        <v>928</v>
      </c>
      <c r="H700">
        <v>30228.57</v>
      </c>
      <c r="I700">
        <v>447.97</v>
      </c>
      <c r="J700">
        <v>0.48</v>
      </c>
      <c r="K700">
        <v>32.57</v>
      </c>
      <c r="L700">
        <v>18509</v>
      </c>
      <c r="M700">
        <v>2451</v>
      </c>
      <c r="N700">
        <v>958</v>
      </c>
      <c r="O700">
        <v>2293.54</v>
      </c>
      <c r="P700">
        <v>31742.53</v>
      </c>
      <c r="Q700" s="1">
        <v>45724</v>
      </c>
      <c r="R700" s="1">
        <v>45792</v>
      </c>
      <c r="S700" s="1">
        <v>45724</v>
      </c>
      <c r="T700" s="1">
        <v>45792</v>
      </c>
    </row>
    <row r="701" spans="1:20" x14ac:dyDescent="0.25">
      <c r="A701">
        <v>94853</v>
      </c>
      <c r="B701">
        <v>45017</v>
      </c>
      <c r="C701" t="s">
        <v>189</v>
      </c>
      <c r="D701">
        <v>43313</v>
      </c>
      <c r="E701">
        <v>2059</v>
      </c>
      <c r="F701">
        <v>1751</v>
      </c>
      <c r="G701">
        <v>831</v>
      </c>
      <c r="H701">
        <v>252577.49</v>
      </c>
      <c r="I701">
        <v>32.22</v>
      </c>
      <c r="J701">
        <v>0.04</v>
      </c>
      <c r="K701">
        <v>303.94</v>
      </c>
      <c r="L701">
        <v>3749</v>
      </c>
      <c r="M701">
        <v>1915</v>
      </c>
      <c r="N701">
        <v>1316</v>
      </c>
      <c r="O701">
        <v>321.67</v>
      </c>
      <c r="P701">
        <v>257430.56</v>
      </c>
      <c r="Q701" s="1">
        <v>45581</v>
      </c>
      <c r="R701" s="1">
        <v>45798</v>
      </c>
      <c r="S701" s="1">
        <v>45581</v>
      </c>
      <c r="T701" s="1">
        <v>45798</v>
      </c>
    </row>
    <row r="702" spans="1:20" x14ac:dyDescent="0.25">
      <c r="A702">
        <v>14302</v>
      </c>
      <c r="B702">
        <v>42391</v>
      </c>
      <c r="C702" t="s">
        <v>524</v>
      </c>
      <c r="D702">
        <v>34611</v>
      </c>
      <c r="E702">
        <v>9872</v>
      </c>
      <c r="F702">
        <v>1911</v>
      </c>
      <c r="G702">
        <v>981</v>
      </c>
      <c r="H702">
        <v>199656.2</v>
      </c>
      <c r="I702">
        <v>632.14</v>
      </c>
      <c r="J702">
        <v>0.64</v>
      </c>
      <c r="K702">
        <v>203.52</v>
      </c>
      <c r="L702">
        <v>13619</v>
      </c>
      <c r="M702">
        <v>2478</v>
      </c>
      <c r="N702">
        <v>1091</v>
      </c>
      <c r="O702">
        <v>5547.41</v>
      </c>
      <c r="P702">
        <v>208913.47</v>
      </c>
      <c r="Q702" s="1">
        <v>45556</v>
      </c>
      <c r="R702" s="1">
        <v>45779</v>
      </c>
      <c r="S702" s="1">
        <v>45556</v>
      </c>
      <c r="T702" s="1">
        <v>45779</v>
      </c>
    </row>
    <row r="703" spans="1:20" x14ac:dyDescent="0.25">
      <c r="A703">
        <v>34714</v>
      </c>
      <c r="B703">
        <v>38890</v>
      </c>
      <c r="C703" t="s">
        <v>501</v>
      </c>
      <c r="D703">
        <v>91509</v>
      </c>
      <c r="E703">
        <v>5225</v>
      </c>
      <c r="F703">
        <v>2255</v>
      </c>
      <c r="G703">
        <v>204</v>
      </c>
      <c r="H703">
        <v>76496.740000000005</v>
      </c>
      <c r="I703">
        <v>333.51</v>
      </c>
      <c r="J703">
        <v>1.63</v>
      </c>
      <c r="K703">
        <v>374.98</v>
      </c>
      <c r="L703">
        <v>12227</v>
      </c>
      <c r="M703">
        <v>3136</v>
      </c>
      <c r="N703">
        <v>703</v>
      </c>
      <c r="O703">
        <v>2762.96</v>
      </c>
      <c r="P703">
        <v>80111.19</v>
      </c>
      <c r="Q703" s="1">
        <v>45542</v>
      </c>
      <c r="R703" s="1">
        <v>45800</v>
      </c>
      <c r="S703" s="1">
        <v>45542</v>
      </c>
      <c r="T703" s="1">
        <v>45800</v>
      </c>
    </row>
    <row r="704" spans="1:20" x14ac:dyDescent="0.25">
      <c r="A704">
        <v>22612</v>
      </c>
      <c r="B704">
        <v>98627</v>
      </c>
      <c r="C704" t="s">
        <v>525</v>
      </c>
      <c r="D704">
        <v>67089</v>
      </c>
      <c r="E704">
        <v>30259</v>
      </c>
      <c r="F704">
        <v>2995</v>
      </c>
      <c r="G704">
        <v>559</v>
      </c>
      <c r="H704">
        <v>186334.96</v>
      </c>
      <c r="I704">
        <v>81.010000000000005</v>
      </c>
      <c r="J704">
        <v>0.14000000000000001</v>
      </c>
      <c r="K704">
        <v>333.34</v>
      </c>
      <c r="L704">
        <v>34247</v>
      </c>
      <c r="M704">
        <v>3054</v>
      </c>
      <c r="N704">
        <v>955</v>
      </c>
      <c r="O704">
        <v>3875.35</v>
      </c>
      <c r="P704">
        <v>192434.5</v>
      </c>
      <c r="Q704" s="1">
        <v>45757</v>
      </c>
      <c r="R704" s="1">
        <v>45790</v>
      </c>
      <c r="S704" s="1">
        <v>45757</v>
      </c>
      <c r="T704" s="1">
        <v>45790</v>
      </c>
    </row>
    <row r="705" spans="1:20" x14ac:dyDescent="0.25">
      <c r="A705">
        <v>10037</v>
      </c>
      <c r="B705">
        <v>63032</v>
      </c>
      <c r="C705" t="s">
        <v>526</v>
      </c>
      <c r="D705">
        <v>71420</v>
      </c>
      <c r="E705">
        <v>49198</v>
      </c>
      <c r="F705">
        <v>1450</v>
      </c>
      <c r="G705">
        <v>356</v>
      </c>
      <c r="H705">
        <v>91489.98</v>
      </c>
      <c r="I705">
        <v>215.75</v>
      </c>
      <c r="J705">
        <v>0.61</v>
      </c>
      <c r="K705">
        <v>256.99</v>
      </c>
      <c r="L705">
        <v>56798</v>
      </c>
      <c r="M705">
        <v>1497</v>
      </c>
      <c r="N705">
        <v>683</v>
      </c>
      <c r="O705">
        <v>4965.3999999999996</v>
      </c>
      <c r="P705">
        <v>97082.76</v>
      </c>
      <c r="Q705" s="1">
        <v>45557</v>
      </c>
      <c r="R705" s="1">
        <v>45804</v>
      </c>
      <c r="S705" s="1">
        <v>45557</v>
      </c>
      <c r="T705" s="1">
        <v>45804</v>
      </c>
    </row>
    <row r="706" spans="1:20" x14ac:dyDescent="0.25">
      <c r="A706">
        <v>81947</v>
      </c>
      <c r="B706">
        <v>70903</v>
      </c>
      <c r="C706" t="s">
        <v>489</v>
      </c>
      <c r="D706">
        <v>84149</v>
      </c>
      <c r="E706">
        <v>22604</v>
      </c>
      <c r="F706">
        <v>2850</v>
      </c>
      <c r="G706">
        <v>256</v>
      </c>
      <c r="H706">
        <v>125273.62</v>
      </c>
      <c r="I706">
        <v>169.11</v>
      </c>
      <c r="J706">
        <v>0.66</v>
      </c>
      <c r="K706">
        <v>489.35</v>
      </c>
      <c r="L706">
        <v>24700</v>
      </c>
      <c r="M706">
        <v>3508</v>
      </c>
      <c r="N706">
        <v>571</v>
      </c>
      <c r="O706">
        <v>1920.88</v>
      </c>
      <c r="P706">
        <v>134939.25</v>
      </c>
      <c r="Q706" s="1">
        <v>45466</v>
      </c>
      <c r="R706" s="1">
        <v>45787</v>
      </c>
      <c r="S706" s="1">
        <v>45466</v>
      </c>
      <c r="T706" s="1">
        <v>45787</v>
      </c>
    </row>
    <row r="707" spans="1:20" x14ac:dyDescent="0.25">
      <c r="A707">
        <v>71256</v>
      </c>
      <c r="B707">
        <v>54743</v>
      </c>
      <c r="C707" t="s">
        <v>125</v>
      </c>
      <c r="D707">
        <v>98752</v>
      </c>
      <c r="E707">
        <v>14767</v>
      </c>
      <c r="F707">
        <v>1399</v>
      </c>
      <c r="G707">
        <v>419</v>
      </c>
      <c r="H707">
        <v>141741.53</v>
      </c>
      <c r="I707">
        <v>379.8</v>
      </c>
      <c r="J707">
        <v>0.91</v>
      </c>
      <c r="K707">
        <v>338.29</v>
      </c>
      <c r="L707">
        <v>20330</v>
      </c>
      <c r="M707">
        <v>2314</v>
      </c>
      <c r="N707">
        <v>852</v>
      </c>
      <c r="O707">
        <v>4546.4399999999996</v>
      </c>
      <c r="P707">
        <v>144787.48000000001</v>
      </c>
      <c r="Q707" s="1">
        <v>45676</v>
      </c>
      <c r="R707" s="1">
        <v>45783</v>
      </c>
      <c r="S707" s="1">
        <v>45676</v>
      </c>
      <c r="T707" s="1">
        <v>45783</v>
      </c>
    </row>
    <row r="708" spans="1:20" x14ac:dyDescent="0.25">
      <c r="A708">
        <v>72403</v>
      </c>
      <c r="B708">
        <v>52813</v>
      </c>
      <c r="C708" t="s">
        <v>527</v>
      </c>
      <c r="D708">
        <v>96729</v>
      </c>
      <c r="E708">
        <v>5012</v>
      </c>
      <c r="F708">
        <v>4953</v>
      </c>
      <c r="G708">
        <v>138</v>
      </c>
      <c r="H708">
        <v>5870.33</v>
      </c>
      <c r="I708">
        <v>368.96</v>
      </c>
      <c r="J708">
        <v>2.67</v>
      </c>
      <c r="K708">
        <v>42.54</v>
      </c>
      <c r="L708">
        <v>5648</v>
      </c>
      <c r="M708">
        <v>5656</v>
      </c>
      <c r="N708">
        <v>511</v>
      </c>
      <c r="O708">
        <v>3407.02</v>
      </c>
      <c r="P708">
        <v>7157.56</v>
      </c>
      <c r="Q708" s="1">
        <v>45762</v>
      </c>
      <c r="R708" s="1">
        <v>45806</v>
      </c>
      <c r="S708" s="1">
        <v>45762</v>
      </c>
      <c r="T708" s="1">
        <v>45806</v>
      </c>
    </row>
    <row r="709" spans="1:20" x14ac:dyDescent="0.25">
      <c r="A709">
        <v>21351</v>
      </c>
      <c r="B709">
        <v>75184</v>
      </c>
      <c r="C709" t="s">
        <v>111</v>
      </c>
      <c r="D709">
        <v>99180</v>
      </c>
      <c r="E709">
        <v>16642</v>
      </c>
      <c r="F709">
        <v>3900</v>
      </c>
      <c r="G709">
        <v>538</v>
      </c>
      <c r="H709">
        <v>179788.64</v>
      </c>
      <c r="I709">
        <v>745.4</v>
      </c>
      <c r="J709">
        <v>1.39</v>
      </c>
      <c r="K709">
        <v>334.18</v>
      </c>
      <c r="L709">
        <v>20256</v>
      </c>
      <c r="M709">
        <v>4118</v>
      </c>
      <c r="N709">
        <v>549</v>
      </c>
      <c r="O709">
        <v>3617.12</v>
      </c>
      <c r="P709">
        <v>182019.55</v>
      </c>
      <c r="Q709" s="1">
        <v>45686</v>
      </c>
      <c r="R709" s="1">
        <v>45786</v>
      </c>
      <c r="S709" s="1">
        <v>45686</v>
      </c>
      <c r="T709" s="1">
        <v>45786</v>
      </c>
    </row>
    <row r="710" spans="1:20" x14ac:dyDescent="0.25">
      <c r="A710">
        <v>79868</v>
      </c>
      <c r="B710">
        <v>32002</v>
      </c>
      <c r="C710" t="s">
        <v>256</v>
      </c>
      <c r="D710">
        <v>89949</v>
      </c>
      <c r="E710">
        <v>16200</v>
      </c>
      <c r="F710">
        <v>4752</v>
      </c>
      <c r="G710">
        <v>771</v>
      </c>
      <c r="H710">
        <v>254873.74</v>
      </c>
      <c r="I710">
        <v>275.82</v>
      </c>
      <c r="J710">
        <v>0.36</v>
      </c>
      <c r="K710">
        <v>330.58</v>
      </c>
      <c r="L710">
        <v>24038</v>
      </c>
      <c r="M710">
        <v>5466</v>
      </c>
      <c r="N710">
        <v>882</v>
      </c>
      <c r="O710">
        <v>2826.14</v>
      </c>
      <c r="P710">
        <v>263187.73</v>
      </c>
      <c r="Q710" s="1">
        <v>45741</v>
      </c>
      <c r="R710" s="1">
        <v>45788</v>
      </c>
      <c r="S710" s="1">
        <v>45741</v>
      </c>
      <c r="T710" s="1">
        <v>45788</v>
      </c>
    </row>
    <row r="711" spans="1:20" x14ac:dyDescent="0.25">
      <c r="A711">
        <v>56710</v>
      </c>
      <c r="B711">
        <v>36766</v>
      </c>
      <c r="C711" t="s">
        <v>291</v>
      </c>
      <c r="D711">
        <v>42780</v>
      </c>
      <c r="E711">
        <v>48958</v>
      </c>
      <c r="F711">
        <v>3820</v>
      </c>
      <c r="G711">
        <v>872</v>
      </c>
      <c r="H711">
        <v>297361.46999999997</v>
      </c>
      <c r="I711">
        <v>623.37</v>
      </c>
      <c r="J711">
        <v>0.71</v>
      </c>
      <c r="K711">
        <v>341.01</v>
      </c>
      <c r="L711">
        <v>49837</v>
      </c>
      <c r="M711">
        <v>3934</v>
      </c>
      <c r="N711">
        <v>1154</v>
      </c>
      <c r="O711">
        <v>2276.6799999999998</v>
      </c>
      <c r="P711">
        <v>297879.25</v>
      </c>
      <c r="Q711" s="1">
        <v>45726</v>
      </c>
      <c r="R711" s="1">
        <v>45801</v>
      </c>
      <c r="S711" s="1">
        <v>45726</v>
      </c>
      <c r="T711" s="1">
        <v>45801</v>
      </c>
    </row>
    <row r="712" spans="1:20" x14ac:dyDescent="0.25">
      <c r="A712">
        <v>88467</v>
      </c>
      <c r="B712">
        <v>21359</v>
      </c>
      <c r="C712" t="s">
        <v>46</v>
      </c>
      <c r="D712">
        <v>90313</v>
      </c>
      <c r="E712">
        <v>20844</v>
      </c>
      <c r="F712">
        <v>3821</v>
      </c>
      <c r="G712">
        <v>146</v>
      </c>
      <c r="H712">
        <v>69120.72</v>
      </c>
      <c r="I712">
        <v>985.08</v>
      </c>
      <c r="J712">
        <v>6.75</v>
      </c>
      <c r="K712">
        <v>473.43</v>
      </c>
      <c r="L712">
        <v>23553</v>
      </c>
      <c r="M712">
        <v>4195</v>
      </c>
      <c r="N712">
        <v>203</v>
      </c>
      <c r="O712">
        <v>2163.73</v>
      </c>
      <c r="P712">
        <v>71890.100000000006</v>
      </c>
      <c r="Q712" s="1">
        <v>45501</v>
      </c>
      <c r="R712" s="1">
        <v>45801</v>
      </c>
      <c r="S712" s="1">
        <v>45501</v>
      </c>
      <c r="T712" s="1">
        <v>45801</v>
      </c>
    </row>
    <row r="713" spans="1:20" x14ac:dyDescent="0.25">
      <c r="A713">
        <v>79035</v>
      </c>
      <c r="B713">
        <v>64458</v>
      </c>
      <c r="C713" t="s">
        <v>347</v>
      </c>
      <c r="D713">
        <v>38080</v>
      </c>
      <c r="E713">
        <v>23707</v>
      </c>
      <c r="F713">
        <v>1199</v>
      </c>
      <c r="G713">
        <v>596</v>
      </c>
      <c r="H713">
        <v>175089.07</v>
      </c>
      <c r="I713">
        <v>498.32</v>
      </c>
      <c r="J713">
        <v>0.84</v>
      </c>
      <c r="K713">
        <v>293.77</v>
      </c>
      <c r="L713">
        <v>33111</v>
      </c>
      <c r="M713">
        <v>1662</v>
      </c>
      <c r="N713">
        <v>995</v>
      </c>
      <c r="O713">
        <v>3971.74</v>
      </c>
      <c r="P713">
        <v>180328.78</v>
      </c>
      <c r="Q713" s="1">
        <v>45613</v>
      </c>
      <c r="R713" s="1">
        <v>45783</v>
      </c>
      <c r="S713" s="1">
        <v>45613</v>
      </c>
      <c r="T713" s="1">
        <v>45783</v>
      </c>
    </row>
    <row r="714" spans="1:20" x14ac:dyDescent="0.25">
      <c r="A714">
        <v>48314</v>
      </c>
      <c r="B714">
        <v>94921</v>
      </c>
      <c r="C714" t="s">
        <v>528</v>
      </c>
      <c r="D714">
        <v>45831</v>
      </c>
      <c r="E714">
        <v>20625</v>
      </c>
      <c r="F714">
        <v>4758</v>
      </c>
      <c r="G714">
        <v>274</v>
      </c>
      <c r="H714">
        <v>94557.29</v>
      </c>
      <c r="I714">
        <v>686.6</v>
      </c>
      <c r="J714">
        <v>2.5099999999999998</v>
      </c>
      <c r="K714">
        <v>345.1</v>
      </c>
      <c r="L714">
        <v>27334</v>
      </c>
      <c r="M714">
        <v>5373</v>
      </c>
      <c r="N714">
        <v>615</v>
      </c>
      <c r="O714">
        <v>5622.23</v>
      </c>
      <c r="P714">
        <v>100212.68</v>
      </c>
      <c r="Q714" s="1">
        <v>45591</v>
      </c>
      <c r="R714" s="1">
        <v>45786</v>
      </c>
      <c r="S714" s="1">
        <v>45591</v>
      </c>
      <c r="T714" s="1">
        <v>45786</v>
      </c>
    </row>
    <row r="715" spans="1:20" x14ac:dyDescent="0.25">
      <c r="A715">
        <v>45057</v>
      </c>
      <c r="B715">
        <v>60138</v>
      </c>
      <c r="C715" t="s">
        <v>148</v>
      </c>
      <c r="D715">
        <v>83024</v>
      </c>
      <c r="E715">
        <v>10177</v>
      </c>
      <c r="F715">
        <v>3161</v>
      </c>
      <c r="G715">
        <v>522</v>
      </c>
      <c r="H715">
        <v>113621.66</v>
      </c>
      <c r="I715">
        <v>293.39999999999998</v>
      </c>
      <c r="J715">
        <v>0.56000000000000005</v>
      </c>
      <c r="K715">
        <v>217.67</v>
      </c>
      <c r="L715">
        <v>14269</v>
      </c>
      <c r="M715">
        <v>3848</v>
      </c>
      <c r="N715">
        <v>647</v>
      </c>
      <c r="O715">
        <v>3243.94</v>
      </c>
      <c r="P715">
        <v>119265.60000000001</v>
      </c>
      <c r="Q715" s="1">
        <v>45523</v>
      </c>
      <c r="R715" s="1">
        <v>45793</v>
      </c>
      <c r="S715" s="1">
        <v>45523</v>
      </c>
      <c r="T715" s="1">
        <v>45793</v>
      </c>
    </row>
    <row r="716" spans="1:20" x14ac:dyDescent="0.25">
      <c r="A716">
        <v>36548</v>
      </c>
      <c r="B716">
        <v>58736</v>
      </c>
      <c r="C716" t="s">
        <v>413</v>
      </c>
      <c r="D716">
        <v>91562</v>
      </c>
      <c r="E716">
        <v>40909</v>
      </c>
      <c r="F716">
        <v>2191</v>
      </c>
      <c r="G716">
        <v>618</v>
      </c>
      <c r="H716">
        <v>26045.22</v>
      </c>
      <c r="I716">
        <v>257.39999999999998</v>
      </c>
      <c r="J716">
        <v>0.42</v>
      </c>
      <c r="K716">
        <v>42.14</v>
      </c>
      <c r="L716">
        <v>46808</v>
      </c>
      <c r="M716">
        <v>2213</v>
      </c>
      <c r="N716">
        <v>671</v>
      </c>
      <c r="O716">
        <v>2285.9499999999998</v>
      </c>
      <c r="P716">
        <v>29744.97</v>
      </c>
      <c r="Q716" s="1">
        <v>45725</v>
      </c>
      <c r="R716" s="1">
        <v>45804</v>
      </c>
      <c r="S716" s="1">
        <v>45725</v>
      </c>
      <c r="T716" s="1">
        <v>45804</v>
      </c>
    </row>
    <row r="717" spans="1:20" x14ac:dyDescent="0.25">
      <c r="A717">
        <v>84723</v>
      </c>
      <c r="B717">
        <v>92762</v>
      </c>
      <c r="C717" t="s">
        <v>40</v>
      </c>
      <c r="D717">
        <v>34311</v>
      </c>
      <c r="E717">
        <v>44714</v>
      </c>
      <c r="F717">
        <v>666</v>
      </c>
      <c r="G717">
        <v>89</v>
      </c>
      <c r="H717">
        <v>16406.14</v>
      </c>
      <c r="I717">
        <v>439.44</v>
      </c>
      <c r="J717">
        <v>4.9400000000000004</v>
      </c>
      <c r="K717">
        <v>184.34</v>
      </c>
      <c r="L717">
        <v>47294</v>
      </c>
      <c r="M717">
        <v>1644</v>
      </c>
      <c r="N717">
        <v>109</v>
      </c>
      <c r="O717">
        <v>3882.11</v>
      </c>
      <c r="P717">
        <v>25059.29</v>
      </c>
      <c r="Q717" s="1">
        <v>45698</v>
      </c>
      <c r="R717" s="1">
        <v>45792</v>
      </c>
      <c r="S717" s="1">
        <v>45698</v>
      </c>
      <c r="T717" s="1">
        <v>45792</v>
      </c>
    </row>
    <row r="718" spans="1:20" x14ac:dyDescent="0.25">
      <c r="A718">
        <v>29522</v>
      </c>
      <c r="B718">
        <v>85532</v>
      </c>
      <c r="C718" t="s">
        <v>132</v>
      </c>
      <c r="D718">
        <v>44635</v>
      </c>
      <c r="E718">
        <v>1171</v>
      </c>
      <c r="F718">
        <v>787</v>
      </c>
      <c r="G718">
        <v>231</v>
      </c>
      <c r="H718">
        <v>23591.5</v>
      </c>
      <c r="I718">
        <v>449.42</v>
      </c>
      <c r="J718">
        <v>1.95</v>
      </c>
      <c r="K718">
        <v>102.13</v>
      </c>
      <c r="L718">
        <v>2245</v>
      </c>
      <c r="M718">
        <v>1479</v>
      </c>
      <c r="N718">
        <v>490</v>
      </c>
      <c r="O718">
        <v>3089.89</v>
      </c>
      <c r="P718">
        <v>30960.36</v>
      </c>
      <c r="Q718" s="1">
        <v>45715</v>
      </c>
      <c r="R718" s="1">
        <v>45788</v>
      </c>
      <c r="S718" s="1">
        <v>45715</v>
      </c>
      <c r="T718" s="1">
        <v>45788</v>
      </c>
    </row>
    <row r="719" spans="1:20" x14ac:dyDescent="0.25">
      <c r="A719">
        <v>42430</v>
      </c>
      <c r="B719">
        <v>75479</v>
      </c>
      <c r="C719" t="s">
        <v>264</v>
      </c>
      <c r="D719">
        <v>32176</v>
      </c>
      <c r="E719">
        <v>19222</v>
      </c>
      <c r="F719">
        <v>1865</v>
      </c>
      <c r="G719">
        <v>500</v>
      </c>
      <c r="H719">
        <v>205303.51</v>
      </c>
      <c r="I719">
        <v>437.34</v>
      </c>
      <c r="J719">
        <v>0.87</v>
      </c>
      <c r="K719">
        <v>410.61</v>
      </c>
      <c r="L719">
        <v>23830</v>
      </c>
      <c r="M719">
        <v>2507</v>
      </c>
      <c r="N719">
        <v>566</v>
      </c>
      <c r="O719">
        <v>1498.77</v>
      </c>
      <c r="P719">
        <v>207656.1</v>
      </c>
      <c r="Q719" s="1">
        <v>45727</v>
      </c>
      <c r="R719" s="1">
        <v>45806</v>
      </c>
      <c r="S719" s="1">
        <v>45727</v>
      </c>
      <c r="T719" s="1">
        <v>45806</v>
      </c>
    </row>
    <row r="720" spans="1:20" x14ac:dyDescent="0.25">
      <c r="A720">
        <v>88947</v>
      </c>
      <c r="B720">
        <v>94716</v>
      </c>
      <c r="C720" t="s">
        <v>529</v>
      </c>
      <c r="D720">
        <v>77993</v>
      </c>
      <c r="E720">
        <v>10573</v>
      </c>
      <c r="F720">
        <v>4493</v>
      </c>
      <c r="G720">
        <v>240</v>
      </c>
      <c r="H720">
        <v>78223.39</v>
      </c>
      <c r="I720">
        <v>142.86000000000001</v>
      </c>
      <c r="J720">
        <v>0.6</v>
      </c>
      <c r="K720">
        <v>325.93</v>
      </c>
      <c r="L720">
        <v>15055</v>
      </c>
      <c r="M720">
        <v>4963</v>
      </c>
      <c r="N720">
        <v>580</v>
      </c>
      <c r="O720">
        <v>3948.29</v>
      </c>
      <c r="P720">
        <v>79988.679999999993</v>
      </c>
      <c r="Q720" s="1">
        <v>45625</v>
      </c>
      <c r="R720" s="1">
        <v>45786</v>
      </c>
      <c r="S720" s="1">
        <v>45625</v>
      </c>
      <c r="T720" s="1">
        <v>45786</v>
      </c>
    </row>
    <row r="721" spans="1:20" x14ac:dyDescent="0.25">
      <c r="A721">
        <v>82932</v>
      </c>
      <c r="B721">
        <v>27338</v>
      </c>
      <c r="C721" t="s">
        <v>530</v>
      </c>
      <c r="D721">
        <v>72718</v>
      </c>
      <c r="E721">
        <v>13000</v>
      </c>
      <c r="F721">
        <v>3363</v>
      </c>
      <c r="G721">
        <v>40</v>
      </c>
      <c r="H721">
        <v>13668.74</v>
      </c>
      <c r="I721">
        <v>464.06</v>
      </c>
      <c r="J721">
        <v>11.6</v>
      </c>
      <c r="K721">
        <v>341.72</v>
      </c>
      <c r="L721">
        <v>15588</v>
      </c>
      <c r="M721">
        <v>4121</v>
      </c>
      <c r="N721">
        <v>355</v>
      </c>
      <c r="O721">
        <v>5382.88</v>
      </c>
      <c r="P721">
        <v>23279.82</v>
      </c>
      <c r="Q721" s="1">
        <v>45568</v>
      </c>
      <c r="R721" s="1">
        <v>45786</v>
      </c>
      <c r="S721" s="1">
        <v>45568</v>
      </c>
      <c r="T721" s="1">
        <v>45786</v>
      </c>
    </row>
    <row r="722" spans="1:20" x14ac:dyDescent="0.25">
      <c r="A722">
        <v>78754</v>
      </c>
      <c r="B722">
        <v>22837</v>
      </c>
      <c r="C722" t="s">
        <v>531</v>
      </c>
      <c r="D722">
        <v>70077</v>
      </c>
      <c r="E722">
        <v>14879</v>
      </c>
      <c r="F722">
        <v>4249</v>
      </c>
      <c r="G722">
        <v>864</v>
      </c>
      <c r="H722">
        <v>362831.53</v>
      </c>
      <c r="I722">
        <v>389.7</v>
      </c>
      <c r="J722">
        <v>0.45</v>
      </c>
      <c r="K722">
        <v>419.94</v>
      </c>
      <c r="L722">
        <v>19029</v>
      </c>
      <c r="M722">
        <v>4555</v>
      </c>
      <c r="N722">
        <v>1221</v>
      </c>
      <c r="O722">
        <v>3883.59</v>
      </c>
      <c r="P722">
        <v>365816.54</v>
      </c>
      <c r="Q722" s="1">
        <v>45695</v>
      </c>
      <c r="R722" s="1">
        <v>45805</v>
      </c>
      <c r="S722" s="1">
        <v>45695</v>
      </c>
      <c r="T722" s="1">
        <v>45805</v>
      </c>
    </row>
    <row r="723" spans="1:20" x14ac:dyDescent="0.25">
      <c r="A723">
        <v>49236</v>
      </c>
      <c r="B723">
        <v>34021</v>
      </c>
      <c r="C723" t="s">
        <v>77</v>
      </c>
      <c r="D723">
        <v>66943</v>
      </c>
      <c r="E723">
        <v>48658</v>
      </c>
      <c r="F723">
        <v>874</v>
      </c>
      <c r="G723">
        <v>716</v>
      </c>
      <c r="H723">
        <v>56335.64</v>
      </c>
      <c r="I723">
        <v>855.33</v>
      </c>
      <c r="J723">
        <v>1.19</v>
      </c>
      <c r="K723">
        <v>78.680000000000007</v>
      </c>
      <c r="L723">
        <v>54330</v>
      </c>
      <c r="M723">
        <v>1352</v>
      </c>
      <c r="N723">
        <v>792</v>
      </c>
      <c r="O723">
        <v>3094.56</v>
      </c>
      <c r="P723">
        <v>59831.01</v>
      </c>
      <c r="Q723" s="1">
        <v>45556</v>
      </c>
      <c r="R723" s="1">
        <v>45784</v>
      </c>
      <c r="S723" s="1">
        <v>45556</v>
      </c>
      <c r="T723" s="1">
        <v>45784</v>
      </c>
    </row>
    <row r="724" spans="1:20" x14ac:dyDescent="0.25">
      <c r="A724">
        <v>14001</v>
      </c>
      <c r="B724">
        <v>80848</v>
      </c>
      <c r="C724" t="s">
        <v>73</v>
      </c>
      <c r="D724">
        <v>82635</v>
      </c>
      <c r="E724">
        <v>21446</v>
      </c>
      <c r="F724">
        <v>608</v>
      </c>
      <c r="G724">
        <v>247</v>
      </c>
      <c r="H724">
        <v>75000.56</v>
      </c>
      <c r="I724">
        <v>961.8</v>
      </c>
      <c r="J724">
        <v>3.89</v>
      </c>
      <c r="K724">
        <v>303.64999999999998</v>
      </c>
      <c r="L724">
        <v>29569</v>
      </c>
      <c r="M724">
        <v>934</v>
      </c>
      <c r="N724">
        <v>654</v>
      </c>
      <c r="O724">
        <v>5256.92</v>
      </c>
      <c r="P724">
        <v>81965.039999999994</v>
      </c>
      <c r="Q724" s="1">
        <v>45479</v>
      </c>
      <c r="R724" s="1">
        <v>45797</v>
      </c>
      <c r="S724" s="1">
        <v>45479</v>
      </c>
      <c r="T724" s="1">
        <v>45797</v>
      </c>
    </row>
    <row r="725" spans="1:20" x14ac:dyDescent="0.25">
      <c r="A725">
        <v>16806</v>
      </c>
      <c r="B725">
        <v>60891</v>
      </c>
      <c r="C725" t="s">
        <v>509</v>
      </c>
      <c r="D725">
        <v>69220</v>
      </c>
      <c r="E725">
        <v>17658</v>
      </c>
      <c r="F725">
        <v>3022</v>
      </c>
      <c r="G725">
        <v>112</v>
      </c>
      <c r="H725">
        <v>37821.18</v>
      </c>
      <c r="I725">
        <v>220.72</v>
      </c>
      <c r="J725">
        <v>1.97</v>
      </c>
      <c r="K725">
        <v>337.69</v>
      </c>
      <c r="L725">
        <v>21677</v>
      </c>
      <c r="M725">
        <v>3153</v>
      </c>
      <c r="N725">
        <v>529</v>
      </c>
      <c r="O725">
        <v>5078.59</v>
      </c>
      <c r="P725">
        <v>40655.949999999997</v>
      </c>
      <c r="Q725" s="1">
        <v>45729</v>
      </c>
      <c r="R725" s="1">
        <v>45778</v>
      </c>
      <c r="S725" s="1">
        <v>45729</v>
      </c>
      <c r="T725" s="1">
        <v>45778</v>
      </c>
    </row>
    <row r="726" spans="1:20" x14ac:dyDescent="0.25">
      <c r="A726">
        <v>17973</v>
      </c>
      <c r="B726">
        <v>31136</v>
      </c>
      <c r="C726" t="s">
        <v>532</v>
      </c>
      <c r="D726">
        <v>92502</v>
      </c>
      <c r="E726">
        <v>31785</v>
      </c>
      <c r="F726">
        <v>1194</v>
      </c>
      <c r="G726">
        <v>288</v>
      </c>
      <c r="H726">
        <v>34542.980000000003</v>
      </c>
      <c r="I726">
        <v>194.07</v>
      </c>
      <c r="J726">
        <v>0.67</v>
      </c>
      <c r="K726">
        <v>119.94</v>
      </c>
      <c r="L726">
        <v>41685</v>
      </c>
      <c r="M726">
        <v>1696</v>
      </c>
      <c r="N726">
        <v>535</v>
      </c>
      <c r="O726">
        <v>767.23</v>
      </c>
      <c r="P726">
        <v>40676.71</v>
      </c>
      <c r="Q726" s="1">
        <v>45576</v>
      </c>
      <c r="R726" s="1">
        <v>45804</v>
      </c>
      <c r="S726" s="1">
        <v>45576</v>
      </c>
      <c r="T726" s="1">
        <v>45804</v>
      </c>
    </row>
    <row r="727" spans="1:20" x14ac:dyDescent="0.25">
      <c r="A727">
        <v>95053</v>
      </c>
      <c r="B727">
        <v>69950</v>
      </c>
      <c r="C727" t="s">
        <v>533</v>
      </c>
      <c r="D727">
        <v>86361</v>
      </c>
      <c r="E727">
        <v>38196</v>
      </c>
      <c r="F727">
        <v>2898</v>
      </c>
      <c r="G727">
        <v>642</v>
      </c>
      <c r="H727">
        <v>233282.28</v>
      </c>
      <c r="I727">
        <v>331.36</v>
      </c>
      <c r="J727">
        <v>0.52</v>
      </c>
      <c r="K727">
        <v>363.37</v>
      </c>
      <c r="L727">
        <v>44445</v>
      </c>
      <c r="M727">
        <v>3588</v>
      </c>
      <c r="N727">
        <v>657</v>
      </c>
      <c r="O727">
        <v>3977.15</v>
      </c>
      <c r="P727">
        <v>236895.25</v>
      </c>
      <c r="Q727" s="1">
        <v>45494</v>
      </c>
      <c r="R727" s="1">
        <v>45796</v>
      </c>
      <c r="S727" s="1">
        <v>45494</v>
      </c>
      <c r="T727" s="1">
        <v>45796</v>
      </c>
    </row>
    <row r="728" spans="1:20" x14ac:dyDescent="0.25">
      <c r="A728">
        <v>67730</v>
      </c>
      <c r="B728">
        <v>45825</v>
      </c>
      <c r="C728" t="s">
        <v>534</v>
      </c>
      <c r="D728">
        <v>67271</v>
      </c>
      <c r="E728">
        <v>12220</v>
      </c>
      <c r="F728">
        <v>907</v>
      </c>
      <c r="G728">
        <v>710</v>
      </c>
      <c r="H728">
        <v>140749.53</v>
      </c>
      <c r="I728">
        <v>279.52</v>
      </c>
      <c r="J728">
        <v>0.39</v>
      </c>
      <c r="K728">
        <v>198.24</v>
      </c>
      <c r="L728">
        <v>19988</v>
      </c>
      <c r="M728">
        <v>1721</v>
      </c>
      <c r="N728">
        <v>1115</v>
      </c>
      <c r="O728">
        <v>2785.51</v>
      </c>
      <c r="P728">
        <v>149169.91</v>
      </c>
      <c r="Q728" s="1">
        <v>45611</v>
      </c>
      <c r="R728" s="1">
        <v>45806</v>
      </c>
      <c r="S728" s="1">
        <v>45611</v>
      </c>
      <c r="T728" s="1">
        <v>45806</v>
      </c>
    </row>
    <row r="729" spans="1:20" x14ac:dyDescent="0.25">
      <c r="A729">
        <v>46948</v>
      </c>
      <c r="B729">
        <v>57030</v>
      </c>
      <c r="C729" t="s">
        <v>535</v>
      </c>
      <c r="D729">
        <v>57007</v>
      </c>
      <c r="E729">
        <v>35783</v>
      </c>
      <c r="F729">
        <v>1105</v>
      </c>
      <c r="G729">
        <v>809</v>
      </c>
      <c r="H729">
        <v>124006.26</v>
      </c>
      <c r="I729">
        <v>832.46</v>
      </c>
      <c r="J729">
        <v>1.03</v>
      </c>
      <c r="K729">
        <v>153.28</v>
      </c>
      <c r="L729">
        <v>36775</v>
      </c>
      <c r="M729">
        <v>1362</v>
      </c>
      <c r="N729">
        <v>1083</v>
      </c>
      <c r="O729">
        <v>3791.13</v>
      </c>
      <c r="P729">
        <v>133899.51</v>
      </c>
      <c r="Q729" s="1">
        <v>45626</v>
      </c>
      <c r="R729" s="1">
        <v>45796</v>
      </c>
      <c r="S729" s="1">
        <v>45626</v>
      </c>
      <c r="T729" s="1">
        <v>45796</v>
      </c>
    </row>
    <row r="730" spans="1:20" x14ac:dyDescent="0.25">
      <c r="A730">
        <v>98553</v>
      </c>
      <c r="B730">
        <v>21756</v>
      </c>
      <c r="C730" t="s">
        <v>267</v>
      </c>
      <c r="D730">
        <v>98112</v>
      </c>
      <c r="E730">
        <v>25967</v>
      </c>
      <c r="F730">
        <v>4194</v>
      </c>
      <c r="G730">
        <v>485</v>
      </c>
      <c r="H730">
        <v>148329.82999999999</v>
      </c>
      <c r="I730">
        <v>942.4</v>
      </c>
      <c r="J730">
        <v>1.94</v>
      </c>
      <c r="K730">
        <v>305.83</v>
      </c>
      <c r="L730">
        <v>31936</v>
      </c>
      <c r="M730">
        <v>4347</v>
      </c>
      <c r="N730">
        <v>924</v>
      </c>
      <c r="O730">
        <v>4255.63</v>
      </c>
      <c r="P730">
        <v>153031.89000000001</v>
      </c>
      <c r="Q730" s="1">
        <v>45730</v>
      </c>
      <c r="R730" s="1">
        <v>45788</v>
      </c>
      <c r="S730" s="1">
        <v>45730</v>
      </c>
      <c r="T730" s="1">
        <v>45788</v>
      </c>
    </row>
    <row r="731" spans="1:20" x14ac:dyDescent="0.25">
      <c r="A731">
        <v>27118</v>
      </c>
      <c r="B731">
        <v>79812</v>
      </c>
      <c r="C731" t="s">
        <v>435</v>
      </c>
      <c r="D731">
        <v>89884</v>
      </c>
      <c r="E731">
        <v>1132</v>
      </c>
      <c r="F731">
        <v>1002</v>
      </c>
      <c r="G731">
        <v>410</v>
      </c>
      <c r="H731">
        <v>110292.57</v>
      </c>
      <c r="I731">
        <v>512.82000000000005</v>
      </c>
      <c r="J731">
        <v>1.25</v>
      </c>
      <c r="K731">
        <v>269.01</v>
      </c>
      <c r="L731">
        <v>6723</v>
      </c>
      <c r="M731">
        <v>1111</v>
      </c>
      <c r="N731">
        <v>764</v>
      </c>
      <c r="O731">
        <v>3670.77</v>
      </c>
      <c r="P731">
        <v>113853.46</v>
      </c>
      <c r="Q731" s="1">
        <v>45629</v>
      </c>
      <c r="R731" s="1">
        <v>45787</v>
      </c>
      <c r="S731" s="1">
        <v>45629</v>
      </c>
      <c r="T731" s="1">
        <v>45787</v>
      </c>
    </row>
    <row r="732" spans="1:20" x14ac:dyDescent="0.25">
      <c r="A732">
        <v>43822</v>
      </c>
      <c r="B732">
        <v>61340</v>
      </c>
      <c r="C732" t="s">
        <v>536</v>
      </c>
      <c r="D732">
        <v>82234</v>
      </c>
      <c r="E732">
        <v>43851</v>
      </c>
      <c r="F732">
        <v>1602</v>
      </c>
      <c r="G732">
        <v>165</v>
      </c>
      <c r="H732">
        <v>9254.74</v>
      </c>
      <c r="I732">
        <v>735.82</v>
      </c>
      <c r="J732">
        <v>4.46</v>
      </c>
      <c r="K732">
        <v>56.09</v>
      </c>
      <c r="L732">
        <v>53250</v>
      </c>
      <c r="M732">
        <v>2383</v>
      </c>
      <c r="N732">
        <v>197</v>
      </c>
      <c r="O732">
        <v>4469.93</v>
      </c>
      <c r="P732">
        <v>9437.4500000000007</v>
      </c>
      <c r="Q732" s="1">
        <v>45534</v>
      </c>
      <c r="R732" s="1">
        <v>45793</v>
      </c>
      <c r="S732" s="1">
        <v>45534</v>
      </c>
      <c r="T732" s="1">
        <v>45793</v>
      </c>
    </row>
    <row r="733" spans="1:20" x14ac:dyDescent="0.25">
      <c r="A733">
        <v>95693</v>
      </c>
      <c r="B733">
        <v>92154</v>
      </c>
      <c r="C733" t="s">
        <v>537</v>
      </c>
      <c r="D733">
        <v>74891</v>
      </c>
      <c r="E733">
        <v>7280</v>
      </c>
      <c r="F733">
        <v>2484</v>
      </c>
      <c r="G733">
        <v>847</v>
      </c>
      <c r="H733">
        <v>313214.92</v>
      </c>
      <c r="I733">
        <v>634.14</v>
      </c>
      <c r="J733">
        <v>0.75</v>
      </c>
      <c r="K733">
        <v>369.79</v>
      </c>
      <c r="L733">
        <v>11138</v>
      </c>
      <c r="M733">
        <v>3144</v>
      </c>
      <c r="N733">
        <v>1124</v>
      </c>
      <c r="O733">
        <v>650.54999999999995</v>
      </c>
      <c r="P733">
        <v>314504.5</v>
      </c>
      <c r="Q733" s="1">
        <v>45633</v>
      </c>
      <c r="R733" s="1">
        <v>45796</v>
      </c>
      <c r="S733" s="1">
        <v>45633</v>
      </c>
      <c r="T733" s="1">
        <v>45796</v>
      </c>
    </row>
    <row r="734" spans="1:20" x14ac:dyDescent="0.25">
      <c r="A734">
        <v>47136</v>
      </c>
      <c r="B734">
        <v>31179</v>
      </c>
      <c r="C734" t="s">
        <v>285</v>
      </c>
      <c r="D734">
        <v>42076</v>
      </c>
      <c r="E734">
        <v>25283</v>
      </c>
      <c r="F734">
        <v>1947</v>
      </c>
      <c r="G734">
        <v>636</v>
      </c>
      <c r="H734">
        <v>29476.27</v>
      </c>
      <c r="I734">
        <v>526.64</v>
      </c>
      <c r="J734">
        <v>0.83</v>
      </c>
      <c r="K734">
        <v>46.35</v>
      </c>
      <c r="L734">
        <v>33401</v>
      </c>
      <c r="M734">
        <v>2463</v>
      </c>
      <c r="N734">
        <v>1078</v>
      </c>
      <c r="O734">
        <v>4779</v>
      </c>
      <c r="P734">
        <v>39452.339999999997</v>
      </c>
      <c r="Q734" s="1">
        <v>45730</v>
      </c>
      <c r="R734" s="1">
        <v>45806</v>
      </c>
      <c r="S734" s="1">
        <v>45730</v>
      </c>
      <c r="T734" s="1">
        <v>45806</v>
      </c>
    </row>
    <row r="735" spans="1:20" x14ac:dyDescent="0.25">
      <c r="A735">
        <v>51792</v>
      </c>
      <c r="B735">
        <v>70613</v>
      </c>
      <c r="C735" t="s">
        <v>538</v>
      </c>
      <c r="D735">
        <v>63927</v>
      </c>
      <c r="E735">
        <v>886</v>
      </c>
      <c r="F735">
        <v>34</v>
      </c>
      <c r="G735">
        <v>4</v>
      </c>
      <c r="H735">
        <v>385.04</v>
      </c>
      <c r="I735">
        <v>311.52999999999997</v>
      </c>
      <c r="J735">
        <v>77.88</v>
      </c>
      <c r="K735">
        <v>96.26</v>
      </c>
      <c r="L735">
        <v>1575</v>
      </c>
      <c r="M735">
        <v>918</v>
      </c>
      <c r="N735">
        <v>98</v>
      </c>
      <c r="O735">
        <v>4832.66</v>
      </c>
      <c r="P735">
        <v>3654.83</v>
      </c>
      <c r="Q735" s="1">
        <v>45611</v>
      </c>
      <c r="R735" s="1">
        <v>45783</v>
      </c>
      <c r="S735" s="1">
        <v>45611</v>
      </c>
      <c r="T735" s="1">
        <v>45783</v>
      </c>
    </row>
    <row r="736" spans="1:20" x14ac:dyDescent="0.25">
      <c r="A736">
        <v>72694</v>
      </c>
      <c r="B736">
        <v>49455</v>
      </c>
      <c r="C736" t="s">
        <v>308</v>
      </c>
      <c r="D736">
        <v>68735</v>
      </c>
      <c r="E736">
        <v>29666</v>
      </c>
      <c r="F736">
        <v>3506</v>
      </c>
      <c r="G736">
        <v>646</v>
      </c>
      <c r="H736">
        <v>100099.72</v>
      </c>
      <c r="I736">
        <v>606.49</v>
      </c>
      <c r="J736">
        <v>0.94</v>
      </c>
      <c r="K736">
        <v>154.94999999999999</v>
      </c>
      <c r="L736">
        <v>32897</v>
      </c>
      <c r="M736">
        <v>4055</v>
      </c>
      <c r="N736">
        <v>795</v>
      </c>
      <c r="O736">
        <v>1840.43</v>
      </c>
      <c r="P736">
        <v>104638.96</v>
      </c>
      <c r="Q736" s="1">
        <v>45629</v>
      </c>
      <c r="R736" s="1">
        <v>45782</v>
      </c>
      <c r="S736" s="1">
        <v>45629</v>
      </c>
      <c r="T736" s="1">
        <v>45782</v>
      </c>
    </row>
    <row r="737" spans="1:20" x14ac:dyDescent="0.25">
      <c r="A737">
        <v>53151</v>
      </c>
      <c r="B737">
        <v>37040</v>
      </c>
      <c r="C737" t="s">
        <v>539</v>
      </c>
      <c r="D737">
        <v>74772</v>
      </c>
      <c r="E737">
        <v>31054</v>
      </c>
      <c r="F737">
        <v>3350</v>
      </c>
      <c r="G737">
        <v>839</v>
      </c>
      <c r="H737">
        <v>46322.71</v>
      </c>
      <c r="I737">
        <v>679.63</v>
      </c>
      <c r="J737">
        <v>0.81</v>
      </c>
      <c r="K737">
        <v>55.21</v>
      </c>
      <c r="L737">
        <v>38992</v>
      </c>
      <c r="M737">
        <v>4088</v>
      </c>
      <c r="N737">
        <v>871</v>
      </c>
      <c r="O737">
        <v>3251.67</v>
      </c>
      <c r="P737">
        <v>52863.71</v>
      </c>
      <c r="Q737" s="1">
        <v>45469</v>
      </c>
      <c r="R737" s="1">
        <v>45790</v>
      </c>
      <c r="S737" s="1">
        <v>45469</v>
      </c>
      <c r="T737" s="1">
        <v>45790</v>
      </c>
    </row>
    <row r="738" spans="1:20" x14ac:dyDescent="0.25">
      <c r="A738">
        <v>46331</v>
      </c>
      <c r="B738">
        <v>40968</v>
      </c>
      <c r="C738" t="s">
        <v>540</v>
      </c>
      <c r="D738">
        <v>83969</v>
      </c>
      <c r="E738">
        <v>38309</v>
      </c>
      <c r="F738">
        <v>3110</v>
      </c>
      <c r="G738">
        <v>38</v>
      </c>
      <c r="H738">
        <v>1142.52</v>
      </c>
      <c r="I738">
        <v>581.11</v>
      </c>
      <c r="J738">
        <v>15.29</v>
      </c>
      <c r="K738">
        <v>30.07</v>
      </c>
      <c r="L738">
        <v>40582</v>
      </c>
      <c r="M738">
        <v>3667</v>
      </c>
      <c r="N738">
        <v>104</v>
      </c>
      <c r="O738">
        <v>4772.1000000000004</v>
      </c>
      <c r="P738">
        <v>9982.06</v>
      </c>
      <c r="Q738" s="1">
        <v>45543</v>
      </c>
      <c r="R738" s="1">
        <v>45804</v>
      </c>
      <c r="S738" s="1">
        <v>45543</v>
      </c>
      <c r="T738" s="1">
        <v>45804</v>
      </c>
    </row>
    <row r="739" spans="1:20" x14ac:dyDescent="0.25">
      <c r="A739">
        <v>32257</v>
      </c>
      <c r="B739">
        <v>71672</v>
      </c>
      <c r="C739" t="s">
        <v>541</v>
      </c>
      <c r="D739">
        <v>93308</v>
      </c>
      <c r="E739">
        <v>12547</v>
      </c>
      <c r="F739">
        <v>4658</v>
      </c>
      <c r="G739">
        <v>609</v>
      </c>
      <c r="H739">
        <v>69619.77</v>
      </c>
      <c r="I739">
        <v>362.22</v>
      </c>
      <c r="J739">
        <v>0.59</v>
      </c>
      <c r="K739">
        <v>114.32</v>
      </c>
      <c r="L739">
        <v>16230</v>
      </c>
      <c r="M739">
        <v>5218</v>
      </c>
      <c r="N739">
        <v>809</v>
      </c>
      <c r="O739">
        <v>3792.57</v>
      </c>
      <c r="P739">
        <v>77431.92</v>
      </c>
      <c r="Q739" s="1">
        <v>45565</v>
      </c>
      <c r="R739" s="1">
        <v>45785</v>
      </c>
      <c r="S739" s="1">
        <v>45565</v>
      </c>
      <c r="T739" s="1">
        <v>45785</v>
      </c>
    </row>
    <row r="740" spans="1:20" x14ac:dyDescent="0.25">
      <c r="A740">
        <v>21441</v>
      </c>
      <c r="B740">
        <v>34677</v>
      </c>
      <c r="C740" t="s">
        <v>542</v>
      </c>
      <c r="D740">
        <v>57818</v>
      </c>
      <c r="E740">
        <v>2368</v>
      </c>
      <c r="F740">
        <v>1681</v>
      </c>
      <c r="G740">
        <v>58</v>
      </c>
      <c r="H740">
        <v>5975.61</v>
      </c>
      <c r="I740">
        <v>809.86</v>
      </c>
      <c r="J740">
        <v>13.96</v>
      </c>
      <c r="K740">
        <v>103.03</v>
      </c>
      <c r="L740">
        <v>8460</v>
      </c>
      <c r="M740">
        <v>1775</v>
      </c>
      <c r="N740">
        <v>182</v>
      </c>
      <c r="O740">
        <v>1600.43</v>
      </c>
      <c r="P740">
        <v>14489.99</v>
      </c>
      <c r="Q740" s="1">
        <v>45758</v>
      </c>
      <c r="R740" s="1">
        <v>45789</v>
      </c>
      <c r="S740" s="1">
        <v>45758</v>
      </c>
      <c r="T740" s="1">
        <v>45789</v>
      </c>
    </row>
    <row r="741" spans="1:20" x14ac:dyDescent="0.25">
      <c r="A741">
        <v>29159</v>
      </c>
      <c r="B741">
        <v>85092</v>
      </c>
      <c r="C741" t="s">
        <v>149</v>
      </c>
      <c r="D741">
        <v>36212</v>
      </c>
      <c r="E741">
        <v>32324</v>
      </c>
      <c r="F741">
        <v>4647</v>
      </c>
      <c r="G741">
        <v>584</v>
      </c>
      <c r="H741">
        <v>14838.57</v>
      </c>
      <c r="I741">
        <v>674.51</v>
      </c>
      <c r="J741">
        <v>1.1499999999999999</v>
      </c>
      <c r="K741">
        <v>25.41</v>
      </c>
      <c r="L741">
        <v>40781</v>
      </c>
      <c r="M741">
        <v>5558</v>
      </c>
      <c r="N741">
        <v>876</v>
      </c>
      <c r="O741">
        <v>2392.7600000000002</v>
      </c>
      <c r="P741">
        <v>22559.32</v>
      </c>
      <c r="Q741" s="1">
        <v>45603</v>
      </c>
      <c r="R741" s="1">
        <v>45799</v>
      </c>
      <c r="S741" s="1">
        <v>45603</v>
      </c>
      <c r="T741" s="1">
        <v>45799</v>
      </c>
    </row>
    <row r="742" spans="1:20" x14ac:dyDescent="0.25">
      <c r="A742">
        <v>76540</v>
      </c>
      <c r="B742">
        <v>23271</v>
      </c>
      <c r="C742" t="s">
        <v>543</v>
      </c>
      <c r="D742">
        <v>75482</v>
      </c>
      <c r="E742">
        <v>709</v>
      </c>
      <c r="F742">
        <v>429</v>
      </c>
      <c r="G742">
        <v>153</v>
      </c>
      <c r="H742">
        <v>40719.120000000003</v>
      </c>
      <c r="I742">
        <v>934.93</v>
      </c>
      <c r="J742">
        <v>6.11</v>
      </c>
      <c r="K742">
        <v>266.14</v>
      </c>
      <c r="L742">
        <v>1993</v>
      </c>
      <c r="M742">
        <v>505</v>
      </c>
      <c r="N742">
        <v>409</v>
      </c>
      <c r="O742">
        <v>1211.57</v>
      </c>
      <c r="P742">
        <v>50100.87</v>
      </c>
      <c r="Q742" s="1">
        <v>45777</v>
      </c>
      <c r="R742" s="1">
        <v>45788</v>
      </c>
      <c r="S742" s="1">
        <v>45777</v>
      </c>
      <c r="T742" s="1">
        <v>45788</v>
      </c>
    </row>
    <row r="743" spans="1:20" x14ac:dyDescent="0.25">
      <c r="A743">
        <v>61939</v>
      </c>
      <c r="B743">
        <v>38594</v>
      </c>
      <c r="C743" t="s">
        <v>544</v>
      </c>
      <c r="D743">
        <v>88382</v>
      </c>
      <c r="E743">
        <v>7899</v>
      </c>
      <c r="F743">
        <v>3942</v>
      </c>
      <c r="G743">
        <v>541</v>
      </c>
      <c r="H743">
        <v>203491.78</v>
      </c>
      <c r="I743">
        <v>770.41</v>
      </c>
      <c r="J743">
        <v>1.42</v>
      </c>
      <c r="K743">
        <v>376.14</v>
      </c>
      <c r="L743">
        <v>10443</v>
      </c>
      <c r="M743">
        <v>4769</v>
      </c>
      <c r="N743">
        <v>1026</v>
      </c>
      <c r="O743">
        <v>4368.17</v>
      </c>
      <c r="P743">
        <v>209230.04</v>
      </c>
      <c r="Q743" s="1">
        <v>45568</v>
      </c>
      <c r="R743" s="1">
        <v>45806</v>
      </c>
      <c r="S743" s="1">
        <v>45568</v>
      </c>
      <c r="T743" s="1">
        <v>45806</v>
      </c>
    </row>
    <row r="744" spans="1:20" x14ac:dyDescent="0.25">
      <c r="A744">
        <v>48619</v>
      </c>
      <c r="B744">
        <v>27032</v>
      </c>
      <c r="C744" t="s">
        <v>545</v>
      </c>
      <c r="D744">
        <v>78094</v>
      </c>
      <c r="E744">
        <v>38534</v>
      </c>
      <c r="F744">
        <v>4364</v>
      </c>
      <c r="G744">
        <v>291</v>
      </c>
      <c r="H744">
        <v>20996.68</v>
      </c>
      <c r="I744">
        <v>586.57000000000005</v>
      </c>
      <c r="J744">
        <v>2.02</v>
      </c>
      <c r="K744">
        <v>72.150000000000006</v>
      </c>
      <c r="L744">
        <v>43256</v>
      </c>
      <c r="M744">
        <v>4728</v>
      </c>
      <c r="N744">
        <v>380</v>
      </c>
      <c r="O744">
        <v>5075.41</v>
      </c>
      <c r="P744">
        <v>23716.71</v>
      </c>
      <c r="Q744" s="1">
        <v>45703</v>
      </c>
      <c r="R744" s="1">
        <v>45794</v>
      </c>
      <c r="S744" s="1">
        <v>45703</v>
      </c>
      <c r="T744" s="1">
        <v>45794</v>
      </c>
    </row>
    <row r="745" spans="1:20" x14ac:dyDescent="0.25">
      <c r="A745">
        <v>51632</v>
      </c>
      <c r="B745">
        <v>61476</v>
      </c>
      <c r="C745" t="s">
        <v>546</v>
      </c>
      <c r="D745">
        <v>60285</v>
      </c>
      <c r="E745">
        <v>24654</v>
      </c>
      <c r="F745">
        <v>3680</v>
      </c>
      <c r="G745">
        <v>781</v>
      </c>
      <c r="H745">
        <v>312349.62</v>
      </c>
      <c r="I745">
        <v>697.88</v>
      </c>
      <c r="J745">
        <v>0.89</v>
      </c>
      <c r="K745">
        <v>399.94</v>
      </c>
      <c r="L745">
        <v>29436</v>
      </c>
      <c r="M745">
        <v>4245</v>
      </c>
      <c r="N745">
        <v>1168</v>
      </c>
      <c r="O745">
        <v>3100.68</v>
      </c>
      <c r="P745">
        <v>312606.57</v>
      </c>
      <c r="Q745" s="1">
        <v>45753</v>
      </c>
      <c r="R745" s="1">
        <v>45783</v>
      </c>
      <c r="S745" s="1">
        <v>45753</v>
      </c>
      <c r="T745" s="1">
        <v>45783</v>
      </c>
    </row>
    <row r="746" spans="1:20" x14ac:dyDescent="0.25">
      <c r="A746">
        <v>29464</v>
      </c>
      <c r="B746">
        <v>62036</v>
      </c>
      <c r="C746" t="s">
        <v>547</v>
      </c>
      <c r="D746">
        <v>63270</v>
      </c>
      <c r="E746">
        <v>42799</v>
      </c>
      <c r="F746">
        <v>3895</v>
      </c>
      <c r="G746">
        <v>821</v>
      </c>
      <c r="H746">
        <v>30476.67</v>
      </c>
      <c r="I746">
        <v>586.04999999999995</v>
      </c>
      <c r="J746">
        <v>0.71</v>
      </c>
      <c r="K746">
        <v>37.119999999999997</v>
      </c>
      <c r="L746">
        <v>43849</v>
      </c>
      <c r="M746">
        <v>3964</v>
      </c>
      <c r="N746">
        <v>1038</v>
      </c>
      <c r="O746">
        <v>1305.33</v>
      </c>
      <c r="P746">
        <v>36910.44</v>
      </c>
      <c r="Q746" s="1">
        <v>45711</v>
      </c>
      <c r="R746" s="1">
        <v>45790</v>
      </c>
      <c r="S746" s="1">
        <v>45711</v>
      </c>
      <c r="T746" s="1">
        <v>45790</v>
      </c>
    </row>
    <row r="747" spans="1:20" x14ac:dyDescent="0.25">
      <c r="A747">
        <v>60481</v>
      </c>
      <c r="B747">
        <v>33435</v>
      </c>
      <c r="C747" t="s">
        <v>342</v>
      </c>
      <c r="D747">
        <v>99650</v>
      </c>
      <c r="E747">
        <v>46836</v>
      </c>
      <c r="F747">
        <v>3377</v>
      </c>
      <c r="G747">
        <v>927</v>
      </c>
      <c r="H747">
        <v>419462.7</v>
      </c>
      <c r="I747">
        <v>750.76</v>
      </c>
      <c r="J747">
        <v>0.81</v>
      </c>
      <c r="K747">
        <v>452.49</v>
      </c>
      <c r="L747">
        <v>48409</v>
      </c>
      <c r="M747">
        <v>3424</v>
      </c>
      <c r="N747">
        <v>1109</v>
      </c>
      <c r="O747">
        <v>2879.38</v>
      </c>
      <c r="P747">
        <v>428806.12</v>
      </c>
      <c r="Q747" s="1">
        <v>45451</v>
      </c>
      <c r="R747" s="1">
        <v>45804</v>
      </c>
      <c r="S747" s="1">
        <v>45451</v>
      </c>
      <c r="T747" s="1">
        <v>45804</v>
      </c>
    </row>
    <row r="748" spans="1:20" x14ac:dyDescent="0.25">
      <c r="A748">
        <v>43979</v>
      </c>
      <c r="B748">
        <v>75107</v>
      </c>
      <c r="C748" t="s">
        <v>476</v>
      </c>
      <c r="D748">
        <v>31160</v>
      </c>
      <c r="E748">
        <v>22861</v>
      </c>
      <c r="F748">
        <v>2393</v>
      </c>
      <c r="G748">
        <v>606</v>
      </c>
      <c r="H748">
        <v>277646.21000000002</v>
      </c>
      <c r="I748">
        <v>637.51</v>
      </c>
      <c r="J748">
        <v>1.05</v>
      </c>
      <c r="K748">
        <v>458.16</v>
      </c>
      <c r="L748">
        <v>27496</v>
      </c>
      <c r="M748">
        <v>2464</v>
      </c>
      <c r="N748">
        <v>875</v>
      </c>
      <c r="O748">
        <v>1458.46</v>
      </c>
      <c r="P748">
        <v>284420.77</v>
      </c>
      <c r="Q748" s="1">
        <v>45586</v>
      </c>
      <c r="R748" s="1">
        <v>45806</v>
      </c>
      <c r="S748" s="1">
        <v>45586</v>
      </c>
      <c r="T748" s="1">
        <v>45806</v>
      </c>
    </row>
    <row r="749" spans="1:20" x14ac:dyDescent="0.25">
      <c r="A749">
        <v>76615</v>
      </c>
      <c r="B749">
        <v>65278</v>
      </c>
      <c r="C749" t="s">
        <v>178</v>
      </c>
      <c r="D749">
        <v>81999</v>
      </c>
      <c r="E749">
        <v>31653</v>
      </c>
      <c r="F749">
        <v>1970</v>
      </c>
      <c r="G749">
        <v>449</v>
      </c>
      <c r="H749">
        <v>167657.74</v>
      </c>
      <c r="I749">
        <v>179.56</v>
      </c>
      <c r="J749">
        <v>0.4</v>
      </c>
      <c r="K749">
        <v>373.4</v>
      </c>
      <c r="L749">
        <v>37350</v>
      </c>
      <c r="M749">
        <v>2779</v>
      </c>
      <c r="N749">
        <v>897</v>
      </c>
      <c r="O749">
        <v>831.39</v>
      </c>
      <c r="P749">
        <v>172170.95</v>
      </c>
      <c r="Q749" s="1">
        <v>45702</v>
      </c>
      <c r="R749" s="1">
        <v>45795</v>
      </c>
      <c r="S749" s="1">
        <v>45702</v>
      </c>
      <c r="T749" s="1">
        <v>45795</v>
      </c>
    </row>
    <row r="750" spans="1:20" x14ac:dyDescent="0.25">
      <c r="A750">
        <v>80819</v>
      </c>
      <c r="B750">
        <v>81160</v>
      </c>
      <c r="C750" t="s">
        <v>548</v>
      </c>
      <c r="D750">
        <v>55854</v>
      </c>
      <c r="E750">
        <v>11215</v>
      </c>
      <c r="F750">
        <v>1450</v>
      </c>
      <c r="G750">
        <v>169</v>
      </c>
      <c r="H750">
        <v>23389.119999999999</v>
      </c>
      <c r="I750">
        <v>750.89</v>
      </c>
      <c r="J750">
        <v>4.4400000000000004</v>
      </c>
      <c r="K750">
        <v>138.4</v>
      </c>
      <c r="L750">
        <v>16352</v>
      </c>
      <c r="M750">
        <v>1519</v>
      </c>
      <c r="N750">
        <v>506</v>
      </c>
      <c r="O750">
        <v>1741.13</v>
      </c>
      <c r="P750">
        <v>29566.19</v>
      </c>
      <c r="Q750" s="1">
        <v>45631</v>
      </c>
      <c r="R750" s="1">
        <v>45792</v>
      </c>
      <c r="S750" s="1">
        <v>45631</v>
      </c>
      <c r="T750" s="1">
        <v>45792</v>
      </c>
    </row>
    <row r="751" spans="1:20" x14ac:dyDescent="0.25">
      <c r="A751">
        <v>53463</v>
      </c>
      <c r="B751">
        <v>36571</v>
      </c>
      <c r="C751" t="s">
        <v>549</v>
      </c>
      <c r="D751">
        <v>49142</v>
      </c>
      <c r="E751">
        <v>25604</v>
      </c>
      <c r="F751">
        <v>443</v>
      </c>
      <c r="G751">
        <v>287</v>
      </c>
      <c r="H751">
        <v>121055.5</v>
      </c>
      <c r="I751">
        <v>790.05</v>
      </c>
      <c r="J751">
        <v>2.75</v>
      </c>
      <c r="K751">
        <v>421.8</v>
      </c>
      <c r="L751">
        <v>35600</v>
      </c>
      <c r="M751">
        <v>745</v>
      </c>
      <c r="N751">
        <v>373</v>
      </c>
      <c r="O751">
        <v>3314.46</v>
      </c>
      <c r="P751">
        <v>128172.28</v>
      </c>
      <c r="Q751" s="1">
        <v>45760</v>
      </c>
      <c r="R751" s="1">
        <v>45783</v>
      </c>
      <c r="S751" s="1">
        <v>45760</v>
      </c>
      <c r="T751" s="1">
        <v>45783</v>
      </c>
    </row>
    <row r="752" spans="1:20" x14ac:dyDescent="0.25">
      <c r="A752">
        <v>59984</v>
      </c>
      <c r="B752">
        <v>45135</v>
      </c>
      <c r="C752" t="s">
        <v>458</v>
      </c>
      <c r="D752">
        <v>58164</v>
      </c>
      <c r="E752">
        <v>9453</v>
      </c>
      <c r="F752">
        <v>3584</v>
      </c>
      <c r="G752">
        <v>713</v>
      </c>
      <c r="H752">
        <v>287780.52</v>
      </c>
      <c r="I752">
        <v>347.64</v>
      </c>
      <c r="J752">
        <v>0.49</v>
      </c>
      <c r="K752">
        <v>403.62</v>
      </c>
      <c r="L752">
        <v>16271</v>
      </c>
      <c r="M752">
        <v>4268</v>
      </c>
      <c r="N752">
        <v>853</v>
      </c>
      <c r="O752">
        <v>5011.5200000000004</v>
      </c>
      <c r="P752">
        <v>294141.99</v>
      </c>
      <c r="Q752" s="1">
        <v>45536</v>
      </c>
      <c r="R752" s="1">
        <v>45794</v>
      </c>
      <c r="S752" s="1">
        <v>45536</v>
      </c>
      <c r="T752" s="1">
        <v>45794</v>
      </c>
    </row>
    <row r="753" spans="1:20" x14ac:dyDescent="0.25">
      <c r="A753">
        <v>51787</v>
      </c>
      <c r="B753">
        <v>69582</v>
      </c>
      <c r="C753" t="s">
        <v>349</v>
      </c>
      <c r="D753">
        <v>35782</v>
      </c>
      <c r="E753">
        <v>1734</v>
      </c>
      <c r="F753">
        <v>311</v>
      </c>
      <c r="G753">
        <v>85</v>
      </c>
      <c r="H753">
        <v>29126.22</v>
      </c>
      <c r="I753">
        <v>505.29</v>
      </c>
      <c r="J753">
        <v>5.94</v>
      </c>
      <c r="K753">
        <v>342.66</v>
      </c>
      <c r="L753">
        <v>7768</v>
      </c>
      <c r="M753">
        <v>691</v>
      </c>
      <c r="N753">
        <v>528</v>
      </c>
      <c r="O753">
        <v>5278.94</v>
      </c>
      <c r="P753">
        <v>35201.67</v>
      </c>
      <c r="Q753" s="1">
        <v>45672</v>
      </c>
      <c r="R753" s="1">
        <v>45797</v>
      </c>
      <c r="S753" s="1">
        <v>45672</v>
      </c>
      <c r="T753" s="1">
        <v>45797</v>
      </c>
    </row>
    <row r="754" spans="1:20" x14ac:dyDescent="0.25">
      <c r="A754">
        <v>93251</v>
      </c>
      <c r="B754">
        <v>77320</v>
      </c>
      <c r="C754" t="s">
        <v>550</v>
      </c>
      <c r="D754">
        <v>94226</v>
      </c>
      <c r="E754">
        <v>41529</v>
      </c>
      <c r="F754">
        <v>3445</v>
      </c>
      <c r="G754">
        <v>982</v>
      </c>
      <c r="H754">
        <v>28018.29</v>
      </c>
      <c r="I754">
        <v>270.83999999999997</v>
      </c>
      <c r="J754">
        <v>0.28000000000000003</v>
      </c>
      <c r="K754">
        <v>28.53</v>
      </c>
      <c r="L754">
        <v>47696</v>
      </c>
      <c r="M754">
        <v>4409</v>
      </c>
      <c r="N754">
        <v>1406</v>
      </c>
      <c r="O754">
        <v>3626.84</v>
      </c>
      <c r="P754">
        <v>31269.98</v>
      </c>
      <c r="Q754" s="1">
        <v>45590</v>
      </c>
      <c r="R754" s="1">
        <v>45792</v>
      </c>
      <c r="S754" s="1">
        <v>45590</v>
      </c>
      <c r="T754" s="1">
        <v>45792</v>
      </c>
    </row>
    <row r="755" spans="1:20" x14ac:dyDescent="0.25">
      <c r="A755">
        <v>28756</v>
      </c>
      <c r="B755">
        <v>54651</v>
      </c>
      <c r="C755" t="s">
        <v>551</v>
      </c>
      <c r="D755">
        <v>96333</v>
      </c>
      <c r="E755">
        <v>8709</v>
      </c>
      <c r="F755">
        <v>53</v>
      </c>
      <c r="G755">
        <v>26</v>
      </c>
      <c r="H755">
        <v>3102.17</v>
      </c>
      <c r="I755">
        <v>30.7</v>
      </c>
      <c r="J755">
        <v>1.18</v>
      </c>
      <c r="K755">
        <v>119.31</v>
      </c>
      <c r="L755">
        <v>12789</v>
      </c>
      <c r="M755">
        <v>935</v>
      </c>
      <c r="N755">
        <v>341</v>
      </c>
      <c r="O755">
        <v>2441.83</v>
      </c>
      <c r="P755">
        <v>7751.24</v>
      </c>
      <c r="Q755" s="1">
        <v>45574</v>
      </c>
      <c r="R755" s="1">
        <v>45798</v>
      </c>
      <c r="S755" s="1">
        <v>45574</v>
      </c>
      <c r="T755" s="1">
        <v>45798</v>
      </c>
    </row>
    <row r="756" spans="1:20" x14ac:dyDescent="0.25">
      <c r="A756">
        <v>77428</v>
      </c>
      <c r="B756">
        <v>49754</v>
      </c>
      <c r="C756" t="s">
        <v>508</v>
      </c>
      <c r="D756">
        <v>93355</v>
      </c>
      <c r="E756">
        <v>3924</v>
      </c>
      <c r="F756">
        <v>2992</v>
      </c>
      <c r="G756">
        <v>444</v>
      </c>
      <c r="H756">
        <v>141727.79999999999</v>
      </c>
      <c r="I756">
        <v>79.66</v>
      </c>
      <c r="J756">
        <v>0.18</v>
      </c>
      <c r="K756">
        <v>319.20999999999998</v>
      </c>
      <c r="L756">
        <v>10597</v>
      </c>
      <c r="M756">
        <v>3904</v>
      </c>
      <c r="N756">
        <v>669</v>
      </c>
      <c r="O756">
        <v>2144.8000000000002</v>
      </c>
      <c r="P756">
        <v>149030.84</v>
      </c>
      <c r="Q756" s="1">
        <v>45721</v>
      </c>
      <c r="R756" s="1">
        <v>45789</v>
      </c>
      <c r="S756" s="1">
        <v>45721</v>
      </c>
      <c r="T756" s="1">
        <v>45789</v>
      </c>
    </row>
    <row r="757" spans="1:20" x14ac:dyDescent="0.25">
      <c r="A757">
        <v>50180</v>
      </c>
      <c r="B757">
        <v>38402</v>
      </c>
      <c r="C757" t="s">
        <v>552</v>
      </c>
      <c r="D757">
        <v>72845</v>
      </c>
      <c r="E757">
        <v>10815</v>
      </c>
      <c r="F757">
        <v>4652</v>
      </c>
      <c r="G757">
        <v>266</v>
      </c>
      <c r="H757">
        <v>75740.92</v>
      </c>
      <c r="I757">
        <v>342.59</v>
      </c>
      <c r="J757">
        <v>1.29</v>
      </c>
      <c r="K757">
        <v>284.74</v>
      </c>
      <c r="L757">
        <v>19031</v>
      </c>
      <c r="M757">
        <v>5083</v>
      </c>
      <c r="N757">
        <v>425</v>
      </c>
      <c r="O757">
        <v>978.96</v>
      </c>
      <c r="P757">
        <v>83895.72</v>
      </c>
      <c r="Q757" s="1">
        <v>45648</v>
      </c>
      <c r="R757" s="1">
        <v>45807</v>
      </c>
      <c r="S757" s="1">
        <v>45648</v>
      </c>
      <c r="T757" s="1">
        <v>45807</v>
      </c>
    </row>
    <row r="758" spans="1:20" x14ac:dyDescent="0.25">
      <c r="A758">
        <v>27573</v>
      </c>
      <c r="B758">
        <v>76494</v>
      </c>
      <c r="C758" t="s">
        <v>553</v>
      </c>
      <c r="D758">
        <v>42288</v>
      </c>
      <c r="E758">
        <v>47478</v>
      </c>
      <c r="F758">
        <v>3167</v>
      </c>
      <c r="G758">
        <v>573</v>
      </c>
      <c r="H758">
        <v>137996.18</v>
      </c>
      <c r="I758">
        <v>840.16</v>
      </c>
      <c r="J758">
        <v>1.47</v>
      </c>
      <c r="K758">
        <v>240.83</v>
      </c>
      <c r="L758">
        <v>51166</v>
      </c>
      <c r="M758">
        <v>3484</v>
      </c>
      <c r="N758">
        <v>863</v>
      </c>
      <c r="O758">
        <v>3043.3</v>
      </c>
      <c r="P758">
        <v>138761.85999999999</v>
      </c>
      <c r="Q758" s="1">
        <v>45722</v>
      </c>
      <c r="R758" s="1">
        <v>45791</v>
      </c>
      <c r="S758" s="1">
        <v>45722</v>
      </c>
      <c r="T758" s="1">
        <v>45791</v>
      </c>
    </row>
    <row r="759" spans="1:20" x14ac:dyDescent="0.25">
      <c r="A759">
        <v>14023</v>
      </c>
      <c r="B759">
        <v>56735</v>
      </c>
      <c r="C759" t="s">
        <v>554</v>
      </c>
      <c r="D759">
        <v>69218</v>
      </c>
      <c r="E759">
        <v>12713</v>
      </c>
      <c r="F759">
        <v>3225</v>
      </c>
      <c r="G759">
        <v>657</v>
      </c>
      <c r="H759">
        <v>10961.08</v>
      </c>
      <c r="I759">
        <v>127.28</v>
      </c>
      <c r="J759">
        <v>0.19</v>
      </c>
      <c r="K759">
        <v>16.68</v>
      </c>
      <c r="L759">
        <v>15750</v>
      </c>
      <c r="M759">
        <v>3522</v>
      </c>
      <c r="N759">
        <v>889</v>
      </c>
      <c r="O759">
        <v>1385.19</v>
      </c>
      <c r="P759">
        <v>19342.95</v>
      </c>
      <c r="Q759" s="1">
        <v>45514</v>
      </c>
      <c r="R759" s="1">
        <v>45778</v>
      </c>
      <c r="S759" s="1">
        <v>45514</v>
      </c>
      <c r="T759" s="1">
        <v>45778</v>
      </c>
    </row>
    <row r="760" spans="1:20" x14ac:dyDescent="0.25">
      <c r="A760">
        <v>17634</v>
      </c>
      <c r="B760">
        <v>97034</v>
      </c>
      <c r="C760" t="s">
        <v>113</v>
      </c>
      <c r="D760">
        <v>59377</v>
      </c>
      <c r="E760">
        <v>33501</v>
      </c>
      <c r="F760">
        <v>1401</v>
      </c>
      <c r="G760">
        <v>694</v>
      </c>
      <c r="H760">
        <v>53314.36</v>
      </c>
      <c r="I760">
        <v>239.04</v>
      </c>
      <c r="J760">
        <v>0.34</v>
      </c>
      <c r="K760">
        <v>76.819999999999993</v>
      </c>
      <c r="L760">
        <v>34390</v>
      </c>
      <c r="M760">
        <v>2135</v>
      </c>
      <c r="N760">
        <v>773</v>
      </c>
      <c r="O760">
        <v>321.47000000000003</v>
      </c>
      <c r="P760">
        <v>59105.27</v>
      </c>
      <c r="Q760" s="1">
        <v>45668</v>
      </c>
      <c r="R760" s="1">
        <v>45804</v>
      </c>
      <c r="S760" s="1">
        <v>45668</v>
      </c>
      <c r="T760" s="1">
        <v>45804</v>
      </c>
    </row>
    <row r="761" spans="1:20" x14ac:dyDescent="0.25">
      <c r="A761">
        <v>76267</v>
      </c>
      <c r="B761">
        <v>20799</v>
      </c>
      <c r="C761" t="s">
        <v>230</v>
      </c>
      <c r="D761">
        <v>85659</v>
      </c>
      <c r="E761">
        <v>29373</v>
      </c>
      <c r="F761">
        <v>845</v>
      </c>
      <c r="G761">
        <v>638</v>
      </c>
      <c r="H761">
        <v>193859.59</v>
      </c>
      <c r="I761">
        <v>304.77999999999997</v>
      </c>
      <c r="J761">
        <v>0.48</v>
      </c>
      <c r="K761">
        <v>303.86</v>
      </c>
      <c r="L761">
        <v>35580</v>
      </c>
      <c r="M761">
        <v>1335</v>
      </c>
      <c r="N761">
        <v>772</v>
      </c>
      <c r="O761">
        <v>5006.28</v>
      </c>
      <c r="P761">
        <v>202791.13</v>
      </c>
      <c r="Q761" s="1">
        <v>45634</v>
      </c>
      <c r="R761" s="1">
        <v>45788</v>
      </c>
      <c r="S761" s="1">
        <v>45634</v>
      </c>
      <c r="T761" s="1">
        <v>45788</v>
      </c>
    </row>
    <row r="762" spans="1:20" x14ac:dyDescent="0.25">
      <c r="A762">
        <v>88798</v>
      </c>
      <c r="B762">
        <v>90765</v>
      </c>
      <c r="C762" t="s">
        <v>555</v>
      </c>
      <c r="D762">
        <v>53772</v>
      </c>
      <c r="E762">
        <v>19299</v>
      </c>
      <c r="F762">
        <v>2050</v>
      </c>
      <c r="G762">
        <v>243</v>
      </c>
      <c r="H762">
        <v>91336.11</v>
      </c>
      <c r="I762">
        <v>421.83</v>
      </c>
      <c r="J762">
        <v>1.74</v>
      </c>
      <c r="K762">
        <v>375.87</v>
      </c>
      <c r="L762">
        <v>22387</v>
      </c>
      <c r="M762">
        <v>2777</v>
      </c>
      <c r="N762">
        <v>334</v>
      </c>
      <c r="O762">
        <v>3247.16</v>
      </c>
      <c r="P762">
        <v>96328.27</v>
      </c>
      <c r="Q762" s="1">
        <v>45732</v>
      </c>
      <c r="R762" s="1">
        <v>45787</v>
      </c>
      <c r="S762" s="1">
        <v>45732</v>
      </c>
      <c r="T762" s="1">
        <v>45787</v>
      </c>
    </row>
    <row r="763" spans="1:20" x14ac:dyDescent="0.25">
      <c r="A763">
        <v>12978</v>
      </c>
      <c r="B763">
        <v>29422</v>
      </c>
      <c r="C763" t="s">
        <v>556</v>
      </c>
      <c r="D763">
        <v>73626</v>
      </c>
      <c r="E763">
        <v>24197</v>
      </c>
      <c r="F763">
        <v>4985</v>
      </c>
      <c r="G763">
        <v>829</v>
      </c>
      <c r="H763">
        <v>212845.2</v>
      </c>
      <c r="I763">
        <v>158.99</v>
      </c>
      <c r="J763">
        <v>0.19</v>
      </c>
      <c r="K763">
        <v>256.75</v>
      </c>
      <c r="L763">
        <v>32248</v>
      </c>
      <c r="M763">
        <v>5157</v>
      </c>
      <c r="N763">
        <v>863</v>
      </c>
      <c r="O763">
        <v>4404.34</v>
      </c>
      <c r="P763">
        <v>219935.18</v>
      </c>
      <c r="Q763" s="1">
        <v>45630</v>
      </c>
      <c r="R763" s="1">
        <v>45803</v>
      </c>
      <c r="S763" s="1">
        <v>45630</v>
      </c>
      <c r="T763" s="1">
        <v>45803</v>
      </c>
    </row>
    <row r="764" spans="1:20" x14ac:dyDescent="0.25">
      <c r="A764">
        <v>37528</v>
      </c>
      <c r="B764">
        <v>21995</v>
      </c>
      <c r="C764" t="s">
        <v>517</v>
      </c>
      <c r="D764">
        <v>52414</v>
      </c>
      <c r="E764">
        <v>14344</v>
      </c>
      <c r="F764">
        <v>3901</v>
      </c>
      <c r="G764">
        <v>162</v>
      </c>
      <c r="H764">
        <v>19174.7</v>
      </c>
      <c r="I764">
        <v>581.25</v>
      </c>
      <c r="J764">
        <v>3.59</v>
      </c>
      <c r="K764">
        <v>118.36</v>
      </c>
      <c r="L764">
        <v>16446</v>
      </c>
      <c r="M764">
        <v>4883</v>
      </c>
      <c r="N764">
        <v>494</v>
      </c>
      <c r="O764">
        <v>2979.69</v>
      </c>
      <c r="P764">
        <v>19716.849999999999</v>
      </c>
      <c r="Q764" s="1">
        <v>45497</v>
      </c>
      <c r="R764" s="1">
        <v>45792</v>
      </c>
      <c r="S764" s="1">
        <v>45497</v>
      </c>
      <c r="T764" s="1">
        <v>45792</v>
      </c>
    </row>
    <row r="765" spans="1:20" x14ac:dyDescent="0.25">
      <c r="A765">
        <v>93804</v>
      </c>
      <c r="B765">
        <v>67703</v>
      </c>
      <c r="C765" t="s">
        <v>557</v>
      </c>
      <c r="D765">
        <v>54399</v>
      </c>
      <c r="E765">
        <v>10124</v>
      </c>
      <c r="F765">
        <v>2560</v>
      </c>
      <c r="G765">
        <v>726</v>
      </c>
      <c r="H765">
        <v>293870.96000000002</v>
      </c>
      <c r="I765">
        <v>96.7</v>
      </c>
      <c r="J765">
        <v>0.13</v>
      </c>
      <c r="K765">
        <v>404.78</v>
      </c>
      <c r="L765">
        <v>17987</v>
      </c>
      <c r="M765">
        <v>2597</v>
      </c>
      <c r="N765">
        <v>864</v>
      </c>
      <c r="O765">
        <v>2788.79</v>
      </c>
      <c r="P765">
        <v>294459.03000000003</v>
      </c>
      <c r="Q765" s="1">
        <v>45729</v>
      </c>
      <c r="R765" s="1">
        <v>45801</v>
      </c>
      <c r="S765" s="1">
        <v>45729</v>
      </c>
      <c r="T765" s="1">
        <v>45801</v>
      </c>
    </row>
    <row r="766" spans="1:20" x14ac:dyDescent="0.25">
      <c r="A766">
        <v>96576</v>
      </c>
      <c r="B766">
        <v>98943</v>
      </c>
      <c r="C766" t="s">
        <v>224</v>
      </c>
      <c r="D766">
        <v>75468</v>
      </c>
      <c r="E766">
        <v>33805</v>
      </c>
      <c r="F766">
        <v>244</v>
      </c>
      <c r="G766">
        <v>92</v>
      </c>
      <c r="H766">
        <v>30124.49</v>
      </c>
      <c r="I766">
        <v>416.85</v>
      </c>
      <c r="J766">
        <v>4.53</v>
      </c>
      <c r="K766">
        <v>327.44</v>
      </c>
      <c r="L766">
        <v>40344</v>
      </c>
      <c r="M766">
        <v>594</v>
      </c>
      <c r="N766">
        <v>507</v>
      </c>
      <c r="O766">
        <v>614.24</v>
      </c>
      <c r="P766">
        <v>33352.94</v>
      </c>
      <c r="Q766" s="1">
        <v>45564</v>
      </c>
      <c r="R766" s="1">
        <v>45804</v>
      </c>
      <c r="S766" s="1">
        <v>45564</v>
      </c>
      <c r="T766" s="1">
        <v>45804</v>
      </c>
    </row>
    <row r="767" spans="1:20" x14ac:dyDescent="0.25">
      <c r="A767">
        <v>77619</v>
      </c>
      <c r="B767">
        <v>66146</v>
      </c>
      <c r="C767" t="s">
        <v>558</v>
      </c>
      <c r="D767">
        <v>90032</v>
      </c>
      <c r="E767">
        <v>48485</v>
      </c>
      <c r="F767">
        <v>1700</v>
      </c>
      <c r="G767">
        <v>756</v>
      </c>
      <c r="H767">
        <v>70102.720000000001</v>
      </c>
      <c r="I767">
        <v>774.8</v>
      </c>
      <c r="J767">
        <v>1.02</v>
      </c>
      <c r="K767">
        <v>92.73</v>
      </c>
      <c r="L767">
        <v>53746</v>
      </c>
      <c r="M767">
        <v>2055</v>
      </c>
      <c r="N767">
        <v>952</v>
      </c>
      <c r="O767">
        <v>2402.23</v>
      </c>
      <c r="P767">
        <v>79879.210000000006</v>
      </c>
      <c r="Q767" s="1">
        <v>45608</v>
      </c>
      <c r="R767" s="1">
        <v>45799</v>
      </c>
      <c r="S767" s="1">
        <v>45608</v>
      </c>
      <c r="T767" s="1">
        <v>45799</v>
      </c>
    </row>
    <row r="768" spans="1:20" x14ac:dyDescent="0.25">
      <c r="A768">
        <v>43440</v>
      </c>
      <c r="B768">
        <v>28630</v>
      </c>
      <c r="C768" t="s">
        <v>559</v>
      </c>
      <c r="D768">
        <v>61250</v>
      </c>
      <c r="E768">
        <v>29298</v>
      </c>
      <c r="F768">
        <v>2086</v>
      </c>
      <c r="G768">
        <v>444</v>
      </c>
      <c r="H768">
        <v>107859.12</v>
      </c>
      <c r="I768">
        <v>365.75</v>
      </c>
      <c r="J768">
        <v>0.82</v>
      </c>
      <c r="K768">
        <v>242.93</v>
      </c>
      <c r="L768">
        <v>31496</v>
      </c>
      <c r="M768">
        <v>2325</v>
      </c>
      <c r="N768">
        <v>709</v>
      </c>
      <c r="O768">
        <v>3608.38</v>
      </c>
      <c r="P768">
        <v>110033.51</v>
      </c>
      <c r="Q768" s="1">
        <v>45479</v>
      </c>
      <c r="R768" s="1">
        <v>45791</v>
      </c>
      <c r="S768" s="1">
        <v>45479</v>
      </c>
      <c r="T768" s="1">
        <v>45791</v>
      </c>
    </row>
    <row r="769" spans="1:20" x14ac:dyDescent="0.25">
      <c r="A769">
        <v>10496</v>
      </c>
      <c r="B769">
        <v>43212</v>
      </c>
      <c r="C769" t="s">
        <v>324</v>
      </c>
      <c r="D769">
        <v>50637</v>
      </c>
      <c r="E769">
        <v>45727</v>
      </c>
      <c r="F769">
        <v>503</v>
      </c>
      <c r="G769">
        <v>457</v>
      </c>
      <c r="H769">
        <v>67017.789999999994</v>
      </c>
      <c r="I769">
        <v>932.59</v>
      </c>
      <c r="J769">
        <v>2.04</v>
      </c>
      <c r="K769">
        <v>146.65</v>
      </c>
      <c r="L769">
        <v>48450</v>
      </c>
      <c r="M769">
        <v>1161</v>
      </c>
      <c r="N769">
        <v>847</v>
      </c>
      <c r="O769">
        <v>1336.7</v>
      </c>
      <c r="P769">
        <v>73981.429999999993</v>
      </c>
      <c r="Q769" s="1">
        <v>45665</v>
      </c>
      <c r="R769" s="1">
        <v>45796</v>
      </c>
      <c r="S769" s="1">
        <v>45665</v>
      </c>
      <c r="T769" s="1">
        <v>45796</v>
      </c>
    </row>
    <row r="770" spans="1:20" x14ac:dyDescent="0.25">
      <c r="A770">
        <v>35218</v>
      </c>
      <c r="B770">
        <v>50565</v>
      </c>
      <c r="C770" t="s">
        <v>525</v>
      </c>
      <c r="D770">
        <v>62975</v>
      </c>
      <c r="E770">
        <v>27573</v>
      </c>
      <c r="F770">
        <v>4200</v>
      </c>
      <c r="G770">
        <v>859</v>
      </c>
      <c r="H770">
        <v>111318.98</v>
      </c>
      <c r="I770">
        <v>999.74</v>
      </c>
      <c r="J770">
        <v>1.1599999999999999</v>
      </c>
      <c r="K770">
        <v>129.59</v>
      </c>
      <c r="L770">
        <v>35954</v>
      </c>
      <c r="M770">
        <v>4910</v>
      </c>
      <c r="N770">
        <v>1342</v>
      </c>
      <c r="O770">
        <v>2581.2600000000002</v>
      </c>
      <c r="P770">
        <v>112695.87</v>
      </c>
      <c r="Q770" s="1">
        <v>45463</v>
      </c>
      <c r="R770" s="1">
        <v>45804</v>
      </c>
      <c r="S770" s="1">
        <v>45463</v>
      </c>
      <c r="T770" s="1">
        <v>45804</v>
      </c>
    </row>
    <row r="771" spans="1:20" x14ac:dyDescent="0.25">
      <c r="A771">
        <v>80467</v>
      </c>
      <c r="B771">
        <v>62623</v>
      </c>
      <c r="C771" t="s">
        <v>560</v>
      </c>
      <c r="D771">
        <v>68492</v>
      </c>
      <c r="E771">
        <v>26911</v>
      </c>
      <c r="F771">
        <v>4238</v>
      </c>
      <c r="G771">
        <v>54</v>
      </c>
      <c r="H771">
        <v>1407.88</v>
      </c>
      <c r="I771">
        <v>282.14999999999998</v>
      </c>
      <c r="J771">
        <v>5.22</v>
      </c>
      <c r="K771">
        <v>26.07</v>
      </c>
      <c r="L771">
        <v>33464</v>
      </c>
      <c r="M771">
        <v>4448</v>
      </c>
      <c r="N771">
        <v>207</v>
      </c>
      <c r="O771">
        <v>1459.84</v>
      </c>
      <c r="P771">
        <v>2343.3200000000002</v>
      </c>
      <c r="Q771" s="1">
        <v>45454</v>
      </c>
      <c r="R771" s="1">
        <v>45802</v>
      </c>
      <c r="S771" s="1">
        <v>45454</v>
      </c>
      <c r="T771" s="1">
        <v>45802</v>
      </c>
    </row>
    <row r="772" spans="1:20" x14ac:dyDescent="0.25">
      <c r="A772">
        <v>81325</v>
      </c>
      <c r="B772">
        <v>48930</v>
      </c>
      <c r="C772" t="s">
        <v>561</v>
      </c>
      <c r="D772">
        <v>47529</v>
      </c>
      <c r="E772">
        <v>8442</v>
      </c>
      <c r="F772">
        <v>570</v>
      </c>
      <c r="G772">
        <v>500</v>
      </c>
      <c r="H772">
        <v>71277.84</v>
      </c>
      <c r="I772">
        <v>28.19</v>
      </c>
      <c r="J772">
        <v>0.06</v>
      </c>
      <c r="K772">
        <v>142.56</v>
      </c>
      <c r="L772">
        <v>9903</v>
      </c>
      <c r="M772">
        <v>696</v>
      </c>
      <c r="N772">
        <v>696</v>
      </c>
      <c r="O772">
        <v>1091.1099999999999</v>
      </c>
      <c r="P772">
        <v>78191.94</v>
      </c>
      <c r="Q772" s="1">
        <v>45748</v>
      </c>
      <c r="R772" s="1">
        <v>45806</v>
      </c>
      <c r="S772" s="1">
        <v>45748</v>
      </c>
      <c r="T772" s="1">
        <v>45806</v>
      </c>
    </row>
    <row r="773" spans="1:20" x14ac:dyDescent="0.25">
      <c r="A773">
        <v>37167</v>
      </c>
      <c r="B773">
        <v>71667</v>
      </c>
      <c r="C773" t="s">
        <v>366</v>
      </c>
      <c r="D773">
        <v>81468</v>
      </c>
      <c r="E773">
        <v>7858</v>
      </c>
      <c r="F773">
        <v>3942</v>
      </c>
      <c r="G773">
        <v>674</v>
      </c>
      <c r="H773">
        <v>224633.54</v>
      </c>
      <c r="I773">
        <v>304.7</v>
      </c>
      <c r="J773">
        <v>0.45</v>
      </c>
      <c r="K773">
        <v>333.28</v>
      </c>
      <c r="L773">
        <v>8976</v>
      </c>
      <c r="M773">
        <v>4494</v>
      </c>
      <c r="N773">
        <v>1087</v>
      </c>
      <c r="O773">
        <v>1454.55</v>
      </c>
      <c r="P773">
        <v>227446.26</v>
      </c>
      <c r="Q773" s="1">
        <v>45754</v>
      </c>
      <c r="R773" s="1">
        <v>45791</v>
      </c>
      <c r="S773" s="1">
        <v>45754</v>
      </c>
      <c r="T773" s="1">
        <v>45791</v>
      </c>
    </row>
    <row r="774" spans="1:20" x14ac:dyDescent="0.25">
      <c r="A774">
        <v>54721</v>
      </c>
      <c r="B774">
        <v>77256</v>
      </c>
      <c r="C774" t="s">
        <v>526</v>
      </c>
      <c r="D774">
        <v>99506</v>
      </c>
      <c r="E774">
        <v>3907</v>
      </c>
      <c r="F774">
        <v>1468</v>
      </c>
      <c r="G774">
        <v>195</v>
      </c>
      <c r="H774">
        <v>69342.05</v>
      </c>
      <c r="I774">
        <v>299.47000000000003</v>
      </c>
      <c r="J774">
        <v>1.54</v>
      </c>
      <c r="K774">
        <v>355.6</v>
      </c>
      <c r="L774">
        <v>8667</v>
      </c>
      <c r="M774">
        <v>2137</v>
      </c>
      <c r="N774">
        <v>660</v>
      </c>
      <c r="O774">
        <v>3739.01</v>
      </c>
      <c r="P774">
        <v>70390.02</v>
      </c>
      <c r="Q774" s="1">
        <v>45495</v>
      </c>
      <c r="R774" s="1">
        <v>45787</v>
      </c>
      <c r="S774" s="1">
        <v>45495</v>
      </c>
      <c r="T774" s="1">
        <v>45787</v>
      </c>
    </row>
    <row r="775" spans="1:20" x14ac:dyDescent="0.25">
      <c r="A775">
        <v>63526</v>
      </c>
      <c r="B775">
        <v>93143</v>
      </c>
      <c r="C775" t="s">
        <v>562</v>
      </c>
      <c r="D775">
        <v>66787</v>
      </c>
      <c r="E775">
        <v>34083</v>
      </c>
      <c r="F775">
        <v>4381</v>
      </c>
      <c r="G775">
        <v>513</v>
      </c>
      <c r="H775">
        <v>15112.21</v>
      </c>
      <c r="I775">
        <v>696.57</v>
      </c>
      <c r="J775">
        <v>1.36</v>
      </c>
      <c r="K775">
        <v>29.46</v>
      </c>
      <c r="L775">
        <v>38950</v>
      </c>
      <c r="M775">
        <v>4621</v>
      </c>
      <c r="N775">
        <v>653</v>
      </c>
      <c r="O775">
        <v>2696.69</v>
      </c>
      <c r="P775">
        <v>20381.259999999998</v>
      </c>
      <c r="Q775" s="1">
        <v>45738</v>
      </c>
      <c r="R775" s="1">
        <v>45779</v>
      </c>
      <c r="S775" s="1">
        <v>45738</v>
      </c>
      <c r="T775" s="1">
        <v>45779</v>
      </c>
    </row>
    <row r="776" spans="1:20" x14ac:dyDescent="0.25">
      <c r="A776">
        <v>64471</v>
      </c>
      <c r="B776">
        <v>52705</v>
      </c>
      <c r="C776" t="s">
        <v>563</v>
      </c>
      <c r="D776">
        <v>73909</v>
      </c>
      <c r="E776">
        <v>23570</v>
      </c>
      <c r="F776">
        <v>1683</v>
      </c>
      <c r="G776">
        <v>491</v>
      </c>
      <c r="H776">
        <v>124692.35</v>
      </c>
      <c r="I776">
        <v>895.15</v>
      </c>
      <c r="J776">
        <v>1.82</v>
      </c>
      <c r="K776">
        <v>253.96</v>
      </c>
      <c r="L776">
        <v>25236</v>
      </c>
      <c r="M776">
        <v>2098</v>
      </c>
      <c r="N776">
        <v>638</v>
      </c>
      <c r="O776">
        <v>3845.04</v>
      </c>
      <c r="P776">
        <v>129291.13</v>
      </c>
      <c r="Q776" s="1">
        <v>45603</v>
      </c>
      <c r="R776" s="1">
        <v>45796</v>
      </c>
      <c r="S776" s="1">
        <v>45603</v>
      </c>
      <c r="T776" s="1">
        <v>45796</v>
      </c>
    </row>
    <row r="777" spans="1:20" x14ac:dyDescent="0.25">
      <c r="A777">
        <v>75453</v>
      </c>
      <c r="B777">
        <v>42689</v>
      </c>
      <c r="C777" t="s">
        <v>564</v>
      </c>
      <c r="D777">
        <v>94356</v>
      </c>
      <c r="E777">
        <v>27975</v>
      </c>
      <c r="F777">
        <v>70</v>
      </c>
      <c r="G777">
        <v>69</v>
      </c>
      <c r="H777">
        <v>21344.78</v>
      </c>
      <c r="I777">
        <v>68.89</v>
      </c>
      <c r="J777">
        <v>1</v>
      </c>
      <c r="K777">
        <v>309.33999999999997</v>
      </c>
      <c r="L777">
        <v>36639</v>
      </c>
      <c r="M777">
        <v>1028</v>
      </c>
      <c r="N777">
        <v>89</v>
      </c>
      <c r="O777">
        <v>572.74</v>
      </c>
      <c r="P777">
        <v>24131.46</v>
      </c>
      <c r="Q777" s="1">
        <v>45654</v>
      </c>
      <c r="R777" s="1">
        <v>45793</v>
      </c>
      <c r="S777" s="1">
        <v>45654</v>
      </c>
      <c r="T777" s="1">
        <v>45793</v>
      </c>
    </row>
    <row r="778" spans="1:20" x14ac:dyDescent="0.25">
      <c r="A778">
        <v>39550</v>
      </c>
      <c r="B778">
        <v>33833</v>
      </c>
      <c r="C778" t="s">
        <v>565</v>
      </c>
      <c r="D778">
        <v>32970</v>
      </c>
      <c r="E778">
        <v>33279</v>
      </c>
      <c r="F778">
        <v>4554</v>
      </c>
      <c r="G778">
        <v>191</v>
      </c>
      <c r="H778">
        <v>85004.76</v>
      </c>
      <c r="I778">
        <v>942.74</v>
      </c>
      <c r="J778">
        <v>4.9400000000000004</v>
      </c>
      <c r="K778">
        <v>445.05</v>
      </c>
      <c r="L778">
        <v>39930</v>
      </c>
      <c r="M778">
        <v>5098</v>
      </c>
      <c r="N778">
        <v>252</v>
      </c>
      <c r="O778">
        <v>4973.6499999999996</v>
      </c>
      <c r="P778">
        <v>87791.5</v>
      </c>
      <c r="Q778" s="1">
        <v>45727</v>
      </c>
      <c r="R778" s="1">
        <v>45801</v>
      </c>
      <c r="S778" s="1">
        <v>45727</v>
      </c>
      <c r="T778" s="1">
        <v>45801</v>
      </c>
    </row>
    <row r="779" spans="1:20" x14ac:dyDescent="0.25">
      <c r="A779">
        <v>97744</v>
      </c>
      <c r="B779">
        <v>99303</v>
      </c>
      <c r="C779" t="s">
        <v>230</v>
      </c>
      <c r="D779">
        <v>77994</v>
      </c>
      <c r="E779">
        <v>2025</v>
      </c>
      <c r="F779">
        <v>770</v>
      </c>
      <c r="G779">
        <v>594</v>
      </c>
      <c r="H779">
        <v>285435.13</v>
      </c>
      <c r="I779">
        <v>183.92</v>
      </c>
      <c r="J779">
        <v>0.31</v>
      </c>
      <c r="K779">
        <v>480.53</v>
      </c>
      <c r="L779">
        <v>5108</v>
      </c>
      <c r="M779">
        <v>1088</v>
      </c>
      <c r="N779">
        <v>926</v>
      </c>
      <c r="O779">
        <v>4055.19</v>
      </c>
      <c r="P779">
        <v>289082.92</v>
      </c>
      <c r="Q779" s="1">
        <v>45637</v>
      </c>
      <c r="R779" s="1">
        <v>45799</v>
      </c>
      <c r="S779" s="1">
        <v>45637</v>
      </c>
      <c r="T779" s="1">
        <v>45799</v>
      </c>
    </row>
    <row r="780" spans="1:20" x14ac:dyDescent="0.25">
      <c r="A780">
        <v>15255</v>
      </c>
      <c r="B780">
        <v>94947</v>
      </c>
      <c r="C780" t="s">
        <v>566</v>
      </c>
      <c r="D780">
        <v>83380</v>
      </c>
      <c r="E780">
        <v>49612</v>
      </c>
      <c r="F780">
        <v>4191</v>
      </c>
      <c r="G780">
        <v>475</v>
      </c>
      <c r="H780">
        <v>33291.68</v>
      </c>
      <c r="I780">
        <v>861.47</v>
      </c>
      <c r="J780">
        <v>1.81</v>
      </c>
      <c r="K780">
        <v>70.09</v>
      </c>
      <c r="L780">
        <v>52422</v>
      </c>
      <c r="M780">
        <v>4211</v>
      </c>
      <c r="N780">
        <v>959</v>
      </c>
      <c r="O780">
        <v>1635.61</v>
      </c>
      <c r="P780">
        <v>33489.160000000003</v>
      </c>
      <c r="Q780" s="1">
        <v>45669</v>
      </c>
      <c r="R780" s="1">
        <v>45778</v>
      </c>
      <c r="S780" s="1">
        <v>45669</v>
      </c>
      <c r="T780" s="1">
        <v>45778</v>
      </c>
    </row>
    <row r="781" spans="1:20" x14ac:dyDescent="0.25">
      <c r="A781">
        <v>85526</v>
      </c>
      <c r="B781">
        <v>27507</v>
      </c>
      <c r="C781" t="s">
        <v>567</v>
      </c>
      <c r="D781">
        <v>42118</v>
      </c>
      <c r="E781">
        <v>3646</v>
      </c>
      <c r="F781">
        <v>1835</v>
      </c>
      <c r="G781">
        <v>928</v>
      </c>
      <c r="H781">
        <v>321161.65999999997</v>
      </c>
      <c r="I781">
        <v>735.4</v>
      </c>
      <c r="J781">
        <v>0.79</v>
      </c>
      <c r="K781">
        <v>346.08</v>
      </c>
      <c r="L781">
        <v>4756</v>
      </c>
      <c r="M781">
        <v>2387</v>
      </c>
      <c r="N781">
        <v>1397</v>
      </c>
      <c r="O781">
        <v>3515.65</v>
      </c>
      <c r="P781">
        <v>328492.78000000003</v>
      </c>
      <c r="Q781" s="1">
        <v>45772</v>
      </c>
      <c r="R781" s="1">
        <v>45783</v>
      </c>
      <c r="S781" s="1">
        <v>45772</v>
      </c>
      <c r="T781" s="1">
        <v>45783</v>
      </c>
    </row>
    <row r="782" spans="1:20" x14ac:dyDescent="0.25">
      <c r="A782">
        <v>48665</v>
      </c>
      <c r="B782">
        <v>94510</v>
      </c>
      <c r="C782" t="s">
        <v>123</v>
      </c>
      <c r="D782">
        <v>47500</v>
      </c>
      <c r="E782">
        <v>49324</v>
      </c>
      <c r="F782">
        <v>1760</v>
      </c>
      <c r="G782">
        <v>506</v>
      </c>
      <c r="H782">
        <v>58069.87</v>
      </c>
      <c r="I782">
        <v>150.43</v>
      </c>
      <c r="J782">
        <v>0.3</v>
      </c>
      <c r="K782">
        <v>114.76</v>
      </c>
      <c r="L782">
        <v>54388</v>
      </c>
      <c r="M782">
        <v>2223</v>
      </c>
      <c r="N782">
        <v>797</v>
      </c>
      <c r="O782">
        <v>3457.46</v>
      </c>
      <c r="P782">
        <v>67580.87</v>
      </c>
      <c r="Q782" s="1">
        <v>45575</v>
      </c>
      <c r="R782" s="1">
        <v>45780</v>
      </c>
      <c r="S782" s="1">
        <v>45575</v>
      </c>
      <c r="T782" s="1">
        <v>45780</v>
      </c>
    </row>
    <row r="783" spans="1:20" x14ac:dyDescent="0.25">
      <c r="A783">
        <v>23406</v>
      </c>
      <c r="B783">
        <v>39781</v>
      </c>
      <c r="C783" t="s">
        <v>568</v>
      </c>
      <c r="D783">
        <v>87417</v>
      </c>
      <c r="E783">
        <v>38121</v>
      </c>
      <c r="F783">
        <v>1951</v>
      </c>
      <c r="G783">
        <v>76</v>
      </c>
      <c r="H783">
        <v>22577.54</v>
      </c>
      <c r="I783">
        <v>448.89</v>
      </c>
      <c r="J783">
        <v>5.91</v>
      </c>
      <c r="K783">
        <v>297.07</v>
      </c>
      <c r="L783">
        <v>39406</v>
      </c>
      <c r="M783">
        <v>2360</v>
      </c>
      <c r="N783">
        <v>406</v>
      </c>
      <c r="O783">
        <v>2056.62</v>
      </c>
      <c r="P783">
        <v>31720.639999999999</v>
      </c>
      <c r="Q783" s="1">
        <v>45759</v>
      </c>
      <c r="R783" s="1">
        <v>45779</v>
      </c>
      <c r="S783" s="1">
        <v>45759</v>
      </c>
      <c r="T783" s="1">
        <v>45779</v>
      </c>
    </row>
    <row r="784" spans="1:20" x14ac:dyDescent="0.25">
      <c r="A784">
        <v>75609</v>
      </c>
      <c r="B784">
        <v>70812</v>
      </c>
      <c r="C784" t="s">
        <v>569</v>
      </c>
      <c r="D784">
        <v>46059</v>
      </c>
      <c r="E784">
        <v>21233</v>
      </c>
      <c r="F784">
        <v>829</v>
      </c>
      <c r="G784">
        <v>746</v>
      </c>
      <c r="H784">
        <v>286364.44</v>
      </c>
      <c r="I784">
        <v>809.27</v>
      </c>
      <c r="J784">
        <v>1.08</v>
      </c>
      <c r="K784">
        <v>383.87</v>
      </c>
      <c r="L784">
        <v>28745</v>
      </c>
      <c r="M784">
        <v>1412</v>
      </c>
      <c r="N784">
        <v>980</v>
      </c>
      <c r="O784">
        <v>4817.12</v>
      </c>
      <c r="P784">
        <v>292447.81</v>
      </c>
      <c r="Q784" s="1">
        <v>45708</v>
      </c>
      <c r="R784" s="1">
        <v>45794</v>
      </c>
      <c r="S784" s="1">
        <v>45708</v>
      </c>
      <c r="T784" s="1">
        <v>45794</v>
      </c>
    </row>
    <row r="785" spans="1:20" x14ac:dyDescent="0.25">
      <c r="A785">
        <v>80649</v>
      </c>
      <c r="B785">
        <v>22881</v>
      </c>
      <c r="C785" t="s">
        <v>172</v>
      </c>
      <c r="D785">
        <v>75913</v>
      </c>
      <c r="E785">
        <v>46824</v>
      </c>
      <c r="F785">
        <v>2875</v>
      </c>
      <c r="G785">
        <v>525</v>
      </c>
      <c r="H785">
        <v>207572.76</v>
      </c>
      <c r="I785">
        <v>134.19</v>
      </c>
      <c r="J785">
        <v>0.26</v>
      </c>
      <c r="K785">
        <v>395.38</v>
      </c>
      <c r="L785">
        <v>53009</v>
      </c>
      <c r="M785">
        <v>3339</v>
      </c>
      <c r="N785">
        <v>634</v>
      </c>
      <c r="O785">
        <v>2181.3000000000002</v>
      </c>
      <c r="P785">
        <v>210449.35</v>
      </c>
      <c r="Q785" s="1">
        <v>45575</v>
      </c>
      <c r="R785" s="1">
        <v>45807</v>
      </c>
      <c r="S785" s="1">
        <v>45575</v>
      </c>
      <c r="T785" s="1">
        <v>45807</v>
      </c>
    </row>
    <row r="786" spans="1:20" x14ac:dyDescent="0.25">
      <c r="A786">
        <v>81240</v>
      </c>
      <c r="B786">
        <v>97711</v>
      </c>
      <c r="C786" t="s">
        <v>91</v>
      </c>
      <c r="D786">
        <v>87141</v>
      </c>
      <c r="E786">
        <v>13196</v>
      </c>
      <c r="F786">
        <v>3488</v>
      </c>
      <c r="G786">
        <v>372</v>
      </c>
      <c r="H786">
        <v>183256.74</v>
      </c>
      <c r="I786">
        <v>682.37</v>
      </c>
      <c r="J786">
        <v>1.83</v>
      </c>
      <c r="K786">
        <v>492.63</v>
      </c>
      <c r="L786">
        <v>17615</v>
      </c>
      <c r="M786">
        <v>4280</v>
      </c>
      <c r="N786">
        <v>818</v>
      </c>
      <c r="O786">
        <v>693.58</v>
      </c>
      <c r="P786">
        <v>184613.41</v>
      </c>
      <c r="Q786" s="1">
        <v>45558</v>
      </c>
      <c r="R786" s="1">
        <v>45783</v>
      </c>
      <c r="S786" s="1">
        <v>45558</v>
      </c>
      <c r="T786" s="1">
        <v>45783</v>
      </c>
    </row>
    <row r="787" spans="1:20" x14ac:dyDescent="0.25">
      <c r="A787">
        <v>98952</v>
      </c>
      <c r="B787">
        <v>82524</v>
      </c>
      <c r="C787" t="s">
        <v>329</v>
      </c>
      <c r="D787">
        <v>52115</v>
      </c>
      <c r="E787">
        <v>46933</v>
      </c>
      <c r="F787">
        <v>402</v>
      </c>
      <c r="G787">
        <v>203</v>
      </c>
      <c r="H787">
        <v>98605.89</v>
      </c>
      <c r="I787">
        <v>612.49</v>
      </c>
      <c r="J787">
        <v>3.02</v>
      </c>
      <c r="K787">
        <v>485.74</v>
      </c>
      <c r="L787">
        <v>54809</v>
      </c>
      <c r="M787">
        <v>581</v>
      </c>
      <c r="N787">
        <v>544</v>
      </c>
      <c r="O787">
        <v>939.53</v>
      </c>
      <c r="P787">
        <v>102628.74</v>
      </c>
      <c r="Q787" s="1">
        <v>45567</v>
      </c>
      <c r="R787" s="1">
        <v>45781</v>
      </c>
      <c r="S787" s="1">
        <v>45567</v>
      </c>
      <c r="T787" s="1">
        <v>45781</v>
      </c>
    </row>
    <row r="788" spans="1:20" x14ac:dyDescent="0.25">
      <c r="A788">
        <v>59416</v>
      </c>
      <c r="B788">
        <v>32380</v>
      </c>
      <c r="C788" t="s">
        <v>570</v>
      </c>
      <c r="D788">
        <v>72645</v>
      </c>
      <c r="E788">
        <v>18318</v>
      </c>
      <c r="F788">
        <v>1670</v>
      </c>
      <c r="G788">
        <v>745</v>
      </c>
      <c r="H788">
        <v>20667.46</v>
      </c>
      <c r="I788">
        <v>408.75</v>
      </c>
      <c r="J788">
        <v>0.55000000000000004</v>
      </c>
      <c r="K788">
        <v>27.74</v>
      </c>
      <c r="L788">
        <v>24779</v>
      </c>
      <c r="M788">
        <v>1782</v>
      </c>
      <c r="N788">
        <v>1133</v>
      </c>
      <c r="O788">
        <v>529.54</v>
      </c>
      <c r="P788">
        <v>23774.33</v>
      </c>
      <c r="Q788" s="1">
        <v>45628</v>
      </c>
      <c r="R788" s="1">
        <v>45780</v>
      </c>
      <c r="S788" s="1">
        <v>45628</v>
      </c>
      <c r="T788" s="1">
        <v>45780</v>
      </c>
    </row>
    <row r="789" spans="1:20" x14ac:dyDescent="0.25">
      <c r="A789">
        <v>89287</v>
      </c>
      <c r="B789">
        <v>49882</v>
      </c>
      <c r="C789" t="s">
        <v>268</v>
      </c>
      <c r="D789">
        <v>84078</v>
      </c>
      <c r="E789">
        <v>42572</v>
      </c>
      <c r="F789">
        <v>2244</v>
      </c>
      <c r="G789">
        <v>818</v>
      </c>
      <c r="H789">
        <v>87044.85</v>
      </c>
      <c r="I789">
        <v>675.48</v>
      </c>
      <c r="J789">
        <v>0.83</v>
      </c>
      <c r="K789">
        <v>106.41</v>
      </c>
      <c r="L789">
        <v>43206</v>
      </c>
      <c r="M789">
        <v>2803</v>
      </c>
      <c r="N789">
        <v>1105</v>
      </c>
      <c r="O789">
        <v>4652.8900000000003</v>
      </c>
      <c r="P789">
        <v>88939.23</v>
      </c>
      <c r="Q789" s="1">
        <v>45725</v>
      </c>
      <c r="R789" s="1">
        <v>45780</v>
      </c>
      <c r="S789" s="1">
        <v>45725</v>
      </c>
      <c r="T789" s="1">
        <v>45780</v>
      </c>
    </row>
    <row r="790" spans="1:20" x14ac:dyDescent="0.25">
      <c r="A790">
        <v>20057</v>
      </c>
      <c r="B790">
        <v>62915</v>
      </c>
      <c r="C790" t="s">
        <v>377</v>
      </c>
      <c r="D790">
        <v>51061</v>
      </c>
      <c r="E790">
        <v>34657</v>
      </c>
      <c r="F790">
        <v>4889</v>
      </c>
      <c r="G790">
        <v>58</v>
      </c>
      <c r="H790">
        <v>4179.5600000000004</v>
      </c>
      <c r="I790">
        <v>963.16</v>
      </c>
      <c r="J790">
        <v>16.61</v>
      </c>
      <c r="K790">
        <v>72.06</v>
      </c>
      <c r="L790">
        <v>40369</v>
      </c>
      <c r="M790">
        <v>5063</v>
      </c>
      <c r="N790">
        <v>279</v>
      </c>
      <c r="O790">
        <v>2785.47</v>
      </c>
      <c r="P790">
        <v>4797.0200000000004</v>
      </c>
      <c r="Q790" s="1">
        <v>45701</v>
      </c>
      <c r="R790" s="1">
        <v>45789</v>
      </c>
      <c r="S790" s="1">
        <v>45701</v>
      </c>
      <c r="T790" s="1">
        <v>45789</v>
      </c>
    </row>
    <row r="791" spans="1:20" x14ac:dyDescent="0.25">
      <c r="A791">
        <v>74829</v>
      </c>
      <c r="B791">
        <v>30588</v>
      </c>
      <c r="C791" t="s">
        <v>266</v>
      </c>
      <c r="D791">
        <v>30442</v>
      </c>
      <c r="E791">
        <v>40244</v>
      </c>
      <c r="F791">
        <v>4685</v>
      </c>
      <c r="G791">
        <v>539</v>
      </c>
      <c r="H791">
        <v>133850.89000000001</v>
      </c>
      <c r="I791">
        <v>804.54</v>
      </c>
      <c r="J791">
        <v>1.49</v>
      </c>
      <c r="K791">
        <v>248.33</v>
      </c>
      <c r="L791">
        <v>41066</v>
      </c>
      <c r="M791">
        <v>5315</v>
      </c>
      <c r="N791">
        <v>918</v>
      </c>
      <c r="O791">
        <v>5354.08</v>
      </c>
      <c r="P791">
        <v>143676.56</v>
      </c>
      <c r="Q791" s="1">
        <v>45507</v>
      </c>
      <c r="R791" s="1">
        <v>45798</v>
      </c>
      <c r="S791" s="1">
        <v>45507</v>
      </c>
      <c r="T791" s="1">
        <v>45798</v>
      </c>
    </row>
    <row r="792" spans="1:20" x14ac:dyDescent="0.25">
      <c r="A792">
        <v>20208</v>
      </c>
      <c r="B792">
        <v>86098</v>
      </c>
      <c r="C792" t="s">
        <v>504</v>
      </c>
      <c r="D792">
        <v>79492</v>
      </c>
      <c r="E792">
        <v>21451</v>
      </c>
      <c r="F792">
        <v>3785</v>
      </c>
      <c r="G792">
        <v>248</v>
      </c>
      <c r="H792">
        <v>29678.37</v>
      </c>
      <c r="I792">
        <v>11.79</v>
      </c>
      <c r="J792">
        <v>0.05</v>
      </c>
      <c r="K792">
        <v>119.67</v>
      </c>
      <c r="L792">
        <v>31060</v>
      </c>
      <c r="M792">
        <v>4608</v>
      </c>
      <c r="N792">
        <v>515</v>
      </c>
      <c r="O792">
        <v>766.64</v>
      </c>
      <c r="P792">
        <v>32164.23</v>
      </c>
      <c r="Q792" s="1">
        <v>45493</v>
      </c>
      <c r="R792" s="1">
        <v>45800</v>
      </c>
      <c r="S792" s="1">
        <v>45493</v>
      </c>
      <c r="T792" s="1">
        <v>45800</v>
      </c>
    </row>
    <row r="793" spans="1:20" x14ac:dyDescent="0.25">
      <c r="A793">
        <v>52940</v>
      </c>
      <c r="B793">
        <v>99993</v>
      </c>
      <c r="C793" t="s">
        <v>571</v>
      </c>
      <c r="D793">
        <v>98475</v>
      </c>
      <c r="E793">
        <v>47613</v>
      </c>
      <c r="F793">
        <v>1339</v>
      </c>
      <c r="G793">
        <v>804</v>
      </c>
      <c r="H793">
        <v>98940.08</v>
      </c>
      <c r="I793">
        <v>129.05000000000001</v>
      </c>
      <c r="J793">
        <v>0.16</v>
      </c>
      <c r="K793">
        <v>123.06</v>
      </c>
      <c r="L793">
        <v>50388</v>
      </c>
      <c r="M793">
        <v>2055</v>
      </c>
      <c r="N793">
        <v>1216</v>
      </c>
      <c r="O793">
        <v>3577.16</v>
      </c>
      <c r="P793">
        <v>104653.5</v>
      </c>
      <c r="Q793" s="1">
        <v>45618</v>
      </c>
      <c r="R793" s="1">
        <v>45801</v>
      </c>
      <c r="S793" s="1">
        <v>45618</v>
      </c>
      <c r="T793" s="1">
        <v>45801</v>
      </c>
    </row>
    <row r="794" spans="1:20" x14ac:dyDescent="0.25">
      <c r="A794">
        <v>31381</v>
      </c>
      <c r="B794">
        <v>37274</v>
      </c>
      <c r="C794" t="s">
        <v>316</v>
      </c>
      <c r="D794">
        <v>79892</v>
      </c>
      <c r="E794">
        <v>26465</v>
      </c>
      <c r="F794">
        <v>2010</v>
      </c>
      <c r="G794">
        <v>447</v>
      </c>
      <c r="H794">
        <v>106886.01</v>
      </c>
      <c r="I794">
        <v>947.37</v>
      </c>
      <c r="J794">
        <v>2.12</v>
      </c>
      <c r="K794">
        <v>239.12</v>
      </c>
      <c r="L794">
        <v>28359</v>
      </c>
      <c r="M794">
        <v>2275</v>
      </c>
      <c r="N794">
        <v>574</v>
      </c>
      <c r="O794">
        <v>1825.68</v>
      </c>
      <c r="P794">
        <v>114517.53</v>
      </c>
      <c r="Q794" s="1">
        <v>45594</v>
      </c>
      <c r="R794" s="1">
        <v>45797</v>
      </c>
      <c r="S794" s="1">
        <v>45594</v>
      </c>
      <c r="T794" s="1">
        <v>45797</v>
      </c>
    </row>
    <row r="795" spans="1:20" x14ac:dyDescent="0.25">
      <c r="A795">
        <v>52235</v>
      </c>
      <c r="B795">
        <v>47659</v>
      </c>
      <c r="C795" t="s">
        <v>207</v>
      </c>
      <c r="D795">
        <v>54976</v>
      </c>
      <c r="E795">
        <v>39203</v>
      </c>
      <c r="F795">
        <v>733</v>
      </c>
      <c r="G795">
        <v>281</v>
      </c>
      <c r="H795">
        <v>45957.599999999999</v>
      </c>
      <c r="I795">
        <v>567.20000000000005</v>
      </c>
      <c r="J795">
        <v>2.02</v>
      </c>
      <c r="K795">
        <v>163.55000000000001</v>
      </c>
      <c r="L795">
        <v>39470</v>
      </c>
      <c r="M795">
        <v>1649</v>
      </c>
      <c r="N795">
        <v>578</v>
      </c>
      <c r="O795">
        <v>5211.5600000000004</v>
      </c>
      <c r="P795">
        <v>54020.22</v>
      </c>
      <c r="Q795" s="1">
        <v>45482</v>
      </c>
      <c r="R795" s="1">
        <v>45806</v>
      </c>
      <c r="S795" s="1">
        <v>45482</v>
      </c>
      <c r="T795" s="1">
        <v>45806</v>
      </c>
    </row>
    <row r="796" spans="1:20" x14ac:dyDescent="0.25">
      <c r="A796">
        <v>43038</v>
      </c>
      <c r="B796">
        <v>69088</v>
      </c>
      <c r="C796" t="s">
        <v>572</v>
      </c>
      <c r="D796">
        <v>96793</v>
      </c>
      <c r="E796">
        <v>8750</v>
      </c>
      <c r="F796">
        <v>4191</v>
      </c>
      <c r="G796">
        <v>762</v>
      </c>
      <c r="H796">
        <v>83413.740000000005</v>
      </c>
      <c r="I796">
        <v>529.89</v>
      </c>
      <c r="J796">
        <v>0.7</v>
      </c>
      <c r="K796">
        <v>109.47</v>
      </c>
      <c r="L796">
        <v>8870</v>
      </c>
      <c r="M796">
        <v>4955</v>
      </c>
      <c r="N796">
        <v>854</v>
      </c>
      <c r="O796">
        <v>1093.95</v>
      </c>
      <c r="P796">
        <v>87897.11</v>
      </c>
      <c r="Q796" s="1">
        <v>45508</v>
      </c>
      <c r="R796" s="1">
        <v>45789</v>
      </c>
      <c r="S796" s="1">
        <v>45508</v>
      </c>
      <c r="T796" s="1">
        <v>45789</v>
      </c>
    </row>
    <row r="797" spans="1:20" x14ac:dyDescent="0.25">
      <c r="A797">
        <v>87108</v>
      </c>
      <c r="B797">
        <v>63066</v>
      </c>
      <c r="C797" t="s">
        <v>142</v>
      </c>
      <c r="D797">
        <v>70004</v>
      </c>
      <c r="E797">
        <v>38833</v>
      </c>
      <c r="F797">
        <v>1119</v>
      </c>
      <c r="G797">
        <v>785</v>
      </c>
      <c r="H797">
        <v>134042</v>
      </c>
      <c r="I797">
        <v>15.26</v>
      </c>
      <c r="J797">
        <v>0.02</v>
      </c>
      <c r="K797">
        <v>170.75</v>
      </c>
      <c r="L797">
        <v>46184</v>
      </c>
      <c r="M797">
        <v>1910</v>
      </c>
      <c r="N797">
        <v>1106</v>
      </c>
      <c r="O797">
        <v>2079.88</v>
      </c>
      <c r="P797">
        <v>137438.21</v>
      </c>
      <c r="Q797" s="1">
        <v>45569</v>
      </c>
      <c r="R797" s="1">
        <v>45795</v>
      </c>
      <c r="S797" s="1">
        <v>45569</v>
      </c>
      <c r="T797" s="1">
        <v>45795</v>
      </c>
    </row>
    <row r="798" spans="1:20" x14ac:dyDescent="0.25">
      <c r="A798">
        <v>48596</v>
      </c>
      <c r="B798">
        <v>64324</v>
      </c>
      <c r="C798" t="s">
        <v>537</v>
      </c>
      <c r="D798">
        <v>62642</v>
      </c>
      <c r="E798">
        <v>25878</v>
      </c>
      <c r="F798">
        <v>1725</v>
      </c>
      <c r="G798">
        <v>982</v>
      </c>
      <c r="H798">
        <v>480657.5</v>
      </c>
      <c r="I798">
        <v>922.24</v>
      </c>
      <c r="J798">
        <v>0.94</v>
      </c>
      <c r="K798">
        <v>489.47</v>
      </c>
      <c r="L798">
        <v>27687</v>
      </c>
      <c r="M798">
        <v>2614</v>
      </c>
      <c r="N798">
        <v>1225</v>
      </c>
      <c r="O798">
        <v>2165.79</v>
      </c>
      <c r="P798">
        <v>490618.78</v>
      </c>
      <c r="Q798" s="1">
        <v>45442</v>
      </c>
      <c r="R798" s="1">
        <v>45786</v>
      </c>
      <c r="S798" s="1">
        <v>45442</v>
      </c>
      <c r="T798" s="1">
        <v>45786</v>
      </c>
    </row>
    <row r="799" spans="1:20" x14ac:dyDescent="0.25">
      <c r="A799">
        <v>74303</v>
      </c>
      <c r="B799">
        <v>80839</v>
      </c>
      <c r="C799" t="s">
        <v>573</v>
      </c>
      <c r="D799">
        <v>79063</v>
      </c>
      <c r="E799">
        <v>26746</v>
      </c>
      <c r="F799">
        <v>4625</v>
      </c>
      <c r="G799">
        <v>127</v>
      </c>
      <c r="H799">
        <v>32241.119999999999</v>
      </c>
      <c r="I799">
        <v>218.07</v>
      </c>
      <c r="J799">
        <v>1.72</v>
      </c>
      <c r="K799">
        <v>253.87</v>
      </c>
      <c r="L799">
        <v>31493</v>
      </c>
      <c r="M799">
        <v>4800</v>
      </c>
      <c r="N799">
        <v>541</v>
      </c>
      <c r="O799">
        <v>4304.29</v>
      </c>
      <c r="P799">
        <v>32479.22</v>
      </c>
      <c r="Q799" s="1">
        <v>45562</v>
      </c>
      <c r="R799" s="1">
        <v>45781</v>
      </c>
      <c r="S799" s="1">
        <v>45562</v>
      </c>
      <c r="T799" s="1">
        <v>45781</v>
      </c>
    </row>
    <row r="800" spans="1:20" x14ac:dyDescent="0.25">
      <c r="A800">
        <v>71606</v>
      </c>
      <c r="B800">
        <v>38891</v>
      </c>
      <c r="C800" t="s">
        <v>43</v>
      </c>
      <c r="D800">
        <v>82115</v>
      </c>
      <c r="E800">
        <v>36696</v>
      </c>
      <c r="F800">
        <v>3385</v>
      </c>
      <c r="G800">
        <v>232</v>
      </c>
      <c r="H800">
        <v>41252.58</v>
      </c>
      <c r="I800">
        <v>699.07</v>
      </c>
      <c r="J800">
        <v>3.01</v>
      </c>
      <c r="K800">
        <v>177.81</v>
      </c>
      <c r="L800">
        <v>40734</v>
      </c>
      <c r="M800">
        <v>3413</v>
      </c>
      <c r="N800">
        <v>433</v>
      </c>
      <c r="O800">
        <v>5128.72</v>
      </c>
      <c r="P800">
        <v>47779.94</v>
      </c>
      <c r="Q800" s="1">
        <v>45589</v>
      </c>
      <c r="R800" s="1">
        <v>45786</v>
      </c>
      <c r="S800" s="1">
        <v>45589</v>
      </c>
      <c r="T800" s="1">
        <v>45786</v>
      </c>
    </row>
    <row r="801" spans="1:20" x14ac:dyDescent="0.25">
      <c r="A801">
        <v>18521</v>
      </c>
      <c r="B801">
        <v>21746</v>
      </c>
      <c r="C801" t="s">
        <v>574</v>
      </c>
      <c r="D801">
        <v>98232</v>
      </c>
      <c r="E801">
        <v>12512</v>
      </c>
      <c r="F801">
        <v>3728</v>
      </c>
      <c r="G801">
        <v>655</v>
      </c>
      <c r="H801">
        <v>266636.45</v>
      </c>
      <c r="I801">
        <v>725.7</v>
      </c>
      <c r="J801">
        <v>1.1100000000000001</v>
      </c>
      <c r="K801">
        <v>407.08</v>
      </c>
      <c r="L801">
        <v>16220</v>
      </c>
      <c r="M801">
        <v>4443</v>
      </c>
      <c r="N801">
        <v>715</v>
      </c>
      <c r="O801">
        <v>825.31</v>
      </c>
      <c r="P801">
        <v>267474.09999999998</v>
      </c>
      <c r="Q801" s="1">
        <v>45756</v>
      </c>
      <c r="R801" s="1">
        <v>45795</v>
      </c>
      <c r="S801" s="1">
        <v>45756</v>
      </c>
      <c r="T801" s="1">
        <v>45795</v>
      </c>
    </row>
    <row r="802" spans="1:20" x14ac:dyDescent="0.25">
      <c r="A802">
        <v>81934</v>
      </c>
      <c r="B802">
        <v>92788</v>
      </c>
      <c r="C802" t="s">
        <v>575</v>
      </c>
      <c r="D802">
        <v>47939</v>
      </c>
      <c r="E802">
        <v>12325</v>
      </c>
      <c r="F802">
        <v>685</v>
      </c>
      <c r="G802">
        <v>91</v>
      </c>
      <c r="H802">
        <v>24135.77</v>
      </c>
      <c r="I802">
        <v>102.36</v>
      </c>
      <c r="J802">
        <v>1.1200000000000001</v>
      </c>
      <c r="K802">
        <v>265.23</v>
      </c>
      <c r="L802">
        <v>14112</v>
      </c>
      <c r="M802">
        <v>824</v>
      </c>
      <c r="N802">
        <v>445</v>
      </c>
      <c r="O802">
        <v>4883.46</v>
      </c>
      <c r="P802">
        <v>31148.67</v>
      </c>
      <c r="Q802" s="1">
        <v>45532</v>
      </c>
      <c r="R802" s="1">
        <v>45795</v>
      </c>
      <c r="S802" s="1">
        <v>45532</v>
      </c>
      <c r="T802" s="1">
        <v>45795</v>
      </c>
    </row>
    <row r="803" spans="1:20" x14ac:dyDescent="0.25">
      <c r="A803">
        <v>39873</v>
      </c>
      <c r="B803">
        <v>56648</v>
      </c>
      <c r="C803" t="s">
        <v>576</v>
      </c>
      <c r="D803">
        <v>56470</v>
      </c>
      <c r="E803">
        <v>8828</v>
      </c>
      <c r="F803">
        <v>3086</v>
      </c>
      <c r="G803">
        <v>971</v>
      </c>
      <c r="H803">
        <v>373335.21</v>
      </c>
      <c r="I803">
        <v>590.35</v>
      </c>
      <c r="J803">
        <v>0.61</v>
      </c>
      <c r="K803">
        <v>384.49</v>
      </c>
      <c r="L803">
        <v>15214</v>
      </c>
      <c r="M803">
        <v>3872</v>
      </c>
      <c r="N803">
        <v>1178</v>
      </c>
      <c r="O803">
        <v>2688.41</v>
      </c>
      <c r="P803">
        <v>378469.75</v>
      </c>
      <c r="Q803" s="1">
        <v>45726</v>
      </c>
      <c r="R803" s="1">
        <v>45797</v>
      </c>
      <c r="S803" s="1">
        <v>45726</v>
      </c>
      <c r="T803" s="1">
        <v>45797</v>
      </c>
    </row>
    <row r="804" spans="1:20" x14ac:dyDescent="0.25">
      <c r="A804">
        <v>45497</v>
      </c>
      <c r="B804">
        <v>81009</v>
      </c>
      <c r="C804" t="s">
        <v>434</v>
      </c>
      <c r="D804">
        <v>41929</v>
      </c>
      <c r="E804">
        <v>48256</v>
      </c>
      <c r="F804">
        <v>3907</v>
      </c>
      <c r="G804">
        <v>145</v>
      </c>
      <c r="H804">
        <v>67516.45</v>
      </c>
      <c r="I804">
        <v>946.33</v>
      </c>
      <c r="J804">
        <v>6.53</v>
      </c>
      <c r="K804">
        <v>465.63</v>
      </c>
      <c r="L804">
        <v>54710</v>
      </c>
      <c r="M804">
        <v>4507</v>
      </c>
      <c r="N804">
        <v>619</v>
      </c>
      <c r="O804">
        <v>1813.98</v>
      </c>
      <c r="P804">
        <v>68202.759999999995</v>
      </c>
      <c r="Q804" s="1">
        <v>45709</v>
      </c>
      <c r="R804" s="1">
        <v>45806</v>
      </c>
      <c r="S804" s="1">
        <v>45709</v>
      </c>
      <c r="T804" s="1">
        <v>45806</v>
      </c>
    </row>
    <row r="805" spans="1:20" x14ac:dyDescent="0.25">
      <c r="A805">
        <v>94787</v>
      </c>
      <c r="B805">
        <v>66566</v>
      </c>
      <c r="C805" t="s">
        <v>577</v>
      </c>
      <c r="D805">
        <v>58013</v>
      </c>
      <c r="E805">
        <v>22376</v>
      </c>
      <c r="F805">
        <v>2396</v>
      </c>
      <c r="G805">
        <v>436</v>
      </c>
      <c r="H805">
        <v>197297.75</v>
      </c>
      <c r="I805">
        <v>134.68</v>
      </c>
      <c r="J805">
        <v>0.31</v>
      </c>
      <c r="K805">
        <v>452.52</v>
      </c>
      <c r="L805">
        <v>22415</v>
      </c>
      <c r="M805">
        <v>2754</v>
      </c>
      <c r="N805">
        <v>930</v>
      </c>
      <c r="O805">
        <v>3859.08</v>
      </c>
      <c r="P805">
        <v>203530.26</v>
      </c>
      <c r="Q805" s="1">
        <v>45448</v>
      </c>
      <c r="R805" s="1">
        <v>45803</v>
      </c>
      <c r="S805" s="1">
        <v>45448</v>
      </c>
      <c r="T805" s="1">
        <v>45803</v>
      </c>
    </row>
    <row r="806" spans="1:20" x14ac:dyDescent="0.25">
      <c r="A806">
        <v>33949</v>
      </c>
      <c r="B806">
        <v>36116</v>
      </c>
      <c r="C806" t="s">
        <v>578</v>
      </c>
      <c r="D806">
        <v>81052</v>
      </c>
      <c r="E806">
        <v>49317</v>
      </c>
      <c r="F806">
        <v>4806</v>
      </c>
      <c r="G806">
        <v>510</v>
      </c>
      <c r="H806">
        <v>47580.45</v>
      </c>
      <c r="I806">
        <v>291.75</v>
      </c>
      <c r="J806">
        <v>0.56999999999999995</v>
      </c>
      <c r="K806">
        <v>93.29</v>
      </c>
      <c r="L806">
        <v>50132</v>
      </c>
      <c r="M806">
        <v>5745</v>
      </c>
      <c r="N806">
        <v>682</v>
      </c>
      <c r="O806">
        <v>1198.94</v>
      </c>
      <c r="P806">
        <v>52311.26</v>
      </c>
      <c r="Q806" s="1">
        <v>45734</v>
      </c>
      <c r="R806" s="1">
        <v>45783</v>
      </c>
      <c r="S806" s="1">
        <v>45734</v>
      </c>
      <c r="T806" s="1">
        <v>45783</v>
      </c>
    </row>
    <row r="807" spans="1:20" x14ac:dyDescent="0.25">
      <c r="A807">
        <v>92336</v>
      </c>
      <c r="B807">
        <v>81807</v>
      </c>
      <c r="C807" t="s">
        <v>264</v>
      </c>
      <c r="D807">
        <v>53086</v>
      </c>
      <c r="E807">
        <v>20601</v>
      </c>
      <c r="F807">
        <v>117</v>
      </c>
      <c r="G807">
        <v>71</v>
      </c>
      <c r="H807">
        <v>23205.95</v>
      </c>
      <c r="I807">
        <v>473.18</v>
      </c>
      <c r="J807">
        <v>6.66</v>
      </c>
      <c r="K807">
        <v>326.83999999999997</v>
      </c>
      <c r="L807">
        <v>22022</v>
      </c>
      <c r="M807">
        <v>388</v>
      </c>
      <c r="N807">
        <v>241</v>
      </c>
      <c r="O807">
        <v>4645.53</v>
      </c>
      <c r="P807">
        <v>28154.02</v>
      </c>
      <c r="Q807" s="1">
        <v>45540</v>
      </c>
      <c r="R807" s="1">
        <v>45802</v>
      </c>
      <c r="S807" s="1">
        <v>45540</v>
      </c>
      <c r="T807" s="1">
        <v>45802</v>
      </c>
    </row>
    <row r="808" spans="1:20" x14ac:dyDescent="0.25">
      <c r="A808">
        <v>86555</v>
      </c>
      <c r="B808">
        <v>35487</v>
      </c>
      <c r="C808" t="s">
        <v>506</v>
      </c>
      <c r="D808">
        <v>49346</v>
      </c>
      <c r="E808">
        <v>35550</v>
      </c>
      <c r="F808">
        <v>562</v>
      </c>
      <c r="G808">
        <v>180</v>
      </c>
      <c r="H808">
        <v>48352.61</v>
      </c>
      <c r="I808">
        <v>475.77</v>
      </c>
      <c r="J808">
        <v>2.64</v>
      </c>
      <c r="K808">
        <v>268.63</v>
      </c>
      <c r="L808">
        <v>41430</v>
      </c>
      <c r="M808">
        <v>1265</v>
      </c>
      <c r="N808">
        <v>203</v>
      </c>
      <c r="O808">
        <v>1147.46</v>
      </c>
      <c r="P808">
        <v>50763.23</v>
      </c>
      <c r="Q808" s="1">
        <v>45572</v>
      </c>
      <c r="R808" s="1">
        <v>45780</v>
      </c>
      <c r="S808" s="1">
        <v>45572</v>
      </c>
      <c r="T808" s="1">
        <v>45780</v>
      </c>
    </row>
    <row r="809" spans="1:20" x14ac:dyDescent="0.25">
      <c r="A809">
        <v>16277</v>
      </c>
      <c r="B809">
        <v>81860</v>
      </c>
      <c r="C809" t="s">
        <v>579</v>
      </c>
      <c r="D809">
        <v>32260</v>
      </c>
      <c r="E809">
        <v>44407</v>
      </c>
      <c r="F809">
        <v>357</v>
      </c>
      <c r="G809">
        <v>165</v>
      </c>
      <c r="H809">
        <v>71421.210000000006</v>
      </c>
      <c r="I809">
        <v>968.18</v>
      </c>
      <c r="J809">
        <v>5.87</v>
      </c>
      <c r="K809">
        <v>432.86</v>
      </c>
      <c r="L809">
        <v>53181</v>
      </c>
      <c r="M809">
        <v>1082</v>
      </c>
      <c r="N809">
        <v>599</v>
      </c>
      <c r="O809">
        <v>1758.27</v>
      </c>
      <c r="P809">
        <v>75847.839999999997</v>
      </c>
      <c r="Q809" s="1">
        <v>45648</v>
      </c>
      <c r="R809" s="1">
        <v>45790</v>
      </c>
      <c r="S809" s="1">
        <v>45648</v>
      </c>
      <c r="T809" s="1">
        <v>45790</v>
      </c>
    </row>
    <row r="810" spans="1:20" x14ac:dyDescent="0.25">
      <c r="A810">
        <v>45613</v>
      </c>
      <c r="B810">
        <v>77016</v>
      </c>
      <c r="C810" t="s">
        <v>517</v>
      </c>
      <c r="D810">
        <v>90110</v>
      </c>
      <c r="E810">
        <v>23493</v>
      </c>
      <c r="F810">
        <v>4204</v>
      </c>
      <c r="G810">
        <v>241</v>
      </c>
      <c r="H810">
        <v>22575.08</v>
      </c>
      <c r="I810">
        <v>394.25</v>
      </c>
      <c r="J810">
        <v>1.64</v>
      </c>
      <c r="K810">
        <v>93.67</v>
      </c>
      <c r="L810">
        <v>25767</v>
      </c>
      <c r="M810">
        <v>4626</v>
      </c>
      <c r="N810">
        <v>312</v>
      </c>
      <c r="O810">
        <v>2104.27</v>
      </c>
      <c r="P810">
        <v>25882.47</v>
      </c>
      <c r="Q810" s="1">
        <v>45676</v>
      </c>
      <c r="R810" s="1">
        <v>45780</v>
      </c>
      <c r="S810" s="1">
        <v>45676</v>
      </c>
      <c r="T810" s="1">
        <v>45780</v>
      </c>
    </row>
    <row r="811" spans="1:20" x14ac:dyDescent="0.25">
      <c r="A811">
        <v>31975</v>
      </c>
      <c r="B811">
        <v>34706</v>
      </c>
      <c r="C811" t="s">
        <v>113</v>
      </c>
      <c r="D811">
        <v>35974</v>
      </c>
      <c r="E811">
        <v>11428</v>
      </c>
      <c r="F811">
        <v>4839</v>
      </c>
      <c r="G811">
        <v>926</v>
      </c>
      <c r="H811">
        <v>451895.77</v>
      </c>
      <c r="I811">
        <v>496.6</v>
      </c>
      <c r="J811">
        <v>0.54</v>
      </c>
      <c r="K811">
        <v>488.01</v>
      </c>
      <c r="L811">
        <v>16739</v>
      </c>
      <c r="M811">
        <v>4915</v>
      </c>
      <c r="N811">
        <v>1206</v>
      </c>
      <c r="O811">
        <v>2853.75</v>
      </c>
      <c r="P811">
        <v>461462.6</v>
      </c>
      <c r="Q811" s="1">
        <v>45606</v>
      </c>
      <c r="R811" s="1">
        <v>45789</v>
      </c>
      <c r="S811" s="1">
        <v>45606</v>
      </c>
      <c r="T811" s="1">
        <v>45789</v>
      </c>
    </row>
    <row r="812" spans="1:20" x14ac:dyDescent="0.25">
      <c r="A812">
        <v>62076</v>
      </c>
      <c r="B812">
        <v>27045</v>
      </c>
      <c r="C812" t="s">
        <v>190</v>
      </c>
      <c r="D812">
        <v>87623</v>
      </c>
      <c r="E812">
        <v>30214</v>
      </c>
      <c r="F812">
        <v>1628</v>
      </c>
      <c r="G812">
        <v>739</v>
      </c>
      <c r="H812">
        <v>30759.09</v>
      </c>
      <c r="I812">
        <v>183.84</v>
      </c>
      <c r="J812">
        <v>0.25</v>
      </c>
      <c r="K812">
        <v>41.62</v>
      </c>
      <c r="L812">
        <v>38057</v>
      </c>
      <c r="M812">
        <v>2497</v>
      </c>
      <c r="N812">
        <v>906</v>
      </c>
      <c r="O812">
        <v>2438.9</v>
      </c>
      <c r="P812">
        <v>39356.99</v>
      </c>
      <c r="Q812" s="1">
        <v>45445</v>
      </c>
      <c r="R812" s="1">
        <v>45788</v>
      </c>
      <c r="S812" s="1">
        <v>45445</v>
      </c>
      <c r="T812" s="1">
        <v>45788</v>
      </c>
    </row>
    <row r="813" spans="1:20" x14ac:dyDescent="0.25">
      <c r="A813">
        <v>87502</v>
      </c>
      <c r="B813">
        <v>74708</v>
      </c>
      <c r="C813" t="s">
        <v>308</v>
      </c>
      <c r="D813">
        <v>93925</v>
      </c>
      <c r="E813">
        <v>5789</v>
      </c>
      <c r="F813">
        <v>2432</v>
      </c>
      <c r="G813">
        <v>556</v>
      </c>
      <c r="H813">
        <v>102648.53</v>
      </c>
      <c r="I813">
        <v>847.82</v>
      </c>
      <c r="J813">
        <v>1.52</v>
      </c>
      <c r="K813">
        <v>184.62</v>
      </c>
      <c r="L813">
        <v>14649</v>
      </c>
      <c r="M813">
        <v>2931</v>
      </c>
      <c r="N813">
        <v>689</v>
      </c>
      <c r="O813">
        <v>876.38</v>
      </c>
      <c r="P813">
        <v>105139.44</v>
      </c>
      <c r="Q813" s="1">
        <v>45526</v>
      </c>
      <c r="R813" s="1">
        <v>45789</v>
      </c>
      <c r="S813" s="1">
        <v>45526</v>
      </c>
      <c r="T813" s="1">
        <v>45789</v>
      </c>
    </row>
    <row r="814" spans="1:20" x14ac:dyDescent="0.25">
      <c r="A814">
        <v>89830</v>
      </c>
      <c r="B814">
        <v>89157</v>
      </c>
      <c r="C814" t="s">
        <v>487</v>
      </c>
      <c r="D814">
        <v>62442</v>
      </c>
      <c r="E814">
        <v>22199</v>
      </c>
      <c r="F814">
        <v>764</v>
      </c>
      <c r="G814">
        <v>299</v>
      </c>
      <c r="H814">
        <v>69239.320000000007</v>
      </c>
      <c r="I814">
        <v>356.77</v>
      </c>
      <c r="J814">
        <v>1.19</v>
      </c>
      <c r="K814">
        <v>231.57</v>
      </c>
      <c r="L814">
        <v>27122</v>
      </c>
      <c r="M814">
        <v>1365</v>
      </c>
      <c r="N814">
        <v>606</v>
      </c>
      <c r="O814">
        <v>4796.51</v>
      </c>
      <c r="P814">
        <v>72489.38</v>
      </c>
      <c r="Q814" s="1">
        <v>45581</v>
      </c>
      <c r="R814" s="1">
        <v>45792</v>
      </c>
      <c r="S814" s="1">
        <v>45581</v>
      </c>
      <c r="T814" s="1">
        <v>45792</v>
      </c>
    </row>
    <row r="815" spans="1:20" x14ac:dyDescent="0.25">
      <c r="A815">
        <v>19066</v>
      </c>
      <c r="B815">
        <v>72136</v>
      </c>
      <c r="C815" t="s">
        <v>580</v>
      </c>
      <c r="D815">
        <v>66575</v>
      </c>
      <c r="E815">
        <v>24760</v>
      </c>
      <c r="F815">
        <v>617</v>
      </c>
      <c r="G815">
        <v>25</v>
      </c>
      <c r="H815">
        <v>1846.67</v>
      </c>
      <c r="I815">
        <v>21.41</v>
      </c>
      <c r="J815">
        <v>0.86</v>
      </c>
      <c r="K815">
        <v>73.87</v>
      </c>
      <c r="L815">
        <v>25834</v>
      </c>
      <c r="M815">
        <v>1507</v>
      </c>
      <c r="N815">
        <v>29</v>
      </c>
      <c r="O815">
        <v>39.29</v>
      </c>
      <c r="P815">
        <v>10574.59</v>
      </c>
      <c r="Q815" s="1">
        <v>45517</v>
      </c>
      <c r="R815" s="1">
        <v>45797</v>
      </c>
      <c r="S815" s="1">
        <v>45517</v>
      </c>
      <c r="T815" s="1">
        <v>45797</v>
      </c>
    </row>
    <row r="816" spans="1:20" x14ac:dyDescent="0.25">
      <c r="A816">
        <v>72668</v>
      </c>
      <c r="B816">
        <v>89374</v>
      </c>
      <c r="C816" t="s">
        <v>100</v>
      </c>
      <c r="D816">
        <v>97509</v>
      </c>
      <c r="E816">
        <v>47614</v>
      </c>
      <c r="F816">
        <v>2065</v>
      </c>
      <c r="G816">
        <v>408</v>
      </c>
      <c r="H816">
        <v>196303.02</v>
      </c>
      <c r="I816">
        <v>863.81</v>
      </c>
      <c r="J816">
        <v>2.12</v>
      </c>
      <c r="K816">
        <v>481.13</v>
      </c>
      <c r="L816">
        <v>53451</v>
      </c>
      <c r="M816">
        <v>2451</v>
      </c>
      <c r="N816">
        <v>635</v>
      </c>
      <c r="O816">
        <v>984.26</v>
      </c>
      <c r="P816">
        <v>202746.05</v>
      </c>
      <c r="Q816" s="1">
        <v>45631</v>
      </c>
      <c r="R816" s="1">
        <v>45782</v>
      </c>
      <c r="S816" s="1">
        <v>45631</v>
      </c>
      <c r="T816" s="1">
        <v>45782</v>
      </c>
    </row>
    <row r="817" spans="1:20" x14ac:dyDescent="0.25">
      <c r="A817">
        <v>79358</v>
      </c>
      <c r="B817">
        <v>48878</v>
      </c>
      <c r="C817" t="s">
        <v>577</v>
      </c>
      <c r="D817">
        <v>66157</v>
      </c>
      <c r="E817">
        <v>6414</v>
      </c>
      <c r="F817">
        <v>1790</v>
      </c>
      <c r="G817">
        <v>556</v>
      </c>
      <c r="H817">
        <v>118954.17</v>
      </c>
      <c r="I817">
        <v>657.48</v>
      </c>
      <c r="J817">
        <v>1.18</v>
      </c>
      <c r="K817">
        <v>213.95</v>
      </c>
      <c r="L817">
        <v>16330</v>
      </c>
      <c r="M817">
        <v>1833</v>
      </c>
      <c r="N817">
        <v>1049</v>
      </c>
      <c r="O817">
        <v>1971.51</v>
      </c>
      <c r="P817">
        <v>128805.25</v>
      </c>
      <c r="Q817" s="1">
        <v>45701</v>
      </c>
      <c r="R817" s="1">
        <v>45779</v>
      </c>
      <c r="S817" s="1">
        <v>45701</v>
      </c>
      <c r="T817" s="1">
        <v>45779</v>
      </c>
    </row>
    <row r="818" spans="1:20" x14ac:dyDescent="0.25">
      <c r="A818">
        <v>32703</v>
      </c>
      <c r="B818">
        <v>79021</v>
      </c>
      <c r="C818" t="s">
        <v>581</v>
      </c>
      <c r="D818">
        <v>37410</v>
      </c>
      <c r="E818">
        <v>16426</v>
      </c>
      <c r="F818">
        <v>1490</v>
      </c>
      <c r="G818">
        <v>439</v>
      </c>
      <c r="H818">
        <v>142669.89000000001</v>
      </c>
      <c r="I818">
        <v>150.19999999999999</v>
      </c>
      <c r="J818">
        <v>0.34</v>
      </c>
      <c r="K818">
        <v>324.99</v>
      </c>
      <c r="L818">
        <v>20609</v>
      </c>
      <c r="M818">
        <v>2098</v>
      </c>
      <c r="N818">
        <v>582</v>
      </c>
      <c r="O818">
        <v>1806.77</v>
      </c>
      <c r="P818">
        <v>152295.53</v>
      </c>
      <c r="Q818" s="1">
        <v>45536</v>
      </c>
      <c r="R818" s="1">
        <v>45805</v>
      </c>
      <c r="S818" s="1">
        <v>45536</v>
      </c>
      <c r="T818" s="1">
        <v>45805</v>
      </c>
    </row>
    <row r="819" spans="1:20" x14ac:dyDescent="0.25">
      <c r="A819">
        <v>45367</v>
      </c>
      <c r="B819">
        <v>25813</v>
      </c>
      <c r="C819" t="s">
        <v>579</v>
      </c>
      <c r="D819">
        <v>89894</v>
      </c>
      <c r="E819">
        <v>37121</v>
      </c>
      <c r="F819">
        <v>2756</v>
      </c>
      <c r="G819">
        <v>244</v>
      </c>
      <c r="H819">
        <v>54661.08</v>
      </c>
      <c r="I819">
        <v>260.14</v>
      </c>
      <c r="J819">
        <v>1.07</v>
      </c>
      <c r="K819">
        <v>224.02</v>
      </c>
      <c r="L819">
        <v>41371</v>
      </c>
      <c r="M819">
        <v>2930</v>
      </c>
      <c r="N819">
        <v>579</v>
      </c>
      <c r="O819">
        <v>5080.7700000000004</v>
      </c>
      <c r="P819">
        <v>55707.27</v>
      </c>
      <c r="Q819" s="1">
        <v>45741</v>
      </c>
      <c r="R819" s="1">
        <v>45796</v>
      </c>
      <c r="S819" s="1">
        <v>45741</v>
      </c>
      <c r="T819" s="1">
        <v>45796</v>
      </c>
    </row>
    <row r="820" spans="1:20" x14ac:dyDescent="0.25">
      <c r="A820">
        <v>76577</v>
      </c>
      <c r="B820">
        <v>50099</v>
      </c>
      <c r="C820" t="s">
        <v>582</v>
      </c>
      <c r="D820">
        <v>70639</v>
      </c>
      <c r="E820">
        <v>39643</v>
      </c>
      <c r="F820">
        <v>3686</v>
      </c>
      <c r="G820">
        <v>989</v>
      </c>
      <c r="H820">
        <v>324931.3</v>
      </c>
      <c r="I820">
        <v>94.35</v>
      </c>
      <c r="J820">
        <v>0.1</v>
      </c>
      <c r="K820">
        <v>328.55</v>
      </c>
      <c r="L820">
        <v>41679</v>
      </c>
      <c r="M820">
        <v>4684</v>
      </c>
      <c r="N820">
        <v>1291</v>
      </c>
      <c r="O820">
        <v>2060.14</v>
      </c>
      <c r="P820">
        <v>329882.34000000003</v>
      </c>
      <c r="Q820" s="1">
        <v>45566</v>
      </c>
      <c r="R820" s="1">
        <v>45781</v>
      </c>
      <c r="S820" s="1">
        <v>45566</v>
      </c>
      <c r="T820" s="1">
        <v>45781</v>
      </c>
    </row>
    <row r="821" spans="1:20" x14ac:dyDescent="0.25">
      <c r="A821">
        <v>91943</v>
      </c>
      <c r="B821">
        <v>41518</v>
      </c>
      <c r="C821" t="s">
        <v>260</v>
      </c>
      <c r="D821">
        <v>47059</v>
      </c>
      <c r="E821">
        <v>23552</v>
      </c>
      <c r="F821">
        <v>2404</v>
      </c>
      <c r="G821">
        <v>171</v>
      </c>
      <c r="H821">
        <v>65728.649999999994</v>
      </c>
      <c r="I821">
        <v>145.37</v>
      </c>
      <c r="J821">
        <v>0.85</v>
      </c>
      <c r="K821">
        <v>384.38</v>
      </c>
      <c r="L821">
        <v>32232</v>
      </c>
      <c r="M821">
        <v>2865</v>
      </c>
      <c r="N821">
        <v>548</v>
      </c>
      <c r="O821">
        <v>1059.6500000000001</v>
      </c>
      <c r="P821">
        <v>73850.649999999994</v>
      </c>
      <c r="Q821" s="1">
        <v>45472</v>
      </c>
      <c r="R821" s="1">
        <v>45789</v>
      </c>
      <c r="S821" s="1">
        <v>45472</v>
      </c>
      <c r="T821" s="1">
        <v>45789</v>
      </c>
    </row>
    <row r="822" spans="1:20" x14ac:dyDescent="0.25">
      <c r="A822">
        <v>27140</v>
      </c>
      <c r="B822">
        <v>63484</v>
      </c>
      <c r="C822" t="s">
        <v>523</v>
      </c>
      <c r="D822">
        <v>93869</v>
      </c>
      <c r="E822">
        <v>45710</v>
      </c>
      <c r="F822">
        <v>266</v>
      </c>
      <c r="G822">
        <v>243</v>
      </c>
      <c r="H822">
        <v>53218.8</v>
      </c>
      <c r="I822">
        <v>339.76</v>
      </c>
      <c r="J822">
        <v>1.4</v>
      </c>
      <c r="K822">
        <v>219.01</v>
      </c>
      <c r="L822">
        <v>55374</v>
      </c>
      <c r="M822">
        <v>524</v>
      </c>
      <c r="N822">
        <v>734</v>
      </c>
      <c r="O822">
        <v>3114.86</v>
      </c>
      <c r="P822">
        <v>59345.16</v>
      </c>
      <c r="Q822" s="1">
        <v>45595</v>
      </c>
      <c r="R822" s="1">
        <v>45790</v>
      </c>
      <c r="S822" s="1">
        <v>45595</v>
      </c>
      <c r="T822" s="1">
        <v>45790</v>
      </c>
    </row>
    <row r="823" spans="1:20" x14ac:dyDescent="0.25">
      <c r="A823">
        <v>83167</v>
      </c>
      <c r="B823">
        <v>23017</v>
      </c>
      <c r="C823" t="s">
        <v>119</v>
      </c>
      <c r="D823">
        <v>90124</v>
      </c>
      <c r="E823">
        <v>25262</v>
      </c>
      <c r="F823">
        <v>1807</v>
      </c>
      <c r="G823">
        <v>924</v>
      </c>
      <c r="H823">
        <v>172307.02</v>
      </c>
      <c r="I823">
        <v>125.18</v>
      </c>
      <c r="J823">
        <v>0.14000000000000001</v>
      </c>
      <c r="K823">
        <v>186.48</v>
      </c>
      <c r="L823">
        <v>28458</v>
      </c>
      <c r="M823">
        <v>2143</v>
      </c>
      <c r="N823">
        <v>1264</v>
      </c>
      <c r="O823">
        <v>4546.72</v>
      </c>
      <c r="P823">
        <v>176882.7</v>
      </c>
      <c r="Q823" s="1">
        <v>45491</v>
      </c>
      <c r="R823" s="1">
        <v>45803</v>
      </c>
      <c r="S823" s="1">
        <v>45491</v>
      </c>
      <c r="T823" s="1">
        <v>45803</v>
      </c>
    </row>
    <row r="824" spans="1:20" x14ac:dyDescent="0.25">
      <c r="A824">
        <v>75350</v>
      </c>
      <c r="B824">
        <v>70345</v>
      </c>
      <c r="C824" t="s">
        <v>294</v>
      </c>
      <c r="D824">
        <v>79220</v>
      </c>
      <c r="E824">
        <v>16095</v>
      </c>
      <c r="F824">
        <v>2438</v>
      </c>
      <c r="G824">
        <v>56</v>
      </c>
      <c r="H824">
        <v>7790.64</v>
      </c>
      <c r="I824">
        <v>488.56</v>
      </c>
      <c r="J824">
        <v>8.7200000000000006</v>
      </c>
      <c r="K824">
        <v>139.12</v>
      </c>
      <c r="L824">
        <v>19693</v>
      </c>
      <c r="M824">
        <v>2762</v>
      </c>
      <c r="N824">
        <v>516</v>
      </c>
      <c r="O824">
        <v>2755.65</v>
      </c>
      <c r="P824">
        <v>12092.09</v>
      </c>
      <c r="Q824" s="1">
        <v>45735</v>
      </c>
      <c r="R824" s="1">
        <v>45798</v>
      </c>
      <c r="S824" s="1">
        <v>45735</v>
      </c>
      <c r="T824" s="1">
        <v>45798</v>
      </c>
    </row>
    <row r="825" spans="1:20" x14ac:dyDescent="0.25">
      <c r="A825">
        <v>69940</v>
      </c>
      <c r="B825">
        <v>82085</v>
      </c>
      <c r="C825" t="s">
        <v>583</v>
      </c>
      <c r="D825">
        <v>47862</v>
      </c>
      <c r="E825">
        <v>10765</v>
      </c>
      <c r="F825">
        <v>1523</v>
      </c>
      <c r="G825">
        <v>7</v>
      </c>
      <c r="H825">
        <v>2750.05</v>
      </c>
      <c r="I825">
        <v>449.67</v>
      </c>
      <c r="J825">
        <v>64.239999999999995</v>
      </c>
      <c r="K825">
        <v>392.86</v>
      </c>
      <c r="L825">
        <v>12961</v>
      </c>
      <c r="M825">
        <v>2010</v>
      </c>
      <c r="N825">
        <v>31</v>
      </c>
      <c r="O825">
        <v>4998.3500000000004</v>
      </c>
      <c r="P825">
        <v>3028.57</v>
      </c>
      <c r="Q825" s="1">
        <v>45582</v>
      </c>
      <c r="R825" s="1">
        <v>45778</v>
      </c>
      <c r="S825" s="1">
        <v>45582</v>
      </c>
      <c r="T825" s="1">
        <v>45778</v>
      </c>
    </row>
    <row r="826" spans="1:20" x14ac:dyDescent="0.25">
      <c r="A826">
        <v>53952</v>
      </c>
      <c r="B826">
        <v>28484</v>
      </c>
      <c r="C826" t="s">
        <v>118</v>
      </c>
      <c r="D826">
        <v>92648</v>
      </c>
      <c r="E826">
        <v>31823</v>
      </c>
      <c r="F826">
        <v>4422</v>
      </c>
      <c r="G826">
        <v>397</v>
      </c>
      <c r="H826">
        <v>95547.41</v>
      </c>
      <c r="I826">
        <v>888.69</v>
      </c>
      <c r="J826">
        <v>2.2400000000000002</v>
      </c>
      <c r="K826">
        <v>240.67</v>
      </c>
      <c r="L826">
        <v>40930</v>
      </c>
      <c r="M826">
        <v>5130</v>
      </c>
      <c r="N826">
        <v>882</v>
      </c>
      <c r="O826">
        <v>4911.95</v>
      </c>
      <c r="P826">
        <v>102173.05</v>
      </c>
      <c r="Q826" s="1">
        <v>45693</v>
      </c>
      <c r="R826" s="1">
        <v>45794</v>
      </c>
      <c r="S826" s="1">
        <v>45693</v>
      </c>
      <c r="T826" s="1">
        <v>45794</v>
      </c>
    </row>
    <row r="827" spans="1:20" x14ac:dyDescent="0.25">
      <c r="A827">
        <v>70422</v>
      </c>
      <c r="B827">
        <v>27971</v>
      </c>
      <c r="C827" t="s">
        <v>275</v>
      </c>
      <c r="D827">
        <v>55651</v>
      </c>
      <c r="E827">
        <v>36257</v>
      </c>
      <c r="F827">
        <v>3477</v>
      </c>
      <c r="G827">
        <v>220</v>
      </c>
      <c r="H827">
        <v>100792.2</v>
      </c>
      <c r="I827">
        <v>104.73</v>
      </c>
      <c r="J827">
        <v>0.48</v>
      </c>
      <c r="K827">
        <v>458.15</v>
      </c>
      <c r="L827">
        <v>44811</v>
      </c>
      <c r="M827">
        <v>3858</v>
      </c>
      <c r="N827">
        <v>268</v>
      </c>
      <c r="O827">
        <v>2176.5700000000002</v>
      </c>
      <c r="P827">
        <v>104907.83</v>
      </c>
      <c r="Q827" s="1">
        <v>45679</v>
      </c>
      <c r="R827" s="1">
        <v>45799</v>
      </c>
      <c r="S827" s="1">
        <v>45679</v>
      </c>
      <c r="T827" s="1">
        <v>45799</v>
      </c>
    </row>
    <row r="828" spans="1:20" x14ac:dyDescent="0.25">
      <c r="A828">
        <v>82683</v>
      </c>
      <c r="B828">
        <v>89134</v>
      </c>
      <c r="C828" t="s">
        <v>38</v>
      </c>
      <c r="D828">
        <v>43782</v>
      </c>
      <c r="E828">
        <v>49744</v>
      </c>
      <c r="F828">
        <v>2674</v>
      </c>
      <c r="G828">
        <v>308</v>
      </c>
      <c r="H828">
        <v>148779.78</v>
      </c>
      <c r="I828">
        <v>425.19</v>
      </c>
      <c r="J828">
        <v>1.38</v>
      </c>
      <c r="K828">
        <v>483.05</v>
      </c>
      <c r="L828">
        <v>55432</v>
      </c>
      <c r="M828">
        <v>2793</v>
      </c>
      <c r="N828">
        <v>615</v>
      </c>
      <c r="O828">
        <v>2856.74</v>
      </c>
      <c r="P828">
        <v>154245.91</v>
      </c>
      <c r="Q828" s="1">
        <v>45485</v>
      </c>
      <c r="R828" s="1">
        <v>45807</v>
      </c>
      <c r="S828" s="1">
        <v>45485</v>
      </c>
      <c r="T828" s="1">
        <v>45807</v>
      </c>
    </row>
    <row r="829" spans="1:20" x14ac:dyDescent="0.25">
      <c r="A829">
        <v>16057</v>
      </c>
      <c r="B829">
        <v>50916</v>
      </c>
      <c r="C829" t="s">
        <v>584</v>
      </c>
      <c r="D829">
        <v>57268</v>
      </c>
      <c r="E829">
        <v>44478</v>
      </c>
      <c r="F829">
        <v>2034</v>
      </c>
      <c r="G829">
        <v>731</v>
      </c>
      <c r="H829">
        <v>146203.29999999999</v>
      </c>
      <c r="I829">
        <v>399.24</v>
      </c>
      <c r="J829">
        <v>0.55000000000000004</v>
      </c>
      <c r="K829">
        <v>200</v>
      </c>
      <c r="L829">
        <v>51521</v>
      </c>
      <c r="M829">
        <v>2288</v>
      </c>
      <c r="N829">
        <v>732</v>
      </c>
      <c r="O829">
        <v>1809.98</v>
      </c>
      <c r="P829">
        <v>156196.53</v>
      </c>
      <c r="Q829" s="1">
        <v>45516</v>
      </c>
      <c r="R829" s="1">
        <v>45795</v>
      </c>
      <c r="S829" s="1">
        <v>45516</v>
      </c>
      <c r="T829" s="1">
        <v>45795</v>
      </c>
    </row>
    <row r="830" spans="1:20" x14ac:dyDescent="0.25">
      <c r="A830">
        <v>36309</v>
      </c>
      <c r="B830">
        <v>43284</v>
      </c>
      <c r="C830" t="s">
        <v>412</v>
      </c>
      <c r="D830">
        <v>99000</v>
      </c>
      <c r="E830">
        <v>19143</v>
      </c>
      <c r="F830">
        <v>4773</v>
      </c>
      <c r="G830">
        <v>537</v>
      </c>
      <c r="H830">
        <v>87646.19</v>
      </c>
      <c r="I830">
        <v>167.05</v>
      </c>
      <c r="J830">
        <v>0.31</v>
      </c>
      <c r="K830">
        <v>163.21</v>
      </c>
      <c r="L830">
        <v>21802</v>
      </c>
      <c r="M830">
        <v>5028</v>
      </c>
      <c r="N830">
        <v>1015</v>
      </c>
      <c r="O830">
        <v>2490.15</v>
      </c>
      <c r="P830">
        <v>92402.4</v>
      </c>
      <c r="Q830" s="1">
        <v>45507</v>
      </c>
      <c r="R830" s="1">
        <v>45807</v>
      </c>
      <c r="S830" s="1">
        <v>45507</v>
      </c>
      <c r="T830" s="1">
        <v>45807</v>
      </c>
    </row>
    <row r="831" spans="1:20" x14ac:dyDescent="0.25">
      <c r="A831">
        <v>51366</v>
      </c>
      <c r="B831">
        <v>47425</v>
      </c>
      <c r="C831" t="s">
        <v>455</v>
      </c>
      <c r="D831">
        <v>82328</v>
      </c>
      <c r="E831">
        <v>49244</v>
      </c>
      <c r="F831">
        <v>1870</v>
      </c>
      <c r="G831">
        <v>14</v>
      </c>
      <c r="H831">
        <v>5952.86</v>
      </c>
      <c r="I831">
        <v>674.04</v>
      </c>
      <c r="J831">
        <v>48.15</v>
      </c>
      <c r="K831">
        <v>425.2</v>
      </c>
      <c r="L831">
        <v>58718</v>
      </c>
      <c r="M831">
        <v>2483</v>
      </c>
      <c r="N831">
        <v>273</v>
      </c>
      <c r="O831">
        <v>3684.96</v>
      </c>
      <c r="P831">
        <v>12541.85</v>
      </c>
      <c r="Q831" s="1">
        <v>45474</v>
      </c>
      <c r="R831" s="1">
        <v>45778</v>
      </c>
      <c r="S831" s="1">
        <v>45474</v>
      </c>
      <c r="T831" s="1">
        <v>45778</v>
      </c>
    </row>
    <row r="832" spans="1:20" x14ac:dyDescent="0.25">
      <c r="A832">
        <v>19004</v>
      </c>
      <c r="B832">
        <v>71364</v>
      </c>
      <c r="C832" t="s">
        <v>360</v>
      </c>
      <c r="D832">
        <v>55792</v>
      </c>
      <c r="E832">
        <v>30716</v>
      </c>
      <c r="F832">
        <v>4492</v>
      </c>
      <c r="G832">
        <v>494</v>
      </c>
      <c r="H832">
        <v>177807.91</v>
      </c>
      <c r="I832">
        <v>424.18</v>
      </c>
      <c r="J832">
        <v>0.86</v>
      </c>
      <c r="K832">
        <v>359.94</v>
      </c>
      <c r="L832">
        <v>36327</v>
      </c>
      <c r="M832">
        <v>4708</v>
      </c>
      <c r="N832">
        <v>813</v>
      </c>
      <c r="O832">
        <v>3581.05</v>
      </c>
      <c r="P832">
        <v>178695.16</v>
      </c>
      <c r="Q832" s="1">
        <v>45734</v>
      </c>
      <c r="R832" s="1">
        <v>45798</v>
      </c>
      <c r="S832" s="1">
        <v>45734</v>
      </c>
      <c r="T832" s="1">
        <v>45798</v>
      </c>
    </row>
    <row r="833" spans="1:20" x14ac:dyDescent="0.25">
      <c r="A833">
        <v>14791</v>
      </c>
      <c r="B833">
        <v>20329</v>
      </c>
      <c r="C833" t="s">
        <v>518</v>
      </c>
      <c r="D833">
        <v>91032</v>
      </c>
      <c r="E833">
        <v>44578</v>
      </c>
      <c r="F833">
        <v>4926</v>
      </c>
      <c r="G833">
        <v>948</v>
      </c>
      <c r="H833">
        <v>58761.88</v>
      </c>
      <c r="I833">
        <v>993.23</v>
      </c>
      <c r="J833">
        <v>1.05</v>
      </c>
      <c r="K833">
        <v>61.99</v>
      </c>
      <c r="L833">
        <v>52703</v>
      </c>
      <c r="M833">
        <v>5387</v>
      </c>
      <c r="N833">
        <v>1019</v>
      </c>
      <c r="O833">
        <v>5899.07</v>
      </c>
      <c r="P833">
        <v>66376.259999999995</v>
      </c>
      <c r="Q833" s="1">
        <v>45733</v>
      </c>
      <c r="R833" s="1">
        <v>45805</v>
      </c>
      <c r="S833" s="1">
        <v>45733</v>
      </c>
      <c r="T833" s="1">
        <v>45805</v>
      </c>
    </row>
    <row r="834" spans="1:20" x14ac:dyDescent="0.25">
      <c r="A834">
        <v>37676</v>
      </c>
      <c r="B834">
        <v>81710</v>
      </c>
      <c r="C834" t="s">
        <v>585</v>
      </c>
      <c r="D834">
        <v>90077</v>
      </c>
      <c r="E834">
        <v>24304</v>
      </c>
      <c r="F834">
        <v>4490</v>
      </c>
      <c r="G834">
        <v>59</v>
      </c>
      <c r="H834">
        <v>15118.65</v>
      </c>
      <c r="I834">
        <v>188.2</v>
      </c>
      <c r="J834">
        <v>3.19</v>
      </c>
      <c r="K834">
        <v>256.25</v>
      </c>
      <c r="L834">
        <v>26915</v>
      </c>
      <c r="M834">
        <v>5061</v>
      </c>
      <c r="N834">
        <v>92</v>
      </c>
      <c r="O834">
        <v>4189.0200000000004</v>
      </c>
      <c r="P834">
        <v>18638.72</v>
      </c>
      <c r="Q834" s="1">
        <v>45718</v>
      </c>
      <c r="R834" s="1">
        <v>45787</v>
      </c>
      <c r="S834" s="1">
        <v>45718</v>
      </c>
      <c r="T834" s="1">
        <v>45787</v>
      </c>
    </row>
    <row r="835" spans="1:20" x14ac:dyDescent="0.25">
      <c r="A835">
        <v>69622</v>
      </c>
      <c r="B835">
        <v>74215</v>
      </c>
      <c r="C835" t="s">
        <v>130</v>
      </c>
      <c r="D835">
        <v>42521</v>
      </c>
      <c r="E835">
        <v>24528</v>
      </c>
      <c r="F835">
        <v>2735</v>
      </c>
      <c r="G835">
        <v>127</v>
      </c>
      <c r="H835">
        <v>51677.41</v>
      </c>
      <c r="I835">
        <v>978.66</v>
      </c>
      <c r="J835">
        <v>7.71</v>
      </c>
      <c r="K835">
        <v>406.91</v>
      </c>
      <c r="L835">
        <v>25945</v>
      </c>
      <c r="M835">
        <v>3209</v>
      </c>
      <c r="N835">
        <v>269</v>
      </c>
      <c r="O835">
        <v>5415.32</v>
      </c>
      <c r="P835">
        <v>55323.040000000001</v>
      </c>
      <c r="Q835" s="1">
        <v>45501</v>
      </c>
      <c r="R835" s="1">
        <v>45794</v>
      </c>
      <c r="S835" s="1">
        <v>45501</v>
      </c>
      <c r="T835" s="1">
        <v>45794</v>
      </c>
    </row>
    <row r="836" spans="1:20" x14ac:dyDescent="0.25">
      <c r="A836">
        <v>56359</v>
      </c>
      <c r="B836">
        <v>82796</v>
      </c>
      <c r="C836" t="s">
        <v>563</v>
      </c>
      <c r="D836">
        <v>70159</v>
      </c>
      <c r="E836">
        <v>44632</v>
      </c>
      <c r="F836">
        <v>2189</v>
      </c>
      <c r="G836">
        <v>12</v>
      </c>
      <c r="H836">
        <v>3038.83</v>
      </c>
      <c r="I836">
        <v>557.96</v>
      </c>
      <c r="J836">
        <v>46.5</v>
      </c>
      <c r="K836">
        <v>253.24</v>
      </c>
      <c r="L836">
        <v>49871</v>
      </c>
      <c r="M836">
        <v>2481</v>
      </c>
      <c r="N836">
        <v>315</v>
      </c>
      <c r="O836">
        <v>1022.74</v>
      </c>
      <c r="P836">
        <v>10253.01</v>
      </c>
      <c r="Q836" s="1">
        <v>45611</v>
      </c>
      <c r="R836" s="1">
        <v>45801</v>
      </c>
      <c r="S836" s="1">
        <v>45611</v>
      </c>
      <c r="T836" s="1">
        <v>45801</v>
      </c>
    </row>
    <row r="837" spans="1:20" x14ac:dyDescent="0.25">
      <c r="A837">
        <v>44674</v>
      </c>
      <c r="B837">
        <v>38105</v>
      </c>
      <c r="C837" t="s">
        <v>401</v>
      </c>
      <c r="D837">
        <v>59739</v>
      </c>
      <c r="E837">
        <v>48705</v>
      </c>
      <c r="F837">
        <v>1826</v>
      </c>
      <c r="G837">
        <v>252</v>
      </c>
      <c r="H837">
        <v>113280.83</v>
      </c>
      <c r="I837">
        <v>484.18</v>
      </c>
      <c r="J837">
        <v>1.92</v>
      </c>
      <c r="K837">
        <v>449.53</v>
      </c>
      <c r="L837">
        <v>54480</v>
      </c>
      <c r="M837">
        <v>2603</v>
      </c>
      <c r="N837">
        <v>360</v>
      </c>
      <c r="O837">
        <v>2914.99</v>
      </c>
      <c r="P837">
        <v>123021.26</v>
      </c>
      <c r="Q837" s="1">
        <v>45674</v>
      </c>
      <c r="R837" s="1">
        <v>45778</v>
      </c>
      <c r="S837" s="1">
        <v>45674</v>
      </c>
      <c r="T837" s="1">
        <v>45778</v>
      </c>
    </row>
    <row r="838" spans="1:20" x14ac:dyDescent="0.25">
      <c r="A838">
        <v>94242</v>
      </c>
      <c r="B838">
        <v>70100</v>
      </c>
      <c r="C838" t="s">
        <v>196</v>
      </c>
      <c r="D838">
        <v>34359</v>
      </c>
      <c r="E838">
        <v>31169</v>
      </c>
      <c r="F838">
        <v>4627</v>
      </c>
      <c r="G838">
        <v>962</v>
      </c>
      <c r="H838">
        <v>93281.39</v>
      </c>
      <c r="I838">
        <v>709.96</v>
      </c>
      <c r="J838">
        <v>0.74</v>
      </c>
      <c r="K838">
        <v>96.97</v>
      </c>
      <c r="L838">
        <v>39570</v>
      </c>
      <c r="M838">
        <v>4672</v>
      </c>
      <c r="N838">
        <v>1428</v>
      </c>
      <c r="O838">
        <v>5446.34</v>
      </c>
      <c r="P838">
        <v>94727.12</v>
      </c>
      <c r="Q838" s="1">
        <v>45772</v>
      </c>
      <c r="R838" s="1">
        <v>45807</v>
      </c>
      <c r="S838" s="1">
        <v>45772</v>
      </c>
      <c r="T838" s="1">
        <v>45807</v>
      </c>
    </row>
    <row r="839" spans="1:20" x14ac:dyDescent="0.25">
      <c r="A839">
        <v>27718</v>
      </c>
      <c r="B839">
        <v>36705</v>
      </c>
      <c r="C839" t="s">
        <v>125</v>
      </c>
      <c r="D839">
        <v>92598</v>
      </c>
      <c r="E839">
        <v>12842</v>
      </c>
      <c r="F839">
        <v>4057</v>
      </c>
      <c r="G839">
        <v>542</v>
      </c>
      <c r="H839">
        <v>193964.03</v>
      </c>
      <c r="I839">
        <v>152.25</v>
      </c>
      <c r="J839">
        <v>0.28000000000000003</v>
      </c>
      <c r="K839">
        <v>357.87</v>
      </c>
      <c r="L839">
        <v>18446</v>
      </c>
      <c r="M839">
        <v>4655</v>
      </c>
      <c r="N839">
        <v>561</v>
      </c>
      <c r="O839">
        <v>5146.76</v>
      </c>
      <c r="P839">
        <v>203837.45</v>
      </c>
      <c r="Q839" s="1">
        <v>45695</v>
      </c>
      <c r="R839" s="1">
        <v>45807</v>
      </c>
      <c r="S839" s="1">
        <v>45695</v>
      </c>
      <c r="T839" s="1">
        <v>45807</v>
      </c>
    </row>
    <row r="840" spans="1:20" x14ac:dyDescent="0.25">
      <c r="A840">
        <v>76446</v>
      </c>
      <c r="B840">
        <v>49072</v>
      </c>
      <c r="C840" t="s">
        <v>257</v>
      </c>
      <c r="D840">
        <v>63717</v>
      </c>
      <c r="E840">
        <v>22309</v>
      </c>
      <c r="F840">
        <v>2085</v>
      </c>
      <c r="G840">
        <v>466</v>
      </c>
      <c r="H840">
        <v>24511.78</v>
      </c>
      <c r="I840">
        <v>322.5</v>
      </c>
      <c r="J840">
        <v>0.69</v>
      </c>
      <c r="K840">
        <v>52.6</v>
      </c>
      <c r="L840">
        <v>22409</v>
      </c>
      <c r="M840">
        <v>2635</v>
      </c>
      <c r="N840">
        <v>755</v>
      </c>
      <c r="O840">
        <v>2946.05</v>
      </c>
      <c r="P840">
        <v>24854.13</v>
      </c>
      <c r="Q840" s="1">
        <v>45763</v>
      </c>
      <c r="R840" s="1">
        <v>45781</v>
      </c>
      <c r="S840" s="1">
        <v>45763</v>
      </c>
      <c r="T840" s="1">
        <v>45781</v>
      </c>
    </row>
    <row r="841" spans="1:20" x14ac:dyDescent="0.25">
      <c r="A841">
        <v>62107</v>
      </c>
      <c r="B841">
        <v>86554</v>
      </c>
      <c r="C841" t="s">
        <v>586</v>
      </c>
      <c r="D841">
        <v>47563</v>
      </c>
      <c r="E841">
        <v>5693</v>
      </c>
      <c r="F841">
        <v>3546</v>
      </c>
      <c r="G841">
        <v>89</v>
      </c>
      <c r="H841">
        <v>26596.82</v>
      </c>
      <c r="I841">
        <v>963.24</v>
      </c>
      <c r="J841">
        <v>10.82</v>
      </c>
      <c r="K841">
        <v>298.83999999999997</v>
      </c>
      <c r="L841">
        <v>6672</v>
      </c>
      <c r="M841">
        <v>3877</v>
      </c>
      <c r="N841">
        <v>315</v>
      </c>
      <c r="O841">
        <v>3266.12</v>
      </c>
      <c r="P841">
        <v>30160.34</v>
      </c>
      <c r="Q841" s="1">
        <v>45734</v>
      </c>
      <c r="R841" s="1">
        <v>45807</v>
      </c>
      <c r="S841" s="1">
        <v>45734</v>
      </c>
      <c r="T841" s="1">
        <v>45807</v>
      </c>
    </row>
    <row r="842" spans="1:20" x14ac:dyDescent="0.25">
      <c r="A842">
        <v>25957</v>
      </c>
      <c r="B842">
        <v>68127</v>
      </c>
      <c r="C842" t="s">
        <v>587</v>
      </c>
      <c r="D842">
        <v>93589</v>
      </c>
      <c r="E842">
        <v>46508</v>
      </c>
      <c r="F842">
        <v>4586</v>
      </c>
      <c r="G842">
        <v>213</v>
      </c>
      <c r="H842">
        <v>96686.47</v>
      </c>
      <c r="I842">
        <v>750.73</v>
      </c>
      <c r="J842">
        <v>3.52</v>
      </c>
      <c r="K842">
        <v>453.93</v>
      </c>
      <c r="L842">
        <v>55403</v>
      </c>
      <c r="M842">
        <v>4920</v>
      </c>
      <c r="N842">
        <v>298</v>
      </c>
      <c r="O842">
        <v>1099.03</v>
      </c>
      <c r="P842">
        <v>103949.92</v>
      </c>
      <c r="Q842" s="1">
        <v>45612</v>
      </c>
      <c r="R842" s="1">
        <v>45792</v>
      </c>
      <c r="S842" s="1">
        <v>45612</v>
      </c>
      <c r="T842" s="1">
        <v>45792</v>
      </c>
    </row>
    <row r="843" spans="1:20" x14ac:dyDescent="0.25">
      <c r="A843">
        <v>13809</v>
      </c>
      <c r="B843">
        <v>63371</v>
      </c>
      <c r="C843" t="s">
        <v>588</v>
      </c>
      <c r="D843">
        <v>64875</v>
      </c>
      <c r="E843">
        <v>45013</v>
      </c>
      <c r="F843">
        <v>1283</v>
      </c>
      <c r="G843">
        <v>559</v>
      </c>
      <c r="H843">
        <v>249128.68</v>
      </c>
      <c r="I843">
        <v>432.33</v>
      </c>
      <c r="J843">
        <v>0.77</v>
      </c>
      <c r="K843">
        <v>445.67</v>
      </c>
      <c r="L843">
        <v>48059</v>
      </c>
      <c r="M843">
        <v>1827</v>
      </c>
      <c r="N843">
        <v>602</v>
      </c>
      <c r="O843">
        <v>3892.94</v>
      </c>
      <c r="P843">
        <v>257973.84</v>
      </c>
      <c r="Q843" s="1">
        <v>45595</v>
      </c>
      <c r="R843" s="1">
        <v>45779</v>
      </c>
      <c r="S843" s="1">
        <v>45595</v>
      </c>
      <c r="T843" s="1">
        <v>45779</v>
      </c>
    </row>
    <row r="844" spans="1:20" x14ac:dyDescent="0.25">
      <c r="A844">
        <v>95848</v>
      </c>
      <c r="B844">
        <v>98672</v>
      </c>
      <c r="C844" t="s">
        <v>589</v>
      </c>
      <c r="D844">
        <v>47300</v>
      </c>
      <c r="E844">
        <v>17682</v>
      </c>
      <c r="F844">
        <v>4981</v>
      </c>
      <c r="G844">
        <v>736</v>
      </c>
      <c r="H844">
        <v>307481.42</v>
      </c>
      <c r="I844">
        <v>943.18</v>
      </c>
      <c r="J844">
        <v>1.28</v>
      </c>
      <c r="K844">
        <v>417.77</v>
      </c>
      <c r="L844">
        <v>18500</v>
      </c>
      <c r="M844">
        <v>5101</v>
      </c>
      <c r="N844">
        <v>1168</v>
      </c>
      <c r="O844">
        <v>2024.76</v>
      </c>
      <c r="P844">
        <v>311105.51</v>
      </c>
      <c r="Q844" s="1">
        <v>45593</v>
      </c>
      <c r="R844" s="1">
        <v>45806</v>
      </c>
      <c r="S844" s="1">
        <v>45593</v>
      </c>
      <c r="T844" s="1">
        <v>45806</v>
      </c>
    </row>
    <row r="845" spans="1:20" x14ac:dyDescent="0.25">
      <c r="A845">
        <v>78795</v>
      </c>
      <c r="B845">
        <v>32300</v>
      </c>
      <c r="C845" t="s">
        <v>458</v>
      </c>
      <c r="D845">
        <v>63370</v>
      </c>
      <c r="E845">
        <v>4795</v>
      </c>
      <c r="F845">
        <v>2643</v>
      </c>
      <c r="G845">
        <v>767</v>
      </c>
      <c r="H845">
        <v>375015.65</v>
      </c>
      <c r="I845">
        <v>515.14</v>
      </c>
      <c r="J845">
        <v>0.67</v>
      </c>
      <c r="K845">
        <v>488.94</v>
      </c>
      <c r="L845">
        <v>13827</v>
      </c>
      <c r="M845">
        <v>2713</v>
      </c>
      <c r="N845">
        <v>844</v>
      </c>
      <c r="O845">
        <v>2476.69</v>
      </c>
      <c r="P845">
        <v>375907.48</v>
      </c>
      <c r="Q845" s="1">
        <v>45715</v>
      </c>
      <c r="R845" s="1">
        <v>45789</v>
      </c>
      <c r="S845" s="1">
        <v>45715</v>
      </c>
      <c r="T845" s="1">
        <v>45789</v>
      </c>
    </row>
    <row r="846" spans="1:20" x14ac:dyDescent="0.25">
      <c r="A846">
        <v>63767</v>
      </c>
      <c r="B846">
        <v>92302</v>
      </c>
      <c r="C846" t="s">
        <v>590</v>
      </c>
      <c r="D846">
        <v>79954</v>
      </c>
      <c r="E846">
        <v>23329</v>
      </c>
      <c r="F846">
        <v>3847</v>
      </c>
      <c r="G846">
        <v>526</v>
      </c>
      <c r="H846">
        <v>138394.70000000001</v>
      </c>
      <c r="I846">
        <v>63.39</v>
      </c>
      <c r="J846">
        <v>0.12</v>
      </c>
      <c r="K846">
        <v>263.11</v>
      </c>
      <c r="L846">
        <v>30304</v>
      </c>
      <c r="M846">
        <v>4351</v>
      </c>
      <c r="N846">
        <v>833</v>
      </c>
      <c r="O846">
        <v>3869.09</v>
      </c>
      <c r="P846">
        <v>143253.85999999999</v>
      </c>
      <c r="Q846" s="1">
        <v>45674</v>
      </c>
      <c r="R846" s="1">
        <v>45805</v>
      </c>
      <c r="S846" s="1">
        <v>45674</v>
      </c>
      <c r="T846" s="1">
        <v>45805</v>
      </c>
    </row>
    <row r="847" spans="1:20" x14ac:dyDescent="0.25">
      <c r="A847">
        <v>78344</v>
      </c>
      <c r="B847">
        <v>84686</v>
      </c>
      <c r="C847" t="s">
        <v>591</v>
      </c>
      <c r="D847">
        <v>75028</v>
      </c>
      <c r="E847">
        <v>15795</v>
      </c>
      <c r="F847">
        <v>2341</v>
      </c>
      <c r="G847">
        <v>474</v>
      </c>
      <c r="H847">
        <v>54295.71</v>
      </c>
      <c r="I847">
        <v>367.65</v>
      </c>
      <c r="J847">
        <v>0.78</v>
      </c>
      <c r="K847">
        <v>114.55</v>
      </c>
      <c r="L847">
        <v>24618</v>
      </c>
      <c r="M847">
        <v>3043</v>
      </c>
      <c r="N847">
        <v>882</v>
      </c>
      <c r="O847">
        <v>2461.67</v>
      </c>
      <c r="P847">
        <v>61688.56</v>
      </c>
      <c r="Q847" s="1">
        <v>45553</v>
      </c>
      <c r="R847" s="1">
        <v>45788</v>
      </c>
      <c r="S847" s="1">
        <v>45553</v>
      </c>
      <c r="T847" s="1">
        <v>45788</v>
      </c>
    </row>
    <row r="848" spans="1:20" x14ac:dyDescent="0.25">
      <c r="A848">
        <v>47085</v>
      </c>
      <c r="B848">
        <v>70708</v>
      </c>
      <c r="C848" t="s">
        <v>139</v>
      </c>
      <c r="D848">
        <v>81357</v>
      </c>
      <c r="E848">
        <v>45903</v>
      </c>
      <c r="F848">
        <v>4994</v>
      </c>
      <c r="G848">
        <v>883</v>
      </c>
      <c r="H848">
        <v>356743.95</v>
      </c>
      <c r="I848">
        <v>172.75</v>
      </c>
      <c r="J848">
        <v>0.2</v>
      </c>
      <c r="K848">
        <v>404.01</v>
      </c>
      <c r="L848">
        <v>47523</v>
      </c>
      <c r="M848">
        <v>5551</v>
      </c>
      <c r="N848">
        <v>1275</v>
      </c>
      <c r="O848">
        <v>1031.81</v>
      </c>
      <c r="P848">
        <v>359365.68</v>
      </c>
      <c r="Q848" s="1">
        <v>45504</v>
      </c>
      <c r="R848" s="1">
        <v>45807</v>
      </c>
      <c r="S848" s="1">
        <v>45504</v>
      </c>
      <c r="T848" s="1">
        <v>45807</v>
      </c>
    </row>
    <row r="849" spans="1:20" x14ac:dyDescent="0.25">
      <c r="A849">
        <v>16630</v>
      </c>
      <c r="B849">
        <v>35701</v>
      </c>
      <c r="C849" t="s">
        <v>351</v>
      </c>
      <c r="D849">
        <v>44859</v>
      </c>
      <c r="E849">
        <v>21683</v>
      </c>
      <c r="F849">
        <v>2878</v>
      </c>
      <c r="G849">
        <v>143</v>
      </c>
      <c r="H849">
        <v>17590.849999999999</v>
      </c>
      <c r="I849">
        <v>973.96</v>
      </c>
      <c r="J849">
        <v>6.81</v>
      </c>
      <c r="K849">
        <v>123.01</v>
      </c>
      <c r="L849">
        <v>26010</v>
      </c>
      <c r="M849">
        <v>3147</v>
      </c>
      <c r="N849">
        <v>570</v>
      </c>
      <c r="O849">
        <v>2736.67</v>
      </c>
      <c r="P849">
        <v>25729.47</v>
      </c>
      <c r="Q849" s="1">
        <v>45632</v>
      </c>
      <c r="R849" s="1">
        <v>45801</v>
      </c>
      <c r="S849" s="1">
        <v>45632</v>
      </c>
      <c r="T849" s="1">
        <v>45801</v>
      </c>
    </row>
    <row r="850" spans="1:20" x14ac:dyDescent="0.25">
      <c r="A850">
        <v>20355</v>
      </c>
      <c r="B850">
        <v>68692</v>
      </c>
      <c r="C850" t="s">
        <v>592</v>
      </c>
      <c r="D850">
        <v>79004</v>
      </c>
      <c r="E850">
        <v>30214</v>
      </c>
      <c r="F850">
        <v>824</v>
      </c>
      <c r="G850">
        <v>391</v>
      </c>
      <c r="H850">
        <v>26334.67</v>
      </c>
      <c r="I850">
        <v>25.95</v>
      </c>
      <c r="J850">
        <v>7.0000000000000007E-2</v>
      </c>
      <c r="K850">
        <v>67.349999999999994</v>
      </c>
      <c r="L850">
        <v>34276</v>
      </c>
      <c r="M850">
        <v>1132</v>
      </c>
      <c r="N850">
        <v>617</v>
      </c>
      <c r="O850">
        <v>3370.17</v>
      </c>
      <c r="P850">
        <v>35303.21</v>
      </c>
      <c r="Q850" s="1">
        <v>45602</v>
      </c>
      <c r="R850" s="1">
        <v>45787</v>
      </c>
      <c r="S850" s="1">
        <v>45602</v>
      </c>
      <c r="T850" s="1">
        <v>45787</v>
      </c>
    </row>
    <row r="851" spans="1:20" x14ac:dyDescent="0.25">
      <c r="A851">
        <v>89120</v>
      </c>
      <c r="B851">
        <v>46783</v>
      </c>
      <c r="C851" t="s">
        <v>593</v>
      </c>
      <c r="D851">
        <v>39471</v>
      </c>
      <c r="E851">
        <v>45735</v>
      </c>
      <c r="F851">
        <v>4737</v>
      </c>
      <c r="G851">
        <v>705</v>
      </c>
      <c r="H851">
        <v>174112.73</v>
      </c>
      <c r="I851">
        <v>505.33</v>
      </c>
      <c r="J851">
        <v>0.72</v>
      </c>
      <c r="K851">
        <v>246.97</v>
      </c>
      <c r="L851">
        <v>51936</v>
      </c>
      <c r="M851">
        <v>4829</v>
      </c>
      <c r="N851">
        <v>925</v>
      </c>
      <c r="O851">
        <v>4325.7700000000004</v>
      </c>
      <c r="P851">
        <v>176769.55</v>
      </c>
      <c r="Q851" s="1">
        <v>45501</v>
      </c>
      <c r="R851" s="1">
        <v>45798</v>
      </c>
      <c r="S851" s="1">
        <v>45501</v>
      </c>
      <c r="T851" s="1">
        <v>45798</v>
      </c>
    </row>
    <row r="852" spans="1:20" x14ac:dyDescent="0.25">
      <c r="A852">
        <v>62587</v>
      </c>
      <c r="B852">
        <v>69713</v>
      </c>
      <c r="C852" t="s">
        <v>75</v>
      </c>
      <c r="D852">
        <v>56997</v>
      </c>
      <c r="E852">
        <v>21601</v>
      </c>
      <c r="F852">
        <v>2145</v>
      </c>
      <c r="G852">
        <v>19</v>
      </c>
      <c r="H852">
        <v>7338.79</v>
      </c>
      <c r="I852">
        <v>420.7</v>
      </c>
      <c r="J852">
        <v>22.14</v>
      </c>
      <c r="K852">
        <v>386.25</v>
      </c>
      <c r="L852">
        <v>25480</v>
      </c>
      <c r="M852">
        <v>2178</v>
      </c>
      <c r="N852">
        <v>398</v>
      </c>
      <c r="O852">
        <v>3757.1</v>
      </c>
      <c r="P852">
        <v>13431.69</v>
      </c>
      <c r="Q852" s="1">
        <v>45655</v>
      </c>
      <c r="R852" s="1">
        <v>45793</v>
      </c>
      <c r="S852" s="1">
        <v>45655</v>
      </c>
      <c r="T852" s="1">
        <v>45793</v>
      </c>
    </row>
    <row r="853" spans="1:20" x14ac:dyDescent="0.25">
      <c r="A853">
        <v>76118</v>
      </c>
      <c r="B853">
        <v>68282</v>
      </c>
      <c r="C853" t="s">
        <v>594</v>
      </c>
      <c r="D853">
        <v>88445</v>
      </c>
      <c r="E853">
        <v>16031</v>
      </c>
      <c r="F853">
        <v>298</v>
      </c>
      <c r="G853">
        <v>32</v>
      </c>
      <c r="H853">
        <v>9511.34</v>
      </c>
      <c r="I853">
        <v>712.22</v>
      </c>
      <c r="J853">
        <v>22.26</v>
      </c>
      <c r="K853">
        <v>297.23</v>
      </c>
      <c r="L853">
        <v>17214</v>
      </c>
      <c r="M853">
        <v>537</v>
      </c>
      <c r="N853">
        <v>482</v>
      </c>
      <c r="O853">
        <v>1903.92</v>
      </c>
      <c r="P853">
        <v>15821.78</v>
      </c>
      <c r="Q853" s="1">
        <v>45644</v>
      </c>
      <c r="R853" s="1">
        <v>45793</v>
      </c>
      <c r="S853" s="1">
        <v>45644</v>
      </c>
      <c r="T853" s="1">
        <v>45793</v>
      </c>
    </row>
    <row r="854" spans="1:20" x14ac:dyDescent="0.25">
      <c r="A854">
        <v>32597</v>
      </c>
      <c r="B854">
        <v>87439</v>
      </c>
      <c r="C854" t="s">
        <v>379</v>
      </c>
      <c r="D854">
        <v>44551</v>
      </c>
      <c r="E854">
        <v>28251</v>
      </c>
      <c r="F854">
        <v>1087</v>
      </c>
      <c r="G854">
        <v>805</v>
      </c>
      <c r="H854">
        <v>264559.64</v>
      </c>
      <c r="I854">
        <v>308.82</v>
      </c>
      <c r="J854">
        <v>0.38</v>
      </c>
      <c r="K854">
        <v>328.65</v>
      </c>
      <c r="L854">
        <v>34592</v>
      </c>
      <c r="M854">
        <v>1302</v>
      </c>
      <c r="N854">
        <v>1285</v>
      </c>
      <c r="O854">
        <v>3230.1</v>
      </c>
      <c r="P854">
        <v>265269.05</v>
      </c>
      <c r="Q854" s="1">
        <v>45639</v>
      </c>
      <c r="R854" s="1">
        <v>45799</v>
      </c>
      <c r="S854" s="1">
        <v>45639</v>
      </c>
      <c r="T854" s="1">
        <v>45799</v>
      </c>
    </row>
    <row r="855" spans="1:20" x14ac:dyDescent="0.25">
      <c r="A855">
        <v>96711</v>
      </c>
      <c r="B855">
        <v>97850</v>
      </c>
      <c r="C855" t="s">
        <v>595</v>
      </c>
      <c r="D855">
        <v>32365</v>
      </c>
      <c r="E855">
        <v>32517</v>
      </c>
      <c r="F855">
        <v>2422</v>
      </c>
      <c r="G855">
        <v>102</v>
      </c>
      <c r="H855">
        <v>15636.24</v>
      </c>
      <c r="I855">
        <v>315.7</v>
      </c>
      <c r="J855">
        <v>3.1</v>
      </c>
      <c r="K855">
        <v>153.30000000000001</v>
      </c>
      <c r="L855">
        <v>40300</v>
      </c>
      <c r="M855">
        <v>3347</v>
      </c>
      <c r="N855">
        <v>346</v>
      </c>
      <c r="O855">
        <v>571</v>
      </c>
      <c r="P855">
        <v>21413.89</v>
      </c>
      <c r="Q855" s="1">
        <v>45678</v>
      </c>
      <c r="R855" s="1">
        <v>45802</v>
      </c>
      <c r="S855" s="1">
        <v>45678</v>
      </c>
      <c r="T855" s="1">
        <v>45802</v>
      </c>
    </row>
    <row r="856" spans="1:20" x14ac:dyDescent="0.25">
      <c r="A856">
        <v>54387</v>
      </c>
      <c r="B856">
        <v>83965</v>
      </c>
      <c r="C856" t="s">
        <v>396</v>
      </c>
      <c r="D856">
        <v>46508</v>
      </c>
      <c r="E856">
        <v>46092</v>
      </c>
      <c r="F856">
        <v>2763</v>
      </c>
      <c r="G856">
        <v>895</v>
      </c>
      <c r="H856">
        <v>90262.35</v>
      </c>
      <c r="I856">
        <v>134.91</v>
      </c>
      <c r="J856">
        <v>0.15</v>
      </c>
      <c r="K856">
        <v>100.85</v>
      </c>
      <c r="L856">
        <v>53941</v>
      </c>
      <c r="M856">
        <v>3548</v>
      </c>
      <c r="N856">
        <v>1148</v>
      </c>
      <c r="O856">
        <v>2335.67</v>
      </c>
      <c r="P856">
        <v>90806.67</v>
      </c>
      <c r="Q856" s="1">
        <v>45465</v>
      </c>
      <c r="R856" s="1">
        <v>45801</v>
      </c>
      <c r="S856" s="1">
        <v>45465</v>
      </c>
      <c r="T856" s="1">
        <v>45801</v>
      </c>
    </row>
    <row r="857" spans="1:20" x14ac:dyDescent="0.25">
      <c r="A857">
        <v>47924</v>
      </c>
      <c r="B857">
        <v>44240</v>
      </c>
      <c r="C857" t="s">
        <v>118</v>
      </c>
      <c r="D857">
        <v>39228</v>
      </c>
      <c r="E857">
        <v>22186</v>
      </c>
      <c r="F857">
        <v>3738</v>
      </c>
      <c r="G857">
        <v>264</v>
      </c>
      <c r="H857">
        <v>59657.39</v>
      </c>
      <c r="I857">
        <v>921.07</v>
      </c>
      <c r="J857">
        <v>3.49</v>
      </c>
      <c r="K857">
        <v>225.97</v>
      </c>
      <c r="L857">
        <v>23328</v>
      </c>
      <c r="M857">
        <v>4670</v>
      </c>
      <c r="N857">
        <v>282</v>
      </c>
      <c r="O857">
        <v>3964.78</v>
      </c>
      <c r="P857">
        <v>60794.54</v>
      </c>
      <c r="Q857" s="1">
        <v>45610</v>
      </c>
      <c r="R857" s="1">
        <v>45792</v>
      </c>
      <c r="S857" s="1">
        <v>45610</v>
      </c>
      <c r="T857" s="1">
        <v>45792</v>
      </c>
    </row>
    <row r="858" spans="1:20" x14ac:dyDescent="0.25">
      <c r="A858">
        <v>28013</v>
      </c>
      <c r="B858">
        <v>41446</v>
      </c>
      <c r="C858" t="s">
        <v>301</v>
      </c>
      <c r="D858">
        <v>92509</v>
      </c>
      <c r="E858">
        <v>37225</v>
      </c>
      <c r="F858">
        <v>567</v>
      </c>
      <c r="G858">
        <v>525</v>
      </c>
      <c r="H858">
        <v>56913.2</v>
      </c>
      <c r="I858">
        <v>834.36</v>
      </c>
      <c r="J858">
        <v>1.59</v>
      </c>
      <c r="K858">
        <v>108.41</v>
      </c>
      <c r="L858">
        <v>46468</v>
      </c>
      <c r="M858">
        <v>947</v>
      </c>
      <c r="N858">
        <v>681</v>
      </c>
      <c r="O858">
        <v>2592.04</v>
      </c>
      <c r="P858">
        <v>66092.479999999996</v>
      </c>
      <c r="Q858" s="1">
        <v>45523</v>
      </c>
      <c r="R858" s="1">
        <v>45799</v>
      </c>
      <c r="S858" s="1">
        <v>45523</v>
      </c>
      <c r="T858" s="1">
        <v>45799</v>
      </c>
    </row>
    <row r="859" spans="1:20" x14ac:dyDescent="0.25">
      <c r="A859">
        <v>21596</v>
      </c>
      <c r="B859">
        <v>85355</v>
      </c>
      <c r="C859" t="s">
        <v>326</v>
      </c>
      <c r="D859">
        <v>42974</v>
      </c>
      <c r="E859">
        <v>1637</v>
      </c>
      <c r="F859">
        <v>1422</v>
      </c>
      <c r="G859">
        <v>486</v>
      </c>
      <c r="H859">
        <v>31651.73</v>
      </c>
      <c r="I859">
        <v>925.4</v>
      </c>
      <c r="J859">
        <v>1.9</v>
      </c>
      <c r="K859">
        <v>65.13</v>
      </c>
      <c r="L859">
        <v>7071</v>
      </c>
      <c r="M859">
        <v>1660</v>
      </c>
      <c r="N859">
        <v>719</v>
      </c>
      <c r="O859">
        <v>5500.9</v>
      </c>
      <c r="P859">
        <v>33430.410000000003</v>
      </c>
      <c r="Q859" s="1">
        <v>45542</v>
      </c>
      <c r="R859" s="1">
        <v>45785</v>
      </c>
      <c r="S859" s="1">
        <v>45542</v>
      </c>
      <c r="T859" s="1">
        <v>45785</v>
      </c>
    </row>
    <row r="860" spans="1:20" x14ac:dyDescent="0.25">
      <c r="A860">
        <v>44928</v>
      </c>
      <c r="B860">
        <v>73609</v>
      </c>
      <c r="C860" t="s">
        <v>321</v>
      </c>
      <c r="D860">
        <v>60552</v>
      </c>
      <c r="E860">
        <v>48404</v>
      </c>
      <c r="F860">
        <v>2154</v>
      </c>
      <c r="G860">
        <v>957</v>
      </c>
      <c r="H860">
        <v>176608.17</v>
      </c>
      <c r="I860">
        <v>550.96</v>
      </c>
      <c r="J860">
        <v>0.57999999999999996</v>
      </c>
      <c r="K860">
        <v>184.54</v>
      </c>
      <c r="L860">
        <v>56971</v>
      </c>
      <c r="M860">
        <v>2895</v>
      </c>
      <c r="N860">
        <v>1346</v>
      </c>
      <c r="O860">
        <v>4044.56</v>
      </c>
      <c r="P860">
        <v>179786.8</v>
      </c>
      <c r="Q860" s="1">
        <v>45518</v>
      </c>
      <c r="R860" s="1">
        <v>45799</v>
      </c>
      <c r="S860" s="1">
        <v>45518</v>
      </c>
      <c r="T860" s="1">
        <v>45799</v>
      </c>
    </row>
    <row r="861" spans="1:20" x14ac:dyDescent="0.25">
      <c r="A861">
        <v>36819</v>
      </c>
      <c r="B861">
        <v>31741</v>
      </c>
      <c r="C861" t="s">
        <v>596</v>
      </c>
      <c r="D861">
        <v>38798</v>
      </c>
      <c r="E861">
        <v>25643</v>
      </c>
      <c r="F861">
        <v>553</v>
      </c>
      <c r="G861">
        <v>230</v>
      </c>
      <c r="H861">
        <v>58970.41</v>
      </c>
      <c r="I861">
        <v>602.58000000000004</v>
      </c>
      <c r="J861">
        <v>2.62</v>
      </c>
      <c r="K861">
        <v>256.39</v>
      </c>
      <c r="L861">
        <v>35058</v>
      </c>
      <c r="M861">
        <v>1398</v>
      </c>
      <c r="N861">
        <v>390</v>
      </c>
      <c r="O861">
        <v>987.3</v>
      </c>
      <c r="P861">
        <v>68409.649999999994</v>
      </c>
      <c r="Q861" s="1">
        <v>45713</v>
      </c>
      <c r="R861" s="1">
        <v>45800</v>
      </c>
      <c r="S861" s="1">
        <v>45713</v>
      </c>
      <c r="T861" s="1">
        <v>45800</v>
      </c>
    </row>
    <row r="862" spans="1:20" x14ac:dyDescent="0.25">
      <c r="A862">
        <v>18120</v>
      </c>
      <c r="B862">
        <v>84385</v>
      </c>
      <c r="C862" t="s">
        <v>124</v>
      </c>
      <c r="D862">
        <v>48170</v>
      </c>
      <c r="E862">
        <v>16759</v>
      </c>
      <c r="F862">
        <v>1467</v>
      </c>
      <c r="G862">
        <v>370</v>
      </c>
      <c r="H862">
        <v>161769.35</v>
      </c>
      <c r="I862">
        <v>536.16999999999996</v>
      </c>
      <c r="J862">
        <v>1.45</v>
      </c>
      <c r="K862">
        <v>437.21</v>
      </c>
      <c r="L862">
        <v>18067</v>
      </c>
      <c r="M862">
        <v>2114</v>
      </c>
      <c r="N862">
        <v>509</v>
      </c>
      <c r="O862">
        <v>3309.27</v>
      </c>
      <c r="P862">
        <v>171634.85</v>
      </c>
      <c r="Q862" s="1">
        <v>45492</v>
      </c>
      <c r="R862" s="1">
        <v>45797</v>
      </c>
      <c r="S862" s="1">
        <v>45492</v>
      </c>
      <c r="T862" s="1">
        <v>45797</v>
      </c>
    </row>
    <row r="863" spans="1:20" x14ac:dyDescent="0.25">
      <c r="A863">
        <v>86215</v>
      </c>
      <c r="B863">
        <v>30985</v>
      </c>
      <c r="C863" t="s">
        <v>597</v>
      </c>
      <c r="D863">
        <v>42391</v>
      </c>
      <c r="E863">
        <v>5361</v>
      </c>
      <c r="F863">
        <v>2786</v>
      </c>
      <c r="G863">
        <v>572</v>
      </c>
      <c r="H863">
        <v>130103.66</v>
      </c>
      <c r="I863">
        <v>830.89</v>
      </c>
      <c r="J863">
        <v>1.45</v>
      </c>
      <c r="K863">
        <v>227.45</v>
      </c>
      <c r="L863">
        <v>13280</v>
      </c>
      <c r="M863">
        <v>3386</v>
      </c>
      <c r="N863">
        <v>666</v>
      </c>
      <c r="O863">
        <v>5028.46</v>
      </c>
      <c r="P863">
        <v>136668.29</v>
      </c>
      <c r="Q863" s="1">
        <v>45615</v>
      </c>
      <c r="R863" s="1">
        <v>45794</v>
      </c>
      <c r="S863" s="1">
        <v>45615</v>
      </c>
      <c r="T863" s="1">
        <v>45794</v>
      </c>
    </row>
    <row r="864" spans="1:20" x14ac:dyDescent="0.25">
      <c r="A864">
        <v>81160</v>
      </c>
      <c r="B864">
        <v>28176</v>
      </c>
      <c r="C864" t="s">
        <v>126</v>
      </c>
      <c r="D864">
        <v>63529</v>
      </c>
      <c r="E864">
        <v>13441</v>
      </c>
      <c r="F864">
        <v>1679</v>
      </c>
      <c r="G864">
        <v>984</v>
      </c>
      <c r="H864">
        <v>482381.84</v>
      </c>
      <c r="I864">
        <v>132.22999999999999</v>
      </c>
      <c r="J864">
        <v>0.13</v>
      </c>
      <c r="K864">
        <v>490.23</v>
      </c>
      <c r="L864">
        <v>15372</v>
      </c>
      <c r="M864">
        <v>1819</v>
      </c>
      <c r="N864">
        <v>1339</v>
      </c>
      <c r="O864">
        <v>3770.48</v>
      </c>
      <c r="P864">
        <v>483544.12</v>
      </c>
      <c r="Q864" s="1">
        <v>45651</v>
      </c>
      <c r="R864" s="1">
        <v>45786</v>
      </c>
      <c r="S864" s="1">
        <v>45651</v>
      </c>
      <c r="T864" s="1">
        <v>45786</v>
      </c>
    </row>
    <row r="865" spans="1:20" x14ac:dyDescent="0.25">
      <c r="A865">
        <v>49807</v>
      </c>
      <c r="B865">
        <v>70355</v>
      </c>
      <c r="C865" t="s">
        <v>140</v>
      </c>
      <c r="D865">
        <v>74732</v>
      </c>
      <c r="E865">
        <v>9211</v>
      </c>
      <c r="F865">
        <v>2293</v>
      </c>
      <c r="G865">
        <v>462</v>
      </c>
      <c r="H865">
        <v>30550.76</v>
      </c>
      <c r="I865">
        <v>964.74</v>
      </c>
      <c r="J865">
        <v>2.09</v>
      </c>
      <c r="K865">
        <v>66.13</v>
      </c>
      <c r="L865">
        <v>11688</v>
      </c>
      <c r="M865">
        <v>2314</v>
      </c>
      <c r="N865">
        <v>804</v>
      </c>
      <c r="O865">
        <v>2488.9699999999998</v>
      </c>
      <c r="P865">
        <v>39203.72</v>
      </c>
      <c r="Q865" s="1">
        <v>45533</v>
      </c>
      <c r="R865" s="1">
        <v>45787</v>
      </c>
      <c r="S865" s="1">
        <v>45533</v>
      </c>
      <c r="T865" s="1">
        <v>45787</v>
      </c>
    </row>
    <row r="866" spans="1:20" x14ac:dyDescent="0.25">
      <c r="A866">
        <v>23280</v>
      </c>
      <c r="B866">
        <v>56303</v>
      </c>
      <c r="C866" t="s">
        <v>598</v>
      </c>
      <c r="D866">
        <v>57453</v>
      </c>
      <c r="E866">
        <v>43850</v>
      </c>
      <c r="F866">
        <v>3361</v>
      </c>
      <c r="G866">
        <v>865</v>
      </c>
      <c r="H866">
        <v>152421.37</v>
      </c>
      <c r="I866">
        <v>569.16999999999996</v>
      </c>
      <c r="J866">
        <v>0.66</v>
      </c>
      <c r="K866">
        <v>176.21</v>
      </c>
      <c r="L866">
        <v>53645</v>
      </c>
      <c r="M866">
        <v>3586</v>
      </c>
      <c r="N866">
        <v>1034</v>
      </c>
      <c r="O866">
        <v>3383.46</v>
      </c>
      <c r="P866">
        <v>154642.5</v>
      </c>
      <c r="Q866" s="1">
        <v>45625</v>
      </c>
      <c r="R866" s="1">
        <v>45786</v>
      </c>
      <c r="S866" s="1">
        <v>45625</v>
      </c>
      <c r="T866" s="1">
        <v>45786</v>
      </c>
    </row>
    <row r="867" spans="1:20" x14ac:dyDescent="0.25">
      <c r="A867">
        <v>17145</v>
      </c>
      <c r="B867">
        <v>75797</v>
      </c>
      <c r="C867" t="s">
        <v>599</v>
      </c>
      <c r="D867">
        <v>71723</v>
      </c>
      <c r="E867">
        <v>8194</v>
      </c>
      <c r="F867">
        <v>4840</v>
      </c>
      <c r="G867">
        <v>378</v>
      </c>
      <c r="H867">
        <v>5936.87</v>
      </c>
      <c r="I867">
        <v>456.03</v>
      </c>
      <c r="J867">
        <v>1.21</v>
      </c>
      <c r="K867">
        <v>15.71</v>
      </c>
      <c r="L867">
        <v>10354</v>
      </c>
      <c r="M867">
        <v>5820</v>
      </c>
      <c r="N867">
        <v>514</v>
      </c>
      <c r="O867">
        <v>4140.07</v>
      </c>
      <c r="P867">
        <v>11693.13</v>
      </c>
      <c r="Q867" s="1">
        <v>45606</v>
      </c>
      <c r="R867" s="1">
        <v>45805</v>
      </c>
      <c r="S867" s="1">
        <v>45606</v>
      </c>
      <c r="T867" s="1">
        <v>45805</v>
      </c>
    </row>
    <row r="868" spans="1:20" x14ac:dyDescent="0.25">
      <c r="A868">
        <v>45690</v>
      </c>
      <c r="B868">
        <v>77923</v>
      </c>
      <c r="C868" t="s">
        <v>600</v>
      </c>
      <c r="D868">
        <v>66572</v>
      </c>
      <c r="E868">
        <v>2868</v>
      </c>
      <c r="F868">
        <v>541</v>
      </c>
      <c r="G868">
        <v>288</v>
      </c>
      <c r="H868">
        <v>49272.63</v>
      </c>
      <c r="I868">
        <v>558.78</v>
      </c>
      <c r="J868">
        <v>1.94</v>
      </c>
      <c r="K868">
        <v>171.09</v>
      </c>
      <c r="L868">
        <v>8969</v>
      </c>
      <c r="M868">
        <v>617</v>
      </c>
      <c r="N868">
        <v>422</v>
      </c>
      <c r="O868">
        <v>2427.69</v>
      </c>
      <c r="P868">
        <v>51970.47</v>
      </c>
      <c r="Q868" s="1">
        <v>45551</v>
      </c>
      <c r="R868" s="1">
        <v>45807</v>
      </c>
      <c r="S868" s="1">
        <v>45551</v>
      </c>
      <c r="T868" s="1">
        <v>45807</v>
      </c>
    </row>
    <row r="869" spans="1:20" x14ac:dyDescent="0.25">
      <c r="A869">
        <v>81880</v>
      </c>
      <c r="B869">
        <v>77560</v>
      </c>
      <c r="C869" t="s">
        <v>601</v>
      </c>
      <c r="D869">
        <v>58415</v>
      </c>
      <c r="E869">
        <v>19823</v>
      </c>
      <c r="F869">
        <v>4072</v>
      </c>
      <c r="G869">
        <v>589</v>
      </c>
      <c r="H869">
        <v>204521.01</v>
      </c>
      <c r="I869">
        <v>837.36</v>
      </c>
      <c r="J869">
        <v>1.42</v>
      </c>
      <c r="K869">
        <v>347.23</v>
      </c>
      <c r="L869">
        <v>27363</v>
      </c>
      <c r="M869">
        <v>4344</v>
      </c>
      <c r="N869">
        <v>1007</v>
      </c>
      <c r="O869">
        <v>2105.75</v>
      </c>
      <c r="P869">
        <v>206637.81</v>
      </c>
      <c r="Q869" s="1">
        <v>45648</v>
      </c>
      <c r="R869" s="1">
        <v>45792</v>
      </c>
      <c r="S869" s="1">
        <v>45648</v>
      </c>
      <c r="T869" s="1">
        <v>45792</v>
      </c>
    </row>
    <row r="870" spans="1:20" x14ac:dyDescent="0.25">
      <c r="A870">
        <v>68499</v>
      </c>
      <c r="B870">
        <v>43382</v>
      </c>
      <c r="C870" t="s">
        <v>279</v>
      </c>
      <c r="D870">
        <v>44235</v>
      </c>
      <c r="E870">
        <v>2866</v>
      </c>
      <c r="F870">
        <v>1982</v>
      </c>
      <c r="G870">
        <v>852</v>
      </c>
      <c r="H870">
        <v>164627.41</v>
      </c>
      <c r="I870">
        <v>792.87</v>
      </c>
      <c r="J870">
        <v>0.93</v>
      </c>
      <c r="K870">
        <v>193.22</v>
      </c>
      <c r="L870">
        <v>12139</v>
      </c>
      <c r="M870">
        <v>2461</v>
      </c>
      <c r="N870">
        <v>1272</v>
      </c>
      <c r="O870">
        <v>1008.6</v>
      </c>
      <c r="P870">
        <v>167210.31</v>
      </c>
      <c r="Q870" s="1">
        <v>45754</v>
      </c>
      <c r="R870" s="1">
        <v>45785</v>
      </c>
      <c r="S870" s="1">
        <v>45754</v>
      </c>
      <c r="T870" s="1">
        <v>45785</v>
      </c>
    </row>
    <row r="871" spans="1:20" x14ac:dyDescent="0.25">
      <c r="A871">
        <v>28800</v>
      </c>
      <c r="B871">
        <v>76440</v>
      </c>
      <c r="C871" t="s">
        <v>602</v>
      </c>
      <c r="D871">
        <v>53246</v>
      </c>
      <c r="E871">
        <v>32188</v>
      </c>
      <c r="F871">
        <v>3396</v>
      </c>
      <c r="G871">
        <v>68</v>
      </c>
      <c r="H871">
        <v>10231.530000000001</v>
      </c>
      <c r="I871">
        <v>583.74</v>
      </c>
      <c r="J871">
        <v>8.58</v>
      </c>
      <c r="K871">
        <v>150.46</v>
      </c>
      <c r="L871">
        <v>35404</v>
      </c>
      <c r="M871">
        <v>3964</v>
      </c>
      <c r="N871">
        <v>150</v>
      </c>
      <c r="O871">
        <v>854.6</v>
      </c>
      <c r="P871">
        <v>12840.76</v>
      </c>
      <c r="Q871" s="1">
        <v>45555</v>
      </c>
      <c r="R871" s="1">
        <v>45786</v>
      </c>
      <c r="S871" s="1">
        <v>45555</v>
      </c>
      <c r="T871" s="1">
        <v>45786</v>
      </c>
    </row>
    <row r="872" spans="1:20" x14ac:dyDescent="0.25">
      <c r="A872">
        <v>27861</v>
      </c>
      <c r="B872">
        <v>84186</v>
      </c>
      <c r="C872" t="s">
        <v>603</v>
      </c>
      <c r="D872">
        <v>34960</v>
      </c>
      <c r="E872">
        <v>19281</v>
      </c>
      <c r="F872">
        <v>119</v>
      </c>
      <c r="G872">
        <v>98</v>
      </c>
      <c r="H872">
        <v>14068.22</v>
      </c>
      <c r="I872">
        <v>662.35</v>
      </c>
      <c r="J872">
        <v>6.76</v>
      </c>
      <c r="K872">
        <v>143.55000000000001</v>
      </c>
      <c r="L872">
        <v>27011</v>
      </c>
      <c r="M872">
        <v>594</v>
      </c>
      <c r="N872">
        <v>184</v>
      </c>
      <c r="O872">
        <v>3334.62</v>
      </c>
      <c r="P872">
        <v>15170.75</v>
      </c>
      <c r="Q872" s="1">
        <v>45572</v>
      </c>
      <c r="R872" s="1">
        <v>45806</v>
      </c>
      <c r="S872" s="1">
        <v>45572</v>
      </c>
      <c r="T872" s="1">
        <v>45806</v>
      </c>
    </row>
    <row r="873" spans="1:20" x14ac:dyDescent="0.25">
      <c r="A873">
        <v>76266</v>
      </c>
      <c r="B873">
        <v>20056</v>
      </c>
      <c r="C873" t="s">
        <v>604</v>
      </c>
      <c r="D873">
        <v>61457</v>
      </c>
      <c r="E873">
        <v>2743</v>
      </c>
      <c r="F873">
        <v>1793</v>
      </c>
      <c r="G873">
        <v>677</v>
      </c>
      <c r="H873">
        <v>48262.2</v>
      </c>
      <c r="I873">
        <v>374.4</v>
      </c>
      <c r="J873">
        <v>0.55000000000000004</v>
      </c>
      <c r="K873">
        <v>71.290000000000006</v>
      </c>
      <c r="L873">
        <v>12136</v>
      </c>
      <c r="M873">
        <v>2740</v>
      </c>
      <c r="N873">
        <v>702</v>
      </c>
      <c r="O873">
        <v>1603.13</v>
      </c>
      <c r="P873">
        <v>53909.68</v>
      </c>
      <c r="Q873" s="1">
        <v>45651</v>
      </c>
      <c r="R873" s="1">
        <v>45797</v>
      </c>
      <c r="S873" s="1">
        <v>45651</v>
      </c>
      <c r="T873" s="1">
        <v>45797</v>
      </c>
    </row>
    <row r="874" spans="1:20" x14ac:dyDescent="0.25">
      <c r="A874">
        <v>54348</v>
      </c>
      <c r="B874">
        <v>91187</v>
      </c>
      <c r="C874" t="s">
        <v>463</v>
      </c>
      <c r="D874">
        <v>37273</v>
      </c>
      <c r="E874">
        <v>10533</v>
      </c>
      <c r="F874">
        <v>3545</v>
      </c>
      <c r="G874">
        <v>245</v>
      </c>
      <c r="H874">
        <v>90772.94</v>
      </c>
      <c r="I874">
        <v>847.66</v>
      </c>
      <c r="J874">
        <v>3.46</v>
      </c>
      <c r="K874">
        <v>370.5</v>
      </c>
      <c r="L874">
        <v>15150</v>
      </c>
      <c r="M874">
        <v>4377</v>
      </c>
      <c r="N874">
        <v>468</v>
      </c>
      <c r="O874">
        <v>1547.6</v>
      </c>
      <c r="P874">
        <v>95127.34</v>
      </c>
      <c r="Q874" s="1">
        <v>45462</v>
      </c>
      <c r="R874" s="1">
        <v>45802</v>
      </c>
      <c r="S874" s="1">
        <v>45462</v>
      </c>
      <c r="T874" s="1">
        <v>45802</v>
      </c>
    </row>
    <row r="875" spans="1:20" x14ac:dyDescent="0.25">
      <c r="A875">
        <v>59323</v>
      </c>
      <c r="B875">
        <v>65320</v>
      </c>
      <c r="C875" t="s">
        <v>48</v>
      </c>
      <c r="D875">
        <v>76105</v>
      </c>
      <c r="E875">
        <v>30664</v>
      </c>
      <c r="F875">
        <v>1895</v>
      </c>
      <c r="G875">
        <v>475</v>
      </c>
      <c r="H875">
        <v>125020.31</v>
      </c>
      <c r="I875">
        <v>953.59</v>
      </c>
      <c r="J875">
        <v>2.0099999999999998</v>
      </c>
      <c r="K875">
        <v>263.2</v>
      </c>
      <c r="L875">
        <v>31825</v>
      </c>
      <c r="M875">
        <v>2710</v>
      </c>
      <c r="N875">
        <v>657</v>
      </c>
      <c r="O875">
        <v>1520.44</v>
      </c>
      <c r="P875">
        <v>133433.98000000001</v>
      </c>
      <c r="Q875" s="1">
        <v>45453</v>
      </c>
      <c r="R875" s="1">
        <v>45796</v>
      </c>
      <c r="S875" s="1">
        <v>45453</v>
      </c>
      <c r="T875" s="1">
        <v>45796</v>
      </c>
    </row>
    <row r="876" spans="1:20" x14ac:dyDescent="0.25">
      <c r="A876">
        <v>46007</v>
      </c>
      <c r="B876">
        <v>99478</v>
      </c>
      <c r="C876" t="s">
        <v>497</v>
      </c>
      <c r="D876">
        <v>57278</v>
      </c>
      <c r="E876">
        <v>8772</v>
      </c>
      <c r="F876">
        <v>2814</v>
      </c>
      <c r="G876">
        <v>913</v>
      </c>
      <c r="H876">
        <v>327268.01</v>
      </c>
      <c r="I876">
        <v>942.22</v>
      </c>
      <c r="J876">
        <v>1.03</v>
      </c>
      <c r="K876">
        <v>358.45</v>
      </c>
      <c r="L876">
        <v>13466</v>
      </c>
      <c r="M876">
        <v>3424</v>
      </c>
      <c r="N876">
        <v>1207</v>
      </c>
      <c r="O876">
        <v>5663.93</v>
      </c>
      <c r="P876">
        <v>335404.96000000002</v>
      </c>
      <c r="Q876" s="1">
        <v>45605</v>
      </c>
      <c r="R876" s="1">
        <v>45793</v>
      </c>
      <c r="S876" s="1">
        <v>45605</v>
      </c>
      <c r="T876" s="1">
        <v>45793</v>
      </c>
    </row>
    <row r="877" spans="1:20" x14ac:dyDescent="0.25">
      <c r="A877">
        <v>59086</v>
      </c>
      <c r="B877">
        <v>38907</v>
      </c>
      <c r="C877" t="s">
        <v>605</v>
      </c>
      <c r="D877">
        <v>78487</v>
      </c>
      <c r="E877">
        <v>29658</v>
      </c>
      <c r="F877">
        <v>3919</v>
      </c>
      <c r="G877">
        <v>705</v>
      </c>
      <c r="H877">
        <v>328445.15999999997</v>
      </c>
      <c r="I877">
        <v>283.36</v>
      </c>
      <c r="J877">
        <v>0.4</v>
      </c>
      <c r="K877">
        <v>465.88</v>
      </c>
      <c r="L877">
        <v>32724</v>
      </c>
      <c r="M877">
        <v>4695</v>
      </c>
      <c r="N877">
        <v>1151</v>
      </c>
      <c r="O877">
        <v>4717.4399999999996</v>
      </c>
      <c r="P877">
        <v>335986.79</v>
      </c>
      <c r="Q877" s="1">
        <v>45679</v>
      </c>
      <c r="R877" s="1">
        <v>45796</v>
      </c>
      <c r="S877" s="1">
        <v>45679</v>
      </c>
      <c r="T877" s="1">
        <v>45796</v>
      </c>
    </row>
    <row r="878" spans="1:20" x14ac:dyDescent="0.25">
      <c r="A878">
        <v>82356</v>
      </c>
      <c r="B878">
        <v>74698</v>
      </c>
      <c r="C878" t="s">
        <v>606</v>
      </c>
      <c r="D878">
        <v>46191</v>
      </c>
      <c r="E878">
        <v>19595</v>
      </c>
      <c r="F878">
        <v>2347</v>
      </c>
      <c r="G878">
        <v>431</v>
      </c>
      <c r="H878">
        <v>13838.02</v>
      </c>
      <c r="I878">
        <v>528.03</v>
      </c>
      <c r="J878">
        <v>1.23</v>
      </c>
      <c r="K878">
        <v>32.11</v>
      </c>
      <c r="L878">
        <v>29187</v>
      </c>
      <c r="M878">
        <v>2999</v>
      </c>
      <c r="N878">
        <v>773</v>
      </c>
      <c r="O878">
        <v>4259.8900000000003</v>
      </c>
      <c r="P878">
        <v>21805.360000000001</v>
      </c>
      <c r="Q878" s="1">
        <v>45579</v>
      </c>
      <c r="R878" s="1">
        <v>45798</v>
      </c>
      <c r="S878" s="1">
        <v>45579</v>
      </c>
      <c r="T878" s="1">
        <v>45798</v>
      </c>
    </row>
    <row r="879" spans="1:20" x14ac:dyDescent="0.25">
      <c r="A879">
        <v>17394</v>
      </c>
      <c r="B879">
        <v>84814</v>
      </c>
      <c r="C879" t="s">
        <v>607</v>
      </c>
      <c r="D879">
        <v>63593</v>
      </c>
      <c r="E879">
        <v>42464</v>
      </c>
      <c r="F879">
        <v>3470</v>
      </c>
      <c r="G879">
        <v>376</v>
      </c>
      <c r="H879">
        <v>184299.44</v>
      </c>
      <c r="I879">
        <v>405.05</v>
      </c>
      <c r="J879">
        <v>1.08</v>
      </c>
      <c r="K879">
        <v>490.16</v>
      </c>
      <c r="L879">
        <v>49983</v>
      </c>
      <c r="M879">
        <v>4224</v>
      </c>
      <c r="N879">
        <v>396</v>
      </c>
      <c r="O879">
        <v>2305.6999999999998</v>
      </c>
      <c r="P879">
        <v>184743.13</v>
      </c>
      <c r="Q879" s="1">
        <v>45497</v>
      </c>
      <c r="R879" s="1">
        <v>45807</v>
      </c>
      <c r="S879" s="1">
        <v>45497</v>
      </c>
      <c r="T879" s="1">
        <v>45807</v>
      </c>
    </row>
    <row r="880" spans="1:20" x14ac:dyDescent="0.25">
      <c r="A880">
        <v>13465</v>
      </c>
      <c r="B880">
        <v>88247</v>
      </c>
      <c r="C880" t="s">
        <v>404</v>
      </c>
      <c r="D880">
        <v>81559</v>
      </c>
      <c r="E880">
        <v>25698</v>
      </c>
      <c r="F880">
        <v>1733</v>
      </c>
      <c r="G880">
        <v>56</v>
      </c>
      <c r="H880">
        <v>26259.360000000001</v>
      </c>
      <c r="I880">
        <v>95.39</v>
      </c>
      <c r="J880">
        <v>1.7</v>
      </c>
      <c r="K880">
        <v>468.92</v>
      </c>
      <c r="L880">
        <v>29913</v>
      </c>
      <c r="M880">
        <v>2314</v>
      </c>
      <c r="N880">
        <v>467</v>
      </c>
      <c r="O880">
        <v>894.27</v>
      </c>
      <c r="P880">
        <v>27594.25</v>
      </c>
      <c r="Q880" s="1">
        <v>45654</v>
      </c>
      <c r="R880" s="1">
        <v>45806</v>
      </c>
      <c r="S880" s="1">
        <v>45654</v>
      </c>
      <c r="T880" s="1">
        <v>45806</v>
      </c>
    </row>
    <row r="881" spans="1:20" x14ac:dyDescent="0.25">
      <c r="A881">
        <v>69030</v>
      </c>
      <c r="B881">
        <v>73061</v>
      </c>
      <c r="C881" t="s">
        <v>70</v>
      </c>
      <c r="D881">
        <v>31999</v>
      </c>
      <c r="E881">
        <v>15349</v>
      </c>
      <c r="F881">
        <v>2721</v>
      </c>
      <c r="G881">
        <v>400</v>
      </c>
      <c r="H881">
        <v>88829.11</v>
      </c>
      <c r="I881">
        <v>801.68</v>
      </c>
      <c r="J881">
        <v>2</v>
      </c>
      <c r="K881">
        <v>222.07</v>
      </c>
      <c r="L881">
        <v>17005</v>
      </c>
      <c r="M881">
        <v>3341</v>
      </c>
      <c r="N881">
        <v>715</v>
      </c>
      <c r="O881">
        <v>5518.74</v>
      </c>
      <c r="P881">
        <v>94154.05</v>
      </c>
      <c r="Q881" s="1">
        <v>45678</v>
      </c>
      <c r="R881" s="1">
        <v>45789</v>
      </c>
      <c r="S881" s="1">
        <v>45678</v>
      </c>
      <c r="T881" s="1">
        <v>45789</v>
      </c>
    </row>
    <row r="882" spans="1:20" x14ac:dyDescent="0.25">
      <c r="A882">
        <v>98678</v>
      </c>
      <c r="B882">
        <v>76238</v>
      </c>
      <c r="C882" t="s">
        <v>608</v>
      </c>
      <c r="D882">
        <v>49394</v>
      </c>
      <c r="E882">
        <v>35636</v>
      </c>
      <c r="F882">
        <v>4004</v>
      </c>
      <c r="G882">
        <v>815</v>
      </c>
      <c r="H882">
        <v>168741.08</v>
      </c>
      <c r="I882">
        <v>566.89</v>
      </c>
      <c r="J882">
        <v>0.7</v>
      </c>
      <c r="K882">
        <v>207.04</v>
      </c>
      <c r="L882">
        <v>41403</v>
      </c>
      <c r="M882">
        <v>4570</v>
      </c>
      <c r="N882">
        <v>922</v>
      </c>
      <c r="O882">
        <v>1827.29</v>
      </c>
      <c r="P882">
        <v>172778.6</v>
      </c>
      <c r="Q882" s="1">
        <v>45705</v>
      </c>
      <c r="R882" s="1">
        <v>45802</v>
      </c>
      <c r="S882" s="1">
        <v>45705</v>
      </c>
      <c r="T882" s="1">
        <v>45802</v>
      </c>
    </row>
    <row r="883" spans="1:20" x14ac:dyDescent="0.25">
      <c r="A883">
        <v>65773</v>
      </c>
      <c r="B883">
        <v>37776</v>
      </c>
      <c r="C883" t="s">
        <v>527</v>
      </c>
      <c r="D883">
        <v>57584</v>
      </c>
      <c r="E883">
        <v>48793</v>
      </c>
      <c r="F883">
        <v>4310</v>
      </c>
      <c r="G883">
        <v>266</v>
      </c>
      <c r="H883">
        <v>81005.11</v>
      </c>
      <c r="I883">
        <v>421.63</v>
      </c>
      <c r="J883">
        <v>1.59</v>
      </c>
      <c r="K883">
        <v>304.52999999999997</v>
      </c>
      <c r="L883">
        <v>49552</v>
      </c>
      <c r="M883">
        <v>4876</v>
      </c>
      <c r="N883">
        <v>669</v>
      </c>
      <c r="O883">
        <v>1679.12</v>
      </c>
      <c r="P883">
        <v>86402.8</v>
      </c>
      <c r="Q883" s="1">
        <v>45601</v>
      </c>
      <c r="R883" s="1">
        <v>45781</v>
      </c>
      <c r="S883" s="1">
        <v>45601</v>
      </c>
      <c r="T883" s="1">
        <v>45781</v>
      </c>
    </row>
    <row r="884" spans="1:20" x14ac:dyDescent="0.25">
      <c r="A884">
        <v>19915</v>
      </c>
      <c r="B884">
        <v>31158</v>
      </c>
      <c r="C884" t="s">
        <v>609</v>
      </c>
      <c r="D884">
        <v>40547</v>
      </c>
      <c r="E884">
        <v>23677</v>
      </c>
      <c r="F884">
        <v>2469</v>
      </c>
      <c r="G884">
        <v>96</v>
      </c>
      <c r="H884">
        <v>23307.72</v>
      </c>
      <c r="I884">
        <v>797.95</v>
      </c>
      <c r="J884">
        <v>8.31</v>
      </c>
      <c r="K884">
        <v>242.79</v>
      </c>
      <c r="L884">
        <v>29100</v>
      </c>
      <c r="M884">
        <v>2753</v>
      </c>
      <c r="N884">
        <v>122</v>
      </c>
      <c r="O884">
        <v>3888.55</v>
      </c>
      <c r="P884">
        <v>27416.34</v>
      </c>
      <c r="Q884" s="1">
        <v>45763</v>
      </c>
      <c r="R884" s="1">
        <v>45790</v>
      </c>
      <c r="S884" s="1">
        <v>45763</v>
      </c>
      <c r="T884" s="1">
        <v>45790</v>
      </c>
    </row>
    <row r="885" spans="1:20" x14ac:dyDescent="0.25">
      <c r="A885">
        <v>45577</v>
      </c>
      <c r="B885">
        <v>22921</v>
      </c>
      <c r="C885" t="s">
        <v>217</v>
      </c>
      <c r="D885">
        <v>34676</v>
      </c>
      <c r="E885">
        <v>20925</v>
      </c>
      <c r="F885">
        <v>2427</v>
      </c>
      <c r="G885">
        <v>532</v>
      </c>
      <c r="H885">
        <v>112471.78</v>
      </c>
      <c r="I885">
        <v>736.58</v>
      </c>
      <c r="J885">
        <v>1.38</v>
      </c>
      <c r="K885">
        <v>211.41</v>
      </c>
      <c r="L885">
        <v>22394</v>
      </c>
      <c r="M885">
        <v>3299</v>
      </c>
      <c r="N885">
        <v>760</v>
      </c>
      <c r="O885">
        <v>2788.47</v>
      </c>
      <c r="P885">
        <v>117959.16</v>
      </c>
      <c r="Q885" s="1">
        <v>45639</v>
      </c>
      <c r="R885" s="1">
        <v>45802</v>
      </c>
      <c r="S885" s="1">
        <v>45639</v>
      </c>
      <c r="T885" s="1">
        <v>45802</v>
      </c>
    </row>
    <row r="886" spans="1:20" x14ac:dyDescent="0.25">
      <c r="A886">
        <v>65152</v>
      </c>
      <c r="B886">
        <v>92467</v>
      </c>
      <c r="C886" t="s">
        <v>390</v>
      </c>
      <c r="D886">
        <v>82576</v>
      </c>
      <c r="E886">
        <v>1591</v>
      </c>
      <c r="F886">
        <v>1206</v>
      </c>
      <c r="G886">
        <v>842</v>
      </c>
      <c r="H886">
        <v>95252.31</v>
      </c>
      <c r="I886">
        <v>659.55</v>
      </c>
      <c r="J886">
        <v>0.78</v>
      </c>
      <c r="K886">
        <v>113.13</v>
      </c>
      <c r="L886">
        <v>7527</v>
      </c>
      <c r="M886">
        <v>1329</v>
      </c>
      <c r="N886">
        <v>1134</v>
      </c>
      <c r="O886">
        <v>3448.61</v>
      </c>
      <c r="P886">
        <v>96423.75</v>
      </c>
      <c r="Q886" s="1">
        <v>45677</v>
      </c>
      <c r="R886" s="1">
        <v>45795</v>
      </c>
      <c r="S886" s="1">
        <v>45677</v>
      </c>
      <c r="T886" s="1">
        <v>45795</v>
      </c>
    </row>
    <row r="887" spans="1:20" x14ac:dyDescent="0.25">
      <c r="A887">
        <v>30754</v>
      </c>
      <c r="B887">
        <v>89837</v>
      </c>
      <c r="C887" t="s">
        <v>152</v>
      </c>
      <c r="D887">
        <v>37207</v>
      </c>
      <c r="E887">
        <v>28420</v>
      </c>
      <c r="F887">
        <v>876</v>
      </c>
      <c r="G887">
        <v>92</v>
      </c>
      <c r="H887">
        <v>25033.48</v>
      </c>
      <c r="I887">
        <v>284.23</v>
      </c>
      <c r="J887">
        <v>3.09</v>
      </c>
      <c r="K887">
        <v>272.10000000000002</v>
      </c>
      <c r="L887">
        <v>37963</v>
      </c>
      <c r="M887">
        <v>940</v>
      </c>
      <c r="N887">
        <v>456</v>
      </c>
      <c r="O887">
        <v>1719.51</v>
      </c>
      <c r="P887">
        <v>27815.48</v>
      </c>
      <c r="Q887" s="1">
        <v>45774</v>
      </c>
      <c r="R887" s="1">
        <v>45778</v>
      </c>
      <c r="S887" s="1">
        <v>45774</v>
      </c>
      <c r="T887" s="1">
        <v>45778</v>
      </c>
    </row>
    <row r="888" spans="1:20" x14ac:dyDescent="0.25">
      <c r="A888">
        <v>11924</v>
      </c>
      <c r="B888">
        <v>74333</v>
      </c>
      <c r="C888" t="s">
        <v>610</v>
      </c>
      <c r="D888">
        <v>76099</v>
      </c>
      <c r="E888">
        <v>10445</v>
      </c>
      <c r="F888">
        <v>920</v>
      </c>
      <c r="G888">
        <v>306</v>
      </c>
      <c r="H888">
        <v>4344.87</v>
      </c>
      <c r="I888">
        <v>935.31</v>
      </c>
      <c r="J888">
        <v>3.06</v>
      </c>
      <c r="K888">
        <v>14.2</v>
      </c>
      <c r="L888">
        <v>17103</v>
      </c>
      <c r="M888">
        <v>1112</v>
      </c>
      <c r="N888">
        <v>378</v>
      </c>
      <c r="O888">
        <v>2980.66</v>
      </c>
      <c r="P888">
        <v>5572.93</v>
      </c>
      <c r="Q888" s="1">
        <v>45637</v>
      </c>
      <c r="R888" s="1">
        <v>45783</v>
      </c>
      <c r="S888" s="1">
        <v>45637</v>
      </c>
      <c r="T888" s="1">
        <v>45783</v>
      </c>
    </row>
    <row r="889" spans="1:20" x14ac:dyDescent="0.25">
      <c r="A889">
        <v>43719</v>
      </c>
      <c r="B889">
        <v>62017</v>
      </c>
      <c r="C889" t="s">
        <v>611</v>
      </c>
      <c r="D889">
        <v>75704</v>
      </c>
      <c r="E889">
        <v>30513</v>
      </c>
      <c r="F889">
        <v>4732</v>
      </c>
      <c r="G889">
        <v>524</v>
      </c>
      <c r="H889">
        <v>250168.71</v>
      </c>
      <c r="I889">
        <v>10.050000000000001</v>
      </c>
      <c r="J889">
        <v>0.02</v>
      </c>
      <c r="K889">
        <v>477.42</v>
      </c>
      <c r="L889">
        <v>37168</v>
      </c>
      <c r="M889">
        <v>4778</v>
      </c>
      <c r="N889">
        <v>783</v>
      </c>
      <c r="O889">
        <v>98.11</v>
      </c>
      <c r="P889">
        <v>259513.91</v>
      </c>
      <c r="Q889" s="1">
        <v>45625</v>
      </c>
      <c r="R889" s="1">
        <v>45781</v>
      </c>
      <c r="S889" s="1">
        <v>45625</v>
      </c>
      <c r="T889" s="1">
        <v>45781</v>
      </c>
    </row>
    <row r="890" spans="1:20" x14ac:dyDescent="0.25">
      <c r="A890">
        <v>29739</v>
      </c>
      <c r="B890">
        <v>81687</v>
      </c>
      <c r="C890" t="s">
        <v>406</v>
      </c>
      <c r="D890">
        <v>66491</v>
      </c>
      <c r="E890">
        <v>30513</v>
      </c>
      <c r="F890">
        <v>3257</v>
      </c>
      <c r="G890">
        <v>834</v>
      </c>
      <c r="H890">
        <v>177199.69</v>
      </c>
      <c r="I890">
        <v>510.53</v>
      </c>
      <c r="J890">
        <v>0.61</v>
      </c>
      <c r="K890">
        <v>212.47</v>
      </c>
      <c r="L890">
        <v>30655</v>
      </c>
      <c r="M890">
        <v>4223</v>
      </c>
      <c r="N890">
        <v>1125</v>
      </c>
      <c r="O890">
        <v>3511</v>
      </c>
      <c r="P890">
        <v>182015.44</v>
      </c>
      <c r="Q890" s="1">
        <v>45465</v>
      </c>
      <c r="R890" s="1">
        <v>45803</v>
      </c>
      <c r="S890" s="1">
        <v>45465</v>
      </c>
      <c r="T890" s="1">
        <v>45803</v>
      </c>
    </row>
    <row r="891" spans="1:20" x14ac:dyDescent="0.25">
      <c r="A891">
        <v>76178</v>
      </c>
      <c r="B891">
        <v>48016</v>
      </c>
      <c r="C891" t="s">
        <v>612</v>
      </c>
      <c r="D891">
        <v>48932</v>
      </c>
      <c r="E891">
        <v>45153</v>
      </c>
      <c r="F891">
        <v>379</v>
      </c>
      <c r="G891">
        <v>66</v>
      </c>
      <c r="H891">
        <v>26270.26</v>
      </c>
      <c r="I891">
        <v>690.08</v>
      </c>
      <c r="J891">
        <v>10.46</v>
      </c>
      <c r="K891">
        <v>398.03</v>
      </c>
      <c r="L891">
        <v>46102</v>
      </c>
      <c r="M891">
        <v>703</v>
      </c>
      <c r="N891">
        <v>75</v>
      </c>
      <c r="O891">
        <v>5400.62</v>
      </c>
      <c r="P891">
        <v>27007.02</v>
      </c>
      <c r="Q891" s="1">
        <v>45468</v>
      </c>
      <c r="R891" s="1">
        <v>45797</v>
      </c>
      <c r="S891" s="1">
        <v>45468</v>
      </c>
      <c r="T891" s="1">
        <v>45797</v>
      </c>
    </row>
    <row r="892" spans="1:20" x14ac:dyDescent="0.25">
      <c r="A892">
        <v>93402</v>
      </c>
      <c r="B892">
        <v>62607</v>
      </c>
      <c r="C892" t="s">
        <v>613</v>
      </c>
      <c r="D892">
        <v>57621</v>
      </c>
      <c r="E892">
        <v>13323</v>
      </c>
      <c r="F892">
        <v>2225</v>
      </c>
      <c r="G892">
        <v>949</v>
      </c>
      <c r="H892">
        <v>52750.05</v>
      </c>
      <c r="I892">
        <v>136.22</v>
      </c>
      <c r="J892">
        <v>0.14000000000000001</v>
      </c>
      <c r="K892">
        <v>55.58</v>
      </c>
      <c r="L892">
        <v>19662</v>
      </c>
      <c r="M892">
        <v>2769</v>
      </c>
      <c r="N892">
        <v>1153</v>
      </c>
      <c r="O892">
        <v>1475.44</v>
      </c>
      <c r="P892">
        <v>61754.64</v>
      </c>
      <c r="Q892" s="1">
        <v>45763</v>
      </c>
      <c r="R892" s="1">
        <v>45785</v>
      </c>
      <c r="S892" s="1">
        <v>45763</v>
      </c>
      <c r="T892" s="1">
        <v>45785</v>
      </c>
    </row>
    <row r="893" spans="1:20" x14ac:dyDescent="0.25">
      <c r="A893">
        <v>66234</v>
      </c>
      <c r="B893">
        <v>87594</v>
      </c>
      <c r="C893" t="s">
        <v>506</v>
      </c>
      <c r="D893">
        <v>86901</v>
      </c>
      <c r="E893">
        <v>12019</v>
      </c>
      <c r="F893">
        <v>740</v>
      </c>
      <c r="G893">
        <v>408</v>
      </c>
      <c r="H893">
        <v>28586.82</v>
      </c>
      <c r="I893">
        <v>481.18</v>
      </c>
      <c r="J893">
        <v>1.18</v>
      </c>
      <c r="K893">
        <v>70.069999999999993</v>
      </c>
      <c r="L893">
        <v>18318</v>
      </c>
      <c r="M893">
        <v>1402</v>
      </c>
      <c r="N893">
        <v>583</v>
      </c>
      <c r="O893">
        <v>768.99</v>
      </c>
      <c r="P893">
        <v>36582.239999999998</v>
      </c>
      <c r="Q893" s="1">
        <v>45707</v>
      </c>
      <c r="R893" s="1">
        <v>45802</v>
      </c>
      <c r="S893" s="1">
        <v>45707</v>
      </c>
      <c r="T893" s="1">
        <v>45802</v>
      </c>
    </row>
    <row r="894" spans="1:20" x14ac:dyDescent="0.25">
      <c r="A894">
        <v>48311</v>
      </c>
      <c r="B894">
        <v>43434</v>
      </c>
      <c r="C894" t="s">
        <v>614</v>
      </c>
      <c r="D894">
        <v>45739</v>
      </c>
      <c r="E894">
        <v>1166</v>
      </c>
      <c r="F894">
        <v>286</v>
      </c>
      <c r="G894">
        <v>235</v>
      </c>
      <c r="H894">
        <v>82435.5</v>
      </c>
      <c r="I894">
        <v>341.39</v>
      </c>
      <c r="J894">
        <v>1.45</v>
      </c>
      <c r="K894">
        <v>350.79</v>
      </c>
      <c r="L894">
        <v>3248</v>
      </c>
      <c r="M894">
        <v>844</v>
      </c>
      <c r="N894">
        <v>448</v>
      </c>
      <c r="O894">
        <v>1045.8</v>
      </c>
      <c r="P894">
        <v>84881.61</v>
      </c>
      <c r="Q894" s="1">
        <v>45512</v>
      </c>
      <c r="R894" s="1">
        <v>45803</v>
      </c>
      <c r="S894" s="1">
        <v>45512</v>
      </c>
      <c r="T894" s="1">
        <v>45803</v>
      </c>
    </row>
    <row r="895" spans="1:20" x14ac:dyDescent="0.25">
      <c r="A895">
        <v>42926</v>
      </c>
      <c r="B895">
        <v>57997</v>
      </c>
      <c r="C895" t="s">
        <v>615</v>
      </c>
      <c r="D895">
        <v>89940</v>
      </c>
      <c r="E895">
        <v>41224</v>
      </c>
      <c r="F895">
        <v>3825</v>
      </c>
      <c r="G895">
        <v>827</v>
      </c>
      <c r="H895">
        <v>108984.14</v>
      </c>
      <c r="I895">
        <v>637.20000000000005</v>
      </c>
      <c r="J895">
        <v>0.77</v>
      </c>
      <c r="K895">
        <v>131.78</v>
      </c>
      <c r="L895">
        <v>49027</v>
      </c>
      <c r="M895">
        <v>4749</v>
      </c>
      <c r="N895">
        <v>1257</v>
      </c>
      <c r="O895">
        <v>4675.09</v>
      </c>
      <c r="P895">
        <v>116582.42</v>
      </c>
      <c r="Q895" s="1">
        <v>45453</v>
      </c>
      <c r="R895" s="1">
        <v>45803</v>
      </c>
      <c r="S895" s="1">
        <v>45453</v>
      </c>
      <c r="T895" s="1">
        <v>45803</v>
      </c>
    </row>
    <row r="896" spans="1:20" x14ac:dyDescent="0.25">
      <c r="A896">
        <v>25909</v>
      </c>
      <c r="B896">
        <v>97338</v>
      </c>
      <c r="C896" t="s">
        <v>480</v>
      </c>
      <c r="D896">
        <v>58133</v>
      </c>
      <c r="E896">
        <v>14026</v>
      </c>
      <c r="F896">
        <v>1766</v>
      </c>
      <c r="G896">
        <v>14</v>
      </c>
      <c r="H896">
        <v>2409.25</v>
      </c>
      <c r="I896">
        <v>440.31</v>
      </c>
      <c r="J896">
        <v>31.45</v>
      </c>
      <c r="K896">
        <v>172.09</v>
      </c>
      <c r="L896">
        <v>20289</v>
      </c>
      <c r="M896">
        <v>2741</v>
      </c>
      <c r="N896">
        <v>414</v>
      </c>
      <c r="O896">
        <v>673.62</v>
      </c>
      <c r="P896">
        <v>5444.01</v>
      </c>
      <c r="Q896" s="1">
        <v>45464</v>
      </c>
      <c r="R896" s="1">
        <v>45791</v>
      </c>
      <c r="S896" s="1">
        <v>45464</v>
      </c>
      <c r="T896" s="1">
        <v>45791</v>
      </c>
    </row>
    <row r="897" spans="1:20" x14ac:dyDescent="0.25">
      <c r="A897">
        <v>66964</v>
      </c>
      <c r="B897">
        <v>53092</v>
      </c>
      <c r="C897" t="s">
        <v>616</v>
      </c>
      <c r="D897">
        <v>92513</v>
      </c>
      <c r="E897">
        <v>30779</v>
      </c>
      <c r="F897">
        <v>4496</v>
      </c>
      <c r="G897">
        <v>382</v>
      </c>
      <c r="H897">
        <v>18160</v>
      </c>
      <c r="I897">
        <v>232.66</v>
      </c>
      <c r="J897">
        <v>0.61</v>
      </c>
      <c r="K897">
        <v>47.54</v>
      </c>
      <c r="L897">
        <v>31346</v>
      </c>
      <c r="M897">
        <v>5112</v>
      </c>
      <c r="N897">
        <v>513</v>
      </c>
      <c r="O897">
        <v>1691.18</v>
      </c>
      <c r="P897">
        <v>23617.759999999998</v>
      </c>
      <c r="Q897" s="1">
        <v>45485</v>
      </c>
      <c r="R897" s="1">
        <v>45805</v>
      </c>
      <c r="S897" s="1">
        <v>45485</v>
      </c>
      <c r="T897" s="1">
        <v>45805</v>
      </c>
    </row>
    <row r="898" spans="1:20" x14ac:dyDescent="0.25">
      <c r="A898">
        <v>28030</v>
      </c>
      <c r="B898">
        <v>89445</v>
      </c>
      <c r="C898" t="s">
        <v>143</v>
      </c>
      <c r="D898">
        <v>33420</v>
      </c>
      <c r="E898">
        <v>48153</v>
      </c>
      <c r="F898">
        <v>366</v>
      </c>
      <c r="G898">
        <v>239</v>
      </c>
      <c r="H898">
        <v>111864.31</v>
      </c>
      <c r="I898">
        <v>817.66</v>
      </c>
      <c r="J898">
        <v>3.42</v>
      </c>
      <c r="K898">
        <v>468.05</v>
      </c>
      <c r="L898">
        <v>50433</v>
      </c>
      <c r="M898">
        <v>401</v>
      </c>
      <c r="N898">
        <v>651</v>
      </c>
      <c r="O898">
        <v>3876.28</v>
      </c>
      <c r="P898">
        <v>120085.21</v>
      </c>
      <c r="Q898" s="1">
        <v>45668</v>
      </c>
      <c r="R898" s="1">
        <v>45783</v>
      </c>
      <c r="S898" s="1">
        <v>45668</v>
      </c>
      <c r="T898" s="1">
        <v>45783</v>
      </c>
    </row>
    <row r="899" spans="1:20" x14ac:dyDescent="0.25">
      <c r="A899">
        <v>99342</v>
      </c>
      <c r="B899">
        <v>39171</v>
      </c>
      <c r="C899" t="s">
        <v>372</v>
      </c>
      <c r="D899">
        <v>85692</v>
      </c>
      <c r="E899">
        <v>9970</v>
      </c>
      <c r="F899">
        <v>475</v>
      </c>
      <c r="G899">
        <v>416</v>
      </c>
      <c r="H899">
        <v>197544.01</v>
      </c>
      <c r="I899">
        <v>569.41999999999996</v>
      </c>
      <c r="J899">
        <v>1.37</v>
      </c>
      <c r="K899">
        <v>474.87</v>
      </c>
      <c r="L899">
        <v>14506</v>
      </c>
      <c r="M899">
        <v>543</v>
      </c>
      <c r="N899">
        <v>741</v>
      </c>
      <c r="O899">
        <v>4578.49</v>
      </c>
      <c r="P899">
        <v>206983.95</v>
      </c>
      <c r="Q899" s="1">
        <v>45717</v>
      </c>
      <c r="R899" s="1">
        <v>45790</v>
      </c>
      <c r="S899" s="1">
        <v>45717</v>
      </c>
      <c r="T899" s="1">
        <v>45790</v>
      </c>
    </row>
    <row r="900" spans="1:20" x14ac:dyDescent="0.25">
      <c r="A900">
        <v>71923</v>
      </c>
      <c r="B900">
        <v>90560</v>
      </c>
      <c r="C900" t="s">
        <v>617</v>
      </c>
      <c r="D900">
        <v>87492</v>
      </c>
      <c r="E900">
        <v>32270</v>
      </c>
      <c r="F900">
        <v>3044</v>
      </c>
      <c r="G900">
        <v>583</v>
      </c>
      <c r="H900">
        <v>57107.839999999997</v>
      </c>
      <c r="I900">
        <v>73.44</v>
      </c>
      <c r="J900">
        <v>0.13</v>
      </c>
      <c r="K900">
        <v>97.96</v>
      </c>
      <c r="L900">
        <v>34639</v>
      </c>
      <c r="M900">
        <v>3439</v>
      </c>
      <c r="N900">
        <v>860</v>
      </c>
      <c r="O900">
        <v>905.46</v>
      </c>
      <c r="P900">
        <v>60686.26</v>
      </c>
      <c r="Q900" s="1">
        <v>45748</v>
      </c>
      <c r="R900" s="1">
        <v>45796</v>
      </c>
      <c r="S900" s="1">
        <v>45748</v>
      </c>
      <c r="T900" s="1">
        <v>45796</v>
      </c>
    </row>
    <row r="901" spans="1:20" x14ac:dyDescent="0.25">
      <c r="A901">
        <v>28047</v>
      </c>
      <c r="B901">
        <v>39748</v>
      </c>
      <c r="C901" t="s">
        <v>319</v>
      </c>
      <c r="D901">
        <v>65109</v>
      </c>
      <c r="E901">
        <v>14419</v>
      </c>
      <c r="F901">
        <v>4915</v>
      </c>
      <c r="G901">
        <v>179</v>
      </c>
      <c r="H901">
        <v>45032.63</v>
      </c>
      <c r="I901">
        <v>606.15</v>
      </c>
      <c r="J901">
        <v>3.39</v>
      </c>
      <c r="K901">
        <v>251.58</v>
      </c>
      <c r="L901">
        <v>20369</v>
      </c>
      <c r="M901">
        <v>5251</v>
      </c>
      <c r="N901">
        <v>186</v>
      </c>
      <c r="O901">
        <v>3852.34</v>
      </c>
      <c r="P901">
        <v>52313.99</v>
      </c>
      <c r="Q901" s="1">
        <v>45479</v>
      </c>
      <c r="R901" s="1">
        <v>45782</v>
      </c>
      <c r="S901" s="1">
        <v>45479</v>
      </c>
      <c r="T901" s="1">
        <v>45782</v>
      </c>
    </row>
    <row r="902" spans="1:20" x14ac:dyDescent="0.25">
      <c r="A902">
        <v>32161</v>
      </c>
      <c r="B902">
        <v>47738</v>
      </c>
      <c r="C902" t="s">
        <v>329</v>
      </c>
      <c r="D902">
        <v>33925</v>
      </c>
      <c r="E902">
        <v>8963</v>
      </c>
      <c r="F902">
        <v>1038</v>
      </c>
      <c r="G902">
        <v>593</v>
      </c>
      <c r="H902">
        <v>27528.52</v>
      </c>
      <c r="I902">
        <v>467.74</v>
      </c>
      <c r="J902">
        <v>0.79</v>
      </c>
      <c r="K902">
        <v>46.42</v>
      </c>
      <c r="L902">
        <v>16082</v>
      </c>
      <c r="M902">
        <v>1619</v>
      </c>
      <c r="N902">
        <v>707</v>
      </c>
      <c r="O902">
        <v>1515.78</v>
      </c>
      <c r="P902">
        <v>30971.86</v>
      </c>
      <c r="Q902" s="1">
        <v>45641</v>
      </c>
      <c r="R902" s="1">
        <v>45783</v>
      </c>
      <c r="S902" s="1">
        <v>45641</v>
      </c>
      <c r="T902" s="1">
        <v>45783</v>
      </c>
    </row>
    <row r="903" spans="1:20" x14ac:dyDescent="0.25">
      <c r="A903">
        <v>63223</v>
      </c>
      <c r="B903">
        <v>46926</v>
      </c>
      <c r="C903" t="s">
        <v>459</v>
      </c>
      <c r="D903">
        <v>58783</v>
      </c>
      <c r="E903">
        <v>18324</v>
      </c>
      <c r="F903">
        <v>3636</v>
      </c>
      <c r="G903">
        <v>858</v>
      </c>
      <c r="H903">
        <v>171069.69</v>
      </c>
      <c r="I903">
        <v>719.31</v>
      </c>
      <c r="J903">
        <v>0.84</v>
      </c>
      <c r="K903">
        <v>199.38</v>
      </c>
      <c r="L903">
        <v>23320</v>
      </c>
      <c r="M903">
        <v>3856</v>
      </c>
      <c r="N903">
        <v>1209</v>
      </c>
      <c r="O903">
        <v>1598.49</v>
      </c>
      <c r="P903">
        <v>177012.98</v>
      </c>
      <c r="Q903" s="1">
        <v>45641</v>
      </c>
      <c r="R903" s="1">
        <v>45779</v>
      </c>
      <c r="S903" s="1">
        <v>45641</v>
      </c>
      <c r="T903" s="1">
        <v>45779</v>
      </c>
    </row>
    <row r="904" spans="1:20" x14ac:dyDescent="0.25">
      <c r="A904">
        <v>16765</v>
      </c>
      <c r="B904">
        <v>71626</v>
      </c>
      <c r="C904" t="s">
        <v>284</v>
      </c>
      <c r="D904">
        <v>40807</v>
      </c>
      <c r="E904">
        <v>10704</v>
      </c>
      <c r="F904">
        <v>2500</v>
      </c>
      <c r="G904">
        <v>600</v>
      </c>
      <c r="H904">
        <v>118575.34</v>
      </c>
      <c r="I904">
        <v>477.4</v>
      </c>
      <c r="J904">
        <v>0.8</v>
      </c>
      <c r="K904">
        <v>197.63</v>
      </c>
      <c r="L904">
        <v>12922</v>
      </c>
      <c r="M904">
        <v>2974</v>
      </c>
      <c r="N904">
        <v>699</v>
      </c>
      <c r="O904">
        <v>4877.8599999999997</v>
      </c>
      <c r="P904">
        <v>121889.49</v>
      </c>
      <c r="Q904" s="1">
        <v>45640</v>
      </c>
      <c r="R904" s="1">
        <v>45805</v>
      </c>
      <c r="S904" s="1">
        <v>45640</v>
      </c>
      <c r="T904" s="1">
        <v>45805</v>
      </c>
    </row>
    <row r="905" spans="1:20" x14ac:dyDescent="0.25">
      <c r="A905">
        <v>49986</v>
      </c>
      <c r="B905">
        <v>94095</v>
      </c>
      <c r="C905" t="s">
        <v>461</v>
      </c>
      <c r="D905">
        <v>96151</v>
      </c>
      <c r="E905">
        <v>8562</v>
      </c>
      <c r="F905">
        <v>3648</v>
      </c>
      <c r="G905">
        <v>256</v>
      </c>
      <c r="H905">
        <v>91040.7</v>
      </c>
      <c r="I905">
        <v>302.64999999999998</v>
      </c>
      <c r="J905">
        <v>1.18</v>
      </c>
      <c r="K905">
        <v>355.63</v>
      </c>
      <c r="L905">
        <v>15546</v>
      </c>
      <c r="M905">
        <v>4603</v>
      </c>
      <c r="N905">
        <v>442</v>
      </c>
      <c r="O905">
        <v>1124.28</v>
      </c>
      <c r="P905">
        <v>99598.73</v>
      </c>
      <c r="Q905" s="1">
        <v>45534</v>
      </c>
      <c r="R905" s="1">
        <v>45804</v>
      </c>
      <c r="S905" s="1">
        <v>45534</v>
      </c>
      <c r="T905" s="1">
        <v>45804</v>
      </c>
    </row>
    <row r="906" spans="1:20" x14ac:dyDescent="0.25">
      <c r="A906">
        <v>10944</v>
      </c>
      <c r="B906">
        <v>29114</v>
      </c>
      <c r="C906" t="s">
        <v>271</v>
      </c>
      <c r="D906">
        <v>69846</v>
      </c>
      <c r="E906">
        <v>18630</v>
      </c>
      <c r="F906">
        <v>4130</v>
      </c>
      <c r="G906">
        <v>805</v>
      </c>
      <c r="H906">
        <v>27786.639999999999</v>
      </c>
      <c r="I906">
        <v>712.2</v>
      </c>
      <c r="J906">
        <v>0.88</v>
      </c>
      <c r="K906">
        <v>34.520000000000003</v>
      </c>
      <c r="L906">
        <v>27905</v>
      </c>
      <c r="M906">
        <v>4596</v>
      </c>
      <c r="N906">
        <v>1238</v>
      </c>
      <c r="O906">
        <v>3373.54</v>
      </c>
      <c r="P906">
        <v>35861.89</v>
      </c>
      <c r="Q906" s="1">
        <v>45623</v>
      </c>
      <c r="R906" s="1">
        <v>45805</v>
      </c>
      <c r="S906" s="1">
        <v>45623</v>
      </c>
      <c r="T906" s="1">
        <v>45805</v>
      </c>
    </row>
    <row r="907" spans="1:20" x14ac:dyDescent="0.25">
      <c r="A907">
        <v>16047</v>
      </c>
      <c r="B907">
        <v>48767</v>
      </c>
      <c r="C907" t="s">
        <v>557</v>
      </c>
      <c r="D907">
        <v>46347</v>
      </c>
      <c r="E907">
        <v>37027</v>
      </c>
      <c r="F907">
        <v>4273</v>
      </c>
      <c r="G907">
        <v>41</v>
      </c>
      <c r="H907">
        <v>17961.3</v>
      </c>
      <c r="I907">
        <v>59.56</v>
      </c>
      <c r="J907">
        <v>1.45</v>
      </c>
      <c r="K907">
        <v>438.08</v>
      </c>
      <c r="L907">
        <v>39594</v>
      </c>
      <c r="M907">
        <v>5247</v>
      </c>
      <c r="N907">
        <v>322</v>
      </c>
      <c r="O907">
        <v>2884.55</v>
      </c>
      <c r="P907">
        <v>24535.22</v>
      </c>
      <c r="Q907" s="1">
        <v>45627</v>
      </c>
      <c r="R907" s="1">
        <v>45784</v>
      </c>
      <c r="S907" s="1">
        <v>45627</v>
      </c>
      <c r="T907" s="1">
        <v>45784</v>
      </c>
    </row>
    <row r="908" spans="1:20" x14ac:dyDescent="0.25">
      <c r="A908">
        <v>77546</v>
      </c>
      <c r="B908">
        <v>27377</v>
      </c>
      <c r="C908" t="s">
        <v>410</v>
      </c>
      <c r="D908">
        <v>56467</v>
      </c>
      <c r="E908">
        <v>548</v>
      </c>
      <c r="F908">
        <v>124</v>
      </c>
      <c r="G908">
        <v>26</v>
      </c>
      <c r="H908">
        <v>9370.07</v>
      </c>
      <c r="I908">
        <v>986.58</v>
      </c>
      <c r="J908">
        <v>37.950000000000003</v>
      </c>
      <c r="K908">
        <v>360.39</v>
      </c>
      <c r="L908">
        <v>8426</v>
      </c>
      <c r="M908">
        <v>1109</v>
      </c>
      <c r="N908">
        <v>96</v>
      </c>
      <c r="O908">
        <v>5370.8</v>
      </c>
      <c r="P908">
        <v>18503.669999999998</v>
      </c>
      <c r="Q908" s="1">
        <v>45636</v>
      </c>
      <c r="R908" s="1">
        <v>45787</v>
      </c>
      <c r="S908" s="1">
        <v>45636</v>
      </c>
      <c r="T908" s="1">
        <v>45787</v>
      </c>
    </row>
    <row r="909" spans="1:20" x14ac:dyDescent="0.25">
      <c r="A909">
        <v>67410</v>
      </c>
      <c r="B909">
        <v>41996</v>
      </c>
      <c r="C909" t="s">
        <v>335</v>
      </c>
      <c r="D909">
        <v>84921</v>
      </c>
      <c r="E909">
        <v>18661</v>
      </c>
      <c r="F909">
        <v>2238</v>
      </c>
      <c r="G909">
        <v>765</v>
      </c>
      <c r="H909">
        <v>95892.41</v>
      </c>
      <c r="I909">
        <v>998.63</v>
      </c>
      <c r="J909">
        <v>1.31</v>
      </c>
      <c r="K909">
        <v>125.35</v>
      </c>
      <c r="L909">
        <v>25407</v>
      </c>
      <c r="M909">
        <v>2485</v>
      </c>
      <c r="N909">
        <v>978</v>
      </c>
      <c r="O909">
        <v>2437.6</v>
      </c>
      <c r="P909">
        <v>103558.43</v>
      </c>
      <c r="Q909" s="1">
        <v>45477</v>
      </c>
      <c r="R909" s="1">
        <v>45793</v>
      </c>
      <c r="S909" s="1">
        <v>45477</v>
      </c>
      <c r="T909" s="1">
        <v>45793</v>
      </c>
    </row>
    <row r="910" spans="1:20" x14ac:dyDescent="0.25">
      <c r="A910">
        <v>27333</v>
      </c>
      <c r="B910">
        <v>56355</v>
      </c>
      <c r="C910" t="s">
        <v>575</v>
      </c>
      <c r="D910">
        <v>96258</v>
      </c>
      <c r="E910">
        <v>31645</v>
      </c>
      <c r="F910">
        <v>3852</v>
      </c>
      <c r="G910">
        <v>602</v>
      </c>
      <c r="H910">
        <v>9273.17</v>
      </c>
      <c r="I910">
        <v>843.1</v>
      </c>
      <c r="J910">
        <v>1.4</v>
      </c>
      <c r="K910">
        <v>15.4</v>
      </c>
      <c r="L910">
        <v>40763</v>
      </c>
      <c r="M910">
        <v>3989</v>
      </c>
      <c r="N910">
        <v>1034</v>
      </c>
      <c r="O910">
        <v>2884.9</v>
      </c>
      <c r="P910">
        <v>11672.68</v>
      </c>
      <c r="Q910" s="1">
        <v>45465</v>
      </c>
      <c r="R910" s="1">
        <v>45788</v>
      </c>
      <c r="S910" s="1">
        <v>45465</v>
      </c>
      <c r="T910" s="1">
        <v>45788</v>
      </c>
    </row>
    <row r="911" spans="1:20" x14ac:dyDescent="0.25">
      <c r="A911">
        <v>56996</v>
      </c>
      <c r="B911">
        <v>66947</v>
      </c>
      <c r="C911" t="s">
        <v>365</v>
      </c>
      <c r="D911">
        <v>57956</v>
      </c>
      <c r="E911">
        <v>42943</v>
      </c>
      <c r="F911">
        <v>319</v>
      </c>
      <c r="G911">
        <v>19</v>
      </c>
      <c r="H911">
        <v>1217.77</v>
      </c>
      <c r="I911">
        <v>756.4</v>
      </c>
      <c r="J911">
        <v>39.81</v>
      </c>
      <c r="K911">
        <v>64.09</v>
      </c>
      <c r="L911">
        <v>52699</v>
      </c>
      <c r="M911">
        <v>878</v>
      </c>
      <c r="N911">
        <v>495</v>
      </c>
      <c r="O911">
        <v>3966.95</v>
      </c>
      <c r="P911">
        <v>8942.07</v>
      </c>
      <c r="Q911" s="1">
        <v>45665</v>
      </c>
      <c r="R911" s="1">
        <v>45794</v>
      </c>
      <c r="S911" s="1">
        <v>45665</v>
      </c>
      <c r="T911" s="1">
        <v>45794</v>
      </c>
    </row>
    <row r="912" spans="1:20" x14ac:dyDescent="0.25">
      <c r="A912">
        <v>59757</v>
      </c>
      <c r="B912">
        <v>45957</v>
      </c>
      <c r="C912" t="s">
        <v>618</v>
      </c>
      <c r="D912">
        <v>51292</v>
      </c>
      <c r="E912">
        <v>32376</v>
      </c>
      <c r="F912">
        <v>3393</v>
      </c>
      <c r="G912">
        <v>966</v>
      </c>
      <c r="H912">
        <v>187279.14</v>
      </c>
      <c r="I912">
        <v>619.92999999999995</v>
      </c>
      <c r="J912">
        <v>0.64</v>
      </c>
      <c r="K912">
        <v>193.87</v>
      </c>
      <c r="L912">
        <v>38788</v>
      </c>
      <c r="M912">
        <v>3806</v>
      </c>
      <c r="N912">
        <v>990</v>
      </c>
      <c r="O912">
        <v>4508.09</v>
      </c>
      <c r="P912">
        <v>190204.65</v>
      </c>
      <c r="Q912" s="1">
        <v>45741</v>
      </c>
      <c r="R912" s="1">
        <v>45801</v>
      </c>
      <c r="S912" s="1">
        <v>45741</v>
      </c>
      <c r="T912" s="1">
        <v>45801</v>
      </c>
    </row>
    <row r="913" spans="1:20" x14ac:dyDescent="0.25">
      <c r="A913">
        <v>17835</v>
      </c>
      <c r="B913">
        <v>33587</v>
      </c>
      <c r="C913" t="s">
        <v>608</v>
      </c>
      <c r="D913">
        <v>87732</v>
      </c>
      <c r="E913">
        <v>45999</v>
      </c>
      <c r="F913">
        <v>3056</v>
      </c>
      <c r="G913">
        <v>426</v>
      </c>
      <c r="H913">
        <v>64928.81</v>
      </c>
      <c r="I913">
        <v>704.13</v>
      </c>
      <c r="J913">
        <v>1.65</v>
      </c>
      <c r="K913">
        <v>152.41999999999999</v>
      </c>
      <c r="L913">
        <v>48414</v>
      </c>
      <c r="M913">
        <v>3996</v>
      </c>
      <c r="N913">
        <v>767</v>
      </c>
      <c r="O913">
        <v>4334.72</v>
      </c>
      <c r="P913">
        <v>67304.09</v>
      </c>
      <c r="Q913" s="1">
        <v>45564</v>
      </c>
      <c r="R913" s="1">
        <v>45802</v>
      </c>
      <c r="S913" s="1">
        <v>45564</v>
      </c>
      <c r="T913" s="1">
        <v>45802</v>
      </c>
    </row>
    <row r="914" spans="1:20" x14ac:dyDescent="0.25">
      <c r="A914">
        <v>99461</v>
      </c>
      <c r="B914">
        <v>59023</v>
      </c>
      <c r="C914" t="s">
        <v>476</v>
      </c>
      <c r="D914">
        <v>80029</v>
      </c>
      <c r="E914">
        <v>40441</v>
      </c>
      <c r="F914">
        <v>4808</v>
      </c>
      <c r="G914">
        <v>845</v>
      </c>
      <c r="H914">
        <v>410975.59</v>
      </c>
      <c r="I914">
        <v>78.81</v>
      </c>
      <c r="J914">
        <v>0.09</v>
      </c>
      <c r="K914">
        <v>486.36</v>
      </c>
      <c r="L914">
        <v>50212</v>
      </c>
      <c r="M914">
        <v>5424</v>
      </c>
      <c r="N914">
        <v>1004</v>
      </c>
      <c r="O914">
        <v>3661.96</v>
      </c>
      <c r="P914">
        <v>414275.21</v>
      </c>
      <c r="Q914" s="1">
        <v>45679</v>
      </c>
      <c r="R914" s="1">
        <v>45802</v>
      </c>
      <c r="S914" s="1">
        <v>45679</v>
      </c>
      <c r="T914" s="1">
        <v>45802</v>
      </c>
    </row>
    <row r="915" spans="1:20" x14ac:dyDescent="0.25">
      <c r="A915">
        <v>19395</v>
      </c>
      <c r="B915">
        <v>79768</v>
      </c>
      <c r="C915" t="s">
        <v>619</v>
      </c>
      <c r="D915">
        <v>76229</v>
      </c>
      <c r="E915">
        <v>27139</v>
      </c>
      <c r="F915">
        <v>1989</v>
      </c>
      <c r="G915">
        <v>252</v>
      </c>
      <c r="H915">
        <v>49466.48</v>
      </c>
      <c r="I915">
        <v>263.69</v>
      </c>
      <c r="J915">
        <v>1.05</v>
      </c>
      <c r="K915">
        <v>196.3</v>
      </c>
      <c r="L915">
        <v>31965</v>
      </c>
      <c r="M915">
        <v>2581</v>
      </c>
      <c r="N915">
        <v>540</v>
      </c>
      <c r="O915">
        <v>1978.83</v>
      </c>
      <c r="P915">
        <v>56335.11</v>
      </c>
      <c r="Q915" s="1">
        <v>45693</v>
      </c>
      <c r="R915" s="1">
        <v>45794</v>
      </c>
      <c r="S915" s="1">
        <v>45693</v>
      </c>
      <c r="T915" s="1">
        <v>45794</v>
      </c>
    </row>
    <row r="916" spans="1:20" x14ac:dyDescent="0.25">
      <c r="A916">
        <v>80179</v>
      </c>
      <c r="B916">
        <v>90592</v>
      </c>
      <c r="C916" t="s">
        <v>397</v>
      </c>
      <c r="D916">
        <v>62899</v>
      </c>
      <c r="E916">
        <v>5943</v>
      </c>
      <c r="F916">
        <v>867</v>
      </c>
      <c r="G916">
        <v>131</v>
      </c>
      <c r="H916">
        <v>47241.98</v>
      </c>
      <c r="I916">
        <v>266.08999999999997</v>
      </c>
      <c r="J916">
        <v>2.0299999999999998</v>
      </c>
      <c r="K916">
        <v>360.63</v>
      </c>
      <c r="L916">
        <v>12090</v>
      </c>
      <c r="M916">
        <v>1191</v>
      </c>
      <c r="N916">
        <v>367</v>
      </c>
      <c r="O916">
        <v>2073.1999999999998</v>
      </c>
      <c r="P916">
        <v>51945.83</v>
      </c>
      <c r="Q916" s="1">
        <v>45685</v>
      </c>
      <c r="R916" s="1">
        <v>45801</v>
      </c>
      <c r="S916" s="1">
        <v>45685</v>
      </c>
      <c r="T916" s="1">
        <v>45801</v>
      </c>
    </row>
    <row r="917" spans="1:20" x14ac:dyDescent="0.25">
      <c r="A917">
        <v>77143</v>
      </c>
      <c r="B917">
        <v>22016</v>
      </c>
      <c r="C917" t="s">
        <v>139</v>
      </c>
      <c r="D917">
        <v>99110</v>
      </c>
      <c r="E917">
        <v>46809</v>
      </c>
      <c r="F917">
        <v>1753</v>
      </c>
      <c r="G917">
        <v>388</v>
      </c>
      <c r="H917">
        <v>171233.47</v>
      </c>
      <c r="I917">
        <v>979.07</v>
      </c>
      <c r="J917">
        <v>2.52</v>
      </c>
      <c r="K917">
        <v>441.32</v>
      </c>
      <c r="L917">
        <v>48170</v>
      </c>
      <c r="M917">
        <v>2053</v>
      </c>
      <c r="N917">
        <v>765</v>
      </c>
      <c r="O917">
        <v>1549.15</v>
      </c>
      <c r="P917">
        <v>174216.58</v>
      </c>
      <c r="Q917" s="1">
        <v>45521</v>
      </c>
      <c r="R917" s="1">
        <v>45797</v>
      </c>
      <c r="S917" s="1">
        <v>45521</v>
      </c>
      <c r="T917" s="1">
        <v>45797</v>
      </c>
    </row>
    <row r="918" spans="1:20" x14ac:dyDescent="0.25">
      <c r="A918">
        <v>85017</v>
      </c>
      <c r="B918">
        <v>28520</v>
      </c>
      <c r="C918" t="s">
        <v>620</v>
      </c>
      <c r="D918">
        <v>91877</v>
      </c>
      <c r="E918">
        <v>20298</v>
      </c>
      <c r="F918">
        <v>3546</v>
      </c>
      <c r="G918">
        <v>749</v>
      </c>
      <c r="H918">
        <v>44090.51</v>
      </c>
      <c r="I918">
        <v>194.45</v>
      </c>
      <c r="J918">
        <v>0.26</v>
      </c>
      <c r="K918">
        <v>58.87</v>
      </c>
      <c r="L918">
        <v>25713</v>
      </c>
      <c r="M918">
        <v>4413</v>
      </c>
      <c r="N918">
        <v>1024</v>
      </c>
      <c r="O918">
        <v>421</v>
      </c>
      <c r="P918">
        <v>47640.44</v>
      </c>
      <c r="Q918" s="1">
        <v>45772</v>
      </c>
      <c r="R918" s="1">
        <v>45798</v>
      </c>
      <c r="S918" s="1">
        <v>45772</v>
      </c>
      <c r="T918" s="1">
        <v>45798</v>
      </c>
    </row>
    <row r="919" spans="1:20" x14ac:dyDescent="0.25">
      <c r="A919">
        <v>57109</v>
      </c>
      <c r="B919">
        <v>45594</v>
      </c>
      <c r="C919" t="s">
        <v>621</v>
      </c>
      <c r="D919">
        <v>72749</v>
      </c>
      <c r="E919">
        <v>36792</v>
      </c>
      <c r="F919">
        <v>3514</v>
      </c>
      <c r="G919">
        <v>806</v>
      </c>
      <c r="H919">
        <v>37328.51</v>
      </c>
      <c r="I919">
        <v>217.68</v>
      </c>
      <c r="J919">
        <v>0.27</v>
      </c>
      <c r="K919">
        <v>46.31</v>
      </c>
      <c r="L919">
        <v>45388</v>
      </c>
      <c r="M919">
        <v>4193</v>
      </c>
      <c r="N919">
        <v>1290</v>
      </c>
      <c r="O919">
        <v>701.96</v>
      </c>
      <c r="P919">
        <v>46838.8</v>
      </c>
      <c r="Q919" s="1">
        <v>45509</v>
      </c>
      <c r="R919" s="1">
        <v>45794</v>
      </c>
      <c r="S919" s="1">
        <v>45509</v>
      </c>
      <c r="T919" s="1">
        <v>45794</v>
      </c>
    </row>
    <row r="920" spans="1:20" x14ac:dyDescent="0.25">
      <c r="A920">
        <v>38525</v>
      </c>
      <c r="B920">
        <v>40491</v>
      </c>
      <c r="C920" t="s">
        <v>288</v>
      </c>
      <c r="D920">
        <v>98816</v>
      </c>
      <c r="E920">
        <v>35480</v>
      </c>
      <c r="F920">
        <v>1552</v>
      </c>
      <c r="G920">
        <v>77</v>
      </c>
      <c r="H920">
        <v>11644.24</v>
      </c>
      <c r="I920">
        <v>612.91</v>
      </c>
      <c r="J920">
        <v>7.96</v>
      </c>
      <c r="K920">
        <v>151.22</v>
      </c>
      <c r="L920">
        <v>36348</v>
      </c>
      <c r="M920">
        <v>2363</v>
      </c>
      <c r="N920">
        <v>363</v>
      </c>
      <c r="O920">
        <v>5406.05</v>
      </c>
      <c r="P920">
        <v>13149.38</v>
      </c>
      <c r="Q920" s="1">
        <v>45453</v>
      </c>
      <c r="R920" s="1">
        <v>45792</v>
      </c>
      <c r="S920" s="1">
        <v>45453</v>
      </c>
      <c r="T920" s="1">
        <v>45792</v>
      </c>
    </row>
    <row r="921" spans="1:20" x14ac:dyDescent="0.25">
      <c r="A921">
        <v>30561</v>
      </c>
      <c r="B921">
        <v>36254</v>
      </c>
      <c r="C921" t="s">
        <v>473</v>
      </c>
      <c r="D921">
        <v>64512</v>
      </c>
      <c r="E921">
        <v>35524</v>
      </c>
      <c r="F921">
        <v>4052</v>
      </c>
      <c r="G921">
        <v>595</v>
      </c>
      <c r="H921">
        <v>215960.15</v>
      </c>
      <c r="I921">
        <v>474.74</v>
      </c>
      <c r="J921">
        <v>0.8</v>
      </c>
      <c r="K921">
        <v>362.96</v>
      </c>
      <c r="L921">
        <v>42132</v>
      </c>
      <c r="M921">
        <v>4553</v>
      </c>
      <c r="N921">
        <v>1040</v>
      </c>
      <c r="O921">
        <v>1753.09</v>
      </c>
      <c r="P921">
        <v>220917.56</v>
      </c>
      <c r="Q921" s="1">
        <v>45585</v>
      </c>
      <c r="R921" s="1">
        <v>45800</v>
      </c>
      <c r="S921" s="1">
        <v>45585</v>
      </c>
      <c r="T921" s="1">
        <v>45800</v>
      </c>
    </row>
    <row r="922" spans="1:20" x14ac:dyDescent="0.25">
      <c r="A922">
        <v>31038</v>
      </c>
      <c r="B922">
        <v>34325</v>
      </c>
      <c r="C922" t="s">
        <v>143</v>
      </c>
      <c r="D922">
        <v>65892</v>
      </c>
      <c r="E922">
        <v>2253</v>
      </c>
      <c r="F922">
        <v>869</v>
      </c>
      <c r="G922">
        <v>588</v>
      </c>
      <c r="H922">
        <v>33096.51</v>
      </c>
      <c r="I922">
        <v>891.92</v>
      </c>
      <c r="J922">
        <v>1.52</v>
      </c>
      <c r="K922">
        <v>56.29</v>
      </c>
      <c r="L922">
        <v>3077</v>
      </c>
      <c r="M922">
        <v>1437</v>
      </c>
      <c r="N922">
        <v>877</v>
      </c>
      <c r="O922">
        <v>1292.51</v>
      </c>
      <c r="P922">
        <v>42437.3</v>
      </c>
      <c r="Q922" s="1">
        <v>45515</v>
      </c>
      <c r="R922" s="1">
        <v>45783</v>
      </c>
      <c r="S922" s="1">
        <v>45515</v>
      </c>
      <c r="T922" s="1">
        <v>45783</v>
      </c>
    </row>
    <row r="923" spans="1:20" x14ac:dyDescent="0.25">
      <c r="A923">
        <v>26876</v>
      </c>
      <c r="B923">
        <v>76354</v>
      </c>
      <c r="C923" t="s">
        <v>482</v>
      </c>
      <c r="D923">
        <v>39982</v>
      </c>
      <c r="E923">
        <v>9468</v>
      </c>
      <c r="F923">
        <v>2032</v>
      </c>
      <c r="G923">
        <v>303</v>
      </c>
      <c r="H923">
        <v>30754.25</v>
      </c>
      <c r="I923">
        <v>597.22</v>
      </c>
      <c r="J923">
        <v>1.97</v>
      </c>
      <c r="K923">
        <v>101.5</v>
      </c>
      <c r="L923">
        <v>19163</v>
      </c>
      <c r="M923">
        <v>2486</v>
      </c>
      <c r="N923">
        <v>677</v>
      </c>
      <c r="O923">
        <v>4532.07</v>
      </c>
      <c r="P923">
        <v>32432.21</v>
      </c>
      <c r="Q923" s="1">
        <v>45729</v>
      </c>
      <c r="R923" s="1">
        <v>45799</v>
      </c>
      <c r="S923" s="1">
        <v>45729</v>
      </c>
      <c r="T923" s="1">
        <v>45799</v>
      </c>
    </row>
    <row r="924" spans="1:20" x14ac:dyDescent="0.25">
      <c r="A924">
        <v>11214</v>
      </c>
      <c r="B924">
        <v>43940</v>
      </c>
      <c r="C924" t="s">
        <v>622</v>
      </c>
      <c r="D924">
        <v>74406</v>
      </c>
      <c r="E924">
        <v>26185</v>
      </c>
      <c r="F924">
        <v>2531</v>
      </c>
      <c r="G924">
        <v>617</v>
      </c>
      <c r="H924">
        <v>35799.980000000003</v>
      </c>
      <c r="I924">
        <v>828.63</v>
      </c>
      <c r="J924">
        <v>1.34</v>
      </c>
      <c r="K924">
        <v>58.02</v>
      </c>
      <c r="L924">
        <v>29321</v>
      </c>
      <c r="M924">
        <v>3493</v>
      </c>
      <c r="N924">
        <v>1091</v>
      </c>
      <c r="O924">
        <v>4498.1000000000004</v>
      </c>
      <c r="P924">
        <v>42211.22</v>
      </c>
      <c r="Q924" s="1">
        <v>45748</v>
      </c>
      <c r="R924" s="1">
        <v>45784</v>
      </c>
      <c r="S924" s="1">
        <v>45748</v>
      </c>
      <c r="T924" s="1">
        <v>45784</v>
      </c>
    </row>
    <row r="925" spans="1:20" x14ac:dyDescent="0.25">
      <c r="A925">
        <v>70481</v>
      </c>
      <c r="B925">
        <v>47740</v>
      </c>
      <c r="C925" t="s">
        <v>200</v>
      </c>
      <c r="D925">
        <v>93328</v>
      </c>
      <c r="E925">
        <v>7069</v>
      </c>
      <c r="F925">
        <v>1501</v>
      </c>
      <c r="G925">
        <v>93</v>
      </c>
      <c r="H925">
        <v>36761.370000000003</v>
      </c>
      <c r="I925">
        <v>512.07000000000005</v>
      </c>
      <c r="J925">
        <v>5.51</v>
      </c>
      <c r="K925">
        <v>395.28</v>
      </c>
      <c r="L925">
        <v>11478</v>
      </c>
      <c r="M925">
        <v>2091</v>
      </c>
      <c r="N925">
        <v>304</v>
      </c>
      <c r="O925">
        <v>882.71</v>
      </c>
      <c r="P925">
        <v>43699.31</v>
      </c>
      <c r="Q925" s="1">
        <v>45668</v>
      </c>
      <c r="R925" s="1">
        <v>45793</v>
      </c>
      <c r="S925" s="1">
        <v>45668</v>
      </c>
      <c r="T925" s="1">
        <v>45793</v>
      </c>
    </row>
    <row r="926" spans="1:20" x14ac:dyDescent="0.25">
      <c r="A926">
        <v>12708</v>
      </c>
      <c r="B926">
        <v>58749</v>
      </c>
      <c r="C926" t="s">
        <v>452</v>
      </c>
      <c r="D926">
        <v>74989</v>
      </c>
      <c r="E926">
        <v>22606</v>
      </c>
      <c r="F926">
        <v>757</v>
      </c>
      <c r="G926">
        <v>473</v>
      </c>
      <c r="H926">
        <v>211236</v>
      </c>
      <c r="I926">
        <v>624.62</v>
      </c>
      <c r="J926">
        <v>1.32</v>
      </c>
      <c r="K926">
        <v>446.59</v>
      </c>
      <c r="L926">
        <v>31477</v>
      </c>
      <c r="M926">
        <v>949</v>
      </c>
      <c r="N926">
        <v>659</v>
      </c>
      <c r="O926">
        <v>2188.38</v>
      </c>
      <c r="P926">
        <v>219966.8</v>
      </c>
      <c r="Q926" s="1">
        <v>45756</v>
      </c>
      <c r="R926" s="1">
        <v>45781</v>
      </c>
      <c r="S926" s="1">
        <v>45756</v>
      </c>
      <c r="T926" s="1">
        <v>45781</v>
      </c>
    </row>
    <row r="927" spans="1:20" x14ac:dyDescent="0.25">
      <c r="A927">
        <v>65041</v>
      </c>
      <c r="B927">
        <v>36350</v>
      </c>
      <c r="C927" t="s">
        <v>388</v>
      </c>
      <c r="D927">
        <v>47769</v>
      </c>
      <c r="E927">
        <v>47749</v>
      </c>
      <c r="F927">
        <v>952</v>
      </c>
      <c r="G927">
        <v>208</v>
      </c>
      <c r="H927">
        <v>18045.5</v>
      </c>
      <c r="I927">
        <v>259.75</v>
      </c>
      <c r="J927">
        <v>1.25</v>
      </c>
      <c r="K927">
        <v>86.76</v>
      </c>
      <c r="L927">
        <v>49369</v>
      </c>
      <c r="M927">
        <v>1415</v>
      </c>
      <c r="N927">
        <v>341</v>
      </c>
      <c r="O927">
        <v>1952.48</v>
      </c>
      <c r="P927">
        <v>18286.099999999999</v>
      </c>
      <c r="Q927" s="1">
        <v>45447</v>
      </c>
      <c r="R927" s="1">
        <v>45784</v>
      </c>
      <c r="S927" s="1">
        <v>45447</v>
      </c>
      <c r="T927" s="1">
        <v>45784</v>
      </c>
    </row>
    <row r="928" spans="1:20" x14ac:dyDescent="0.25">
      <c r="A928">
        <v>34524</v>
      </c>
      <c r="B928">
        <v>29745</v>
      </c>
      <c r="C928" t="s">
        <v>177</v>
      </c>
      <c r="D928">
        <v>45861</v>
      </c>
      <c r="E928">
        <v>26671</v>
      </c>
      <c r="F928">
        <v>1633</v>
      </c>
      <c r="G928">
        <v>26</v>
      </c>
      <c r="H928">
        <v>4790.62</v>
      </c>
      <c r="I928">
        <v>412.5</v>
      </c>
      <c r="J928">
        <v>15.87</v>
      </c>
      <c r="K928">
        <v>184.25</v>
      </c>
      <c r="L928">
        <v>31899</v>
      </c>
      <c r="M928">
        <v>1706</v>
      </c>
      <c r="N928">
        <v>91</v>
      </c>
      <c r="O928">
        <v>1060.47</v>
      </c>
      <c r="P928">
        <v>12206.64</v>
      </c>
      <c r="Q928" s="1">
        <v>45546</v>
      </c>
      <c r="R928" s="1">
        <v>45796</v>
      </c>
      <c r="S928" s="1">
        <v>45546</v>
      </c>
      <c r="T928" s="1">
        <v>45796</v>
      </c>
    </row>
    <row r="929" spans="1:20" x14ac:dyDescent="0.25">
      <c r="A929">
        <v>39520</v>
      </c>
      <c r="B929">
        <v>49541</v>
      </c>
      <c r="C929" t="s">
        <v>311</v>
      </c>
      <c r="D929">
        <v>95772</v>
      </c>
      <c r="E929">
        <v>27850</v>
      </c>
      <c r="F929">
        <v>3447</v>
      </c>
      <c r="G929">
        <v>285</v>
      </c>
      <c r="H929">
        <v>50766.080000000002</v>
      </c>
      <c r="I929">
        <v>502.78</v>
      </c>
      <c r="J929">
        <v>1.76</v>
      </c>
      <c r="K929">
        <v>178.13</v>
      </c>
      <c r="L929">
        <v>30273</v>
      </c>
      <c r="M929">
        <v>4065</v>
      </c>
      <c r="N929">
        <v>425</v>
      </c>
      <c r="O929">
        <v>5050.99</v>
      </c>
      <c r="P929">
        <v>56014.06</v>
      </c>
      <c r="Q929" s="1">
        <v>45610</v>
      </c>
      <c r="R929" s="1">
        <v>45800</v>
      </c>
      <c r="S929" s="1">
        <v>45610</v>
      </c>
      <c r="T929" s="1">
        <v>45800</v>
      </c>
    </row>
    <row r="930" spans="1:20" x14ac:dyDescent="0.25">
      <c r="A930">
        <v>42535</v>
      </c>
      <c r="B930">
        <v>88476</v>
      </c>
      <c r="C930" t="s">
        <v>137</v>
      </c>
      <c r="D930">
        <v>82284</v>
      </c>
      <c r="E930">
        <v>44920</v>
      </c>
      <c r="F930">
        <v>4952</v>
      </c>
      <c r="G930">
        <v>817</v>
      </c>
      <c r="H930">
        <v>105787.56</v>
      </c>
      <c r="I930">
        <v>32.380000000000003</v>
      </c>
      <c r="J930">
        <v>0.04</v>
      </c>
      <c r="K930">
        <v>129.47999999999999</v>
      </c>
      <c r="L930">
        <v>51742</v>
      </c>
      <c r="M930">
        <v>4959</v>
      </c>
      <c r="N930">
        <v>1185</v>
      </c>
      <c r="O930">
        <v>2375.42</v>
      </c>
      <c r="P930">
        <v>109889.34</v>
      </c>
      <c r="Q930" s="1">
        <v>45726</v>
      </c>
      <c r="R930" s="1">
        <v>45796</v>
      </c>
      <c r="S930" s="1">
        <v>45726</v>
      </c>
      <c r="T930" s="1">
        <v>45796</v>
      </c>
    </row>
    <row r="931" spans="1:20" x14ac:dyDescent="0.25">
      <c r="A931">
        <v>95366</v>
      </c>
      <c r="B931">
        <v>25738</v>
      </c>
      <c r="C931" t="s">
        <v>437</v>
      </c>
      <c r="D931">
        <v>33098</v>
      </c>
      <c r="E931">
        <v>30388</v>
      </c>
      <c r="F931">
        <v>4954</v>
      </c>
      <c r="G931">
        <v>356</v>
      </c>
      <c r="H931">
        <v>167315.53</v>
      </c>
      <c r="I931">
        <v>691.02</v>
      </c>
      <c r="J931">
        <v>1.94</v>
      </c>
      <c r="K931">
        <v>469.99</v>
      </c>
      <c r="L931">
        <v>39212</v>
      </c>
      <c r="M931">
        <v>5745</v>
      </c>
      <c r="N931">
        <v>394</v>
      </c>
      <c r="O931">
        <v>2812.17</v>
      </c>
      <c r="P931">
        <v>170175.21</v>
      </c>
      <c r="Q931" s="1">
        <v>45610</v>
      </c>
      <c r="R931" s="1">
        <v>45792</v>
      </c>
      <c r="S931" s="1">
        <v>45610</v>
      </c>
      <c r="T931" s="1">
        <v>45792</v>
      </c>
    </row>
    <row r="932" spans="1:20" x14ac:dyDescent="0.25">
      <c r="A932">
        <v>27522</v>
      </c>
      <c r="B932">
        <v>58575</v>
      </c>
      <c r="C932" t="s">
        <v>429</v>
      </c>
      <c r="D932">
        <v>33192</v>
      </c>
      <c r="E932">
        <v>46080</v>
      </c>
      <c r="F932">
        <v>2220</v>
      </c>
      <c r="G932">
        <v>786</v>
      </c>
      <c r="H932">
        <v>343780.85</v>
      </c>
      <c r="I932">
        <v>599.4</v>
      </c>
      <c r="J932">
        <v>0.76</v>
      </c>
      <c r="K932">
        <v>437.38</v>
      </c>
      <c r="L932">
        <v>51175</v>
      </c>
      <c r="M932">
        <v>3006</v>
      </c>
      <c r="N932">
        <v>849</v>
      </c>
      <c r="O932">
        <v>4079.22</v>
      </c>
      <c r="P932">
        <v>344927.52</v>
      </c>
      <c r="Q932" s="1">
        <v>45445</v>
      </c>
      <c r="R932" s="1">
        <v>45804</v>
      </c>
      <c r="S932" s="1">
        <v>45445</v>
      </c>
      <c r="T932" s="1">
        <v>45804</v>
      </c>
    </row>
    <row r="933" spans="1:20" x14ac:dyDescent="0.25">
      <c r="A933">
        <v>65114</v>
      </c>
      <c r="B933">
        <v>95350</v>
      </c>
      <c r="C933" t="s">
        <v>574</v>
      </c>
      <c r="D933">
        <v>87801</v>
      </c>
      <c r="E933">
        <v>14390</v>
      </c>
      <c r="F933">
        <v>3340</v>
      </c>
      <c r="G933">
        <v>933</v>
      </c>
      <c r="H933">
        <v>209468.64</v>
      </c>
      <c r="I933">
        <v>28.34</v>
      </c>
      <c r="J933">
        <v>0.03</v>
      </c>
      <c r="K933">
        <v>224.51</v>
      </c>
      <c r="L933">
        <v>20711</v>
      </c>
      <c r="M933">
        <v>4270</v>
      </c>
      <c r="N933">
        <v>1212</v>
      </c>
      <c r="O933">
        <v>1002.2</v>
      </c>
      <c r="P933">
        <v>216181.09</v>
      </c>
      <c r="Q933" s="1">
        <v>45501</v>
      </c>
      <c r="R933" s="1">
        <v>45794</v>
      </c>
      <c r="S933" s="1">
        <v>45501</v>
      </c>
      <c r="T933" s="1">
        <v>45794</v>
      </c>
    </row>
    <row r="934" spans="1:20" x14ac:dyDescent="0.25">
      <c r="A934">
        <v>98747</v>
      </c>
      <c r="B934">
        <v>50614</v>
      </c>
      <c r="C934" t="s">
        <v>361</v>
      </c>
      <c r="D934">
        <v>91189</v>
      </c>
      <c r="E934">
        <v>18101</v>
      </c>
      <c r="F934">
        <v>3230</v>
      </c>
      <c r="G934">
        <v>374</v>
      </c>
      <c r="H934">
        <v>101005.36</v>
      </c>
      <c r="I934">
        <v>784.57</v>
      </c>
      <c r="J934">
        <v>2.1</v>
      </c>
      <c r="K934">
        <v>270.07</v>
      </c>
      <c r="L934">
        <v>27067</v>
      </c>
      <c r="M934">
        <v>3450</v>
      </c>
      <c r="N934">
        <v>426</v>
      </c>
      <c r="O934">
        <v>3449.03</v>
      </c>
      <c r="P934">
        <v>106167.21</v>
      </c>
      <c r="Q934" s="1">
        <v>45735</v>
      </c>
      <c r="R934" s="1">
        <v>45778</v>
      </c>
      <c r="S934" s="1">
        <v>45735</v>
      </c>
      <c r="T934" s="1">
        <v>45778</v>
      </c>
    </row>
    <row r="935" spans="1:20" x14ac:dyDescent="0.25">
      <c r="A935">
        <v>40383</v>
      </c>
      <c r="B935">
        <v>31785</v>
      </c>
      <c r="C935" t="s">
        <v>441</v>
      </c>
      <c r="D935">
        <v>70910</v>
      </c>
      <c r="E935">
        <v>39528</v>
      </c>
      <c r="F935">
        <v>289</v>
      </c>
      <c r="G935">
        <v>217</v>
      </c>
      <c r="H935">
        <v>98092.66</v>
      </c>
      <c r="I935">
        <v>379.64</v>
      </c>
      <c r="J935">
        <v>1.75</v>
      </c>
      <c r="K935">
        <v>452.04</v>
      </c>
      <c r="L935">
        <v>46689</v>
      </c>
      <c r="M935">
        <v>739</v>
      </c>
      <c r="N935">
        <v>538</v>
      </c>
      <c r="O935">
        <v>1739.17</v>
      </c>
      <c r="P935">
        <v>102156.18</v>
      </c>
      <c r="Q935" s="1">
        <v>45507</v>
      </c>
      <c r="R935" s="1">
        <v>45781</v>
      </c>
      <c r="S935" s="1">
        <v>45507</v>
      </c>
      <c r="T935" s="1">
        <v>45781</v>
      </c>
    </row>
    <row r="936" spans="1:20" x14ac:dyDescent="0.25">
      <c r="A936">
        <v>27443</v>
      </c>
      <c r="B936">
        <v>52250</v>
      </c>
      <c r="C936" t="s">
        <v>460</v>
      </c>
      <c r="D936">
        <v>31922</v>
      </c>
      <c r="E936">
        <v>32476</v>
      </c>
      <c r="F936">
        <v>3809</v>
      </c>
      <c r="G936">
        <v>981</v>
      </c>
      <c r="H936">
        <v>36860.82</v>
      </c>
      <c r="I936">
        <v>126.87</v>
      </c>
      <c r="J936">
        <v>0.13</v>
      </c>
      <c r="K936">
        <v>37.57</v>
      </c>
      <c r="L936">
        <v>40572</v>
      </c>
      <c r="M936">
        <v>4636</v>
      </c>
      <c r="N936">
        <v>1450</v>
      </c>
      <c r="O936">
        <v>4042.3</v>
      </c>
      <c r="P936">
        <v>41468.47</v>
      </c>
      <c r="Q936" s="1">
        <v>45624</v>
      </c>
      <c r="R936" s="1">
        <v>45780</v>
      </c>
      <c r="S936" s="1">
        <v>45624</v>
      </c>
      <c r="T936" s="1">
        <v>45780</v>
      </c>
    </row>
    <row r="937" spans="1:20" x14ac:dyDescent="0.25">
      <c r="A937">
        <v>75516</v>
      </c>
      <c r="B937">
        <v>53362</v>
      </c>
      <c r="C937" t="s">
        <v>291</v>
      </c>
      <c r="D937">
        <v>84604</v>
      </c>
      <c r="E937">
        <v>5389</v>
      </c>
      <c r="F937">
        <v>30</v>
      </c>
      <c r="G937">
        <v>3</v>
      </c>
      <c r="H937">
        <v>1423.64</v>
      </c>
      <c r="I937">
        <v>584.16999999999996</v>
      </c>
      <c r="J937">
        <v>194.72</v>
      </c>
      <c r="K937">
        <v>474.55</v>
      </c>
      <c r="L937">
        <v>13351</v>
      </c>
      <c r="M937">
        <v>100</v>
      </c>
      <c r="N937">
        <v>406</v>
      </c>
      <c r="O937">
        <v>2235.48</v>
      </c>
      <c r="P937">
        <v>6555.93</v>
      </c>
      <c r="Q937" s="1">
        <v>45679</v>
      </c>
      <c r="R937" s="1">
        <v>45796</v>
      </c>
      <c r="S937" s="1">
        <v>45679</v>
      </c>
      <c r="T937" s="1">
        <v>45796</v>
      </c>
    </row>
    <row r="938" spans="1:20" x14ac:dyDescent="0.25">
      <c r="A938">
        <v>92256</v>
      </c>
      <c r="B938">
        <v>87203</v>
      </c>
      <c r="C938" t="s">
        <v>623</v>
      </c>
      <c r="D938">
        <v>58152</v>
      </c>
      <c r="E938">
        <v>8704</v>
      </c>
      <c r="F938">
        <v>4067</v>
      </c>
      <c r="G938">
        <v>977</v>
      </c>
      <c r="H938">
        <v>132537.44</v>
      </c>
      <c r="I938">
        <v>418.54</v>
      </c>
      <c r="J938">
        <v>0.43</v>
      </c>
      <c r="K938">
        <v>135.66</v>
      </c>
      <c r="L938">
        <v>10112</v>
      </c>
      <c r="M938">
        <v>4668</v>
      </c>
      <c r="N938">
        <v>1384</v>
      </c>
      <c r="O938">
        <v>5254.93</v>
      </c>
      <c r="P938">
        <v>136980.13</v>
      </c>
      <c r="Q938" s="1">
        <v>45614</v>
      </c>
      <c r="R938" s="1">
        <v>45783</v>
      </c>
      <c r="S938" s="1">
        <v>45614</v>
      </c>
      <c r="T938" s="1">
        <v>45783</v>
      </c>
    </row>
    <row r="939" spans="1:20" x14ac:dyDescent="0.25">
      <c r="A939">
        <v>60572</v>
      </c>
      <c r="B939">
        <v>78798</v>
      </c>
      <c r="C939" t="s">
        <v>308</v>
      </c>
      <c r="D939">
        <v>60105</v>
      </c>
      <c r="E939">
        <v>4598</v>
      </c>
      <c r="F939">
        <v>2748</v>
      </c>
      <c r="G939">
        <v>551</v>
      </c>
      <c r="H939">
        <v>36425.53</v>
      </c>
      <c r="I939">
        <v>527.75</v>
      </c>
      <c r="J939">
        <v>0.96</v>
      </c>
      <c r="K939">
        <v>66.11</v>
      </c>
      <c r="L939">
        <v>7414</v>
      </c>
      <c r="M939">
        <v>3619</v>
      </c>
      <c r="N939">
        <v>1045</v>
      </c>
      <c r="O939">
        <v>4433.6099999999997</v>
      </c>
      <c r="P939">
        <v>38654.080000000002</v>
      </c>
      <c r="Q939" s="1">
        <v>45630</v>
      </c>
      <c r="R939" s="1">
        <v>45803</v>
      </c>
      <c r="S939" s="1">
        <v>45630</v>
      </c>
      <c r="T939" s="1">
        <v>45803</v>
      </c>
    </row>
    <row r="940" spans="1:20" x14ac:dyDescent="0.25">
      <c r="A940">
        <v>83079</v>
      </c>
      <c r="B940">
        <v>43946</v>
      </c>
      <c r="C940" t="s">
        <v>179</v>
      </c>
      <c r="D940">
        <v>61740</v>
      </c>
      <c r="E940">
        <v>45697</v>
      </c>
      <c r="F940">
        <v>55</v>
      </c>
      <c r="G940">
        <v>11</v>
      </c>
      <c r="H940">
        <v>2009.61</v>
      </c>
      <c r="I940">
        <v>456.39</v>
      </c>
      <c r="J940">
        <v>41.49</v>
      </c>
      <c r="K940">
        <v>182.69</v>
      </c>
      <c r="L940">
        <v>50365</v>
      </c>
      <c r="M940">
        <v>584</v>
      </c>
      <c r="N940">
        <v>96</v>
      </c>
      <c r="O940">
        <v>4756.12</v>
      </c>
      <c r="P940">
        <v>4661.3900000000003</v>
      </c>
      <c r="Q940" s="1">
        <v>45484</v>
      </c>
      <c r="R940" s="1">
        <v>45804</v>
      </c>
      <c r="S940" s="1">
        <v>45484</v>
      </c>
      <c r="T940" s="1">
        <v>45804</v>
      </c>
    </row>
    <row r="941" spans="1:20" x14ac:dyDescent="0.25">
      <c r="A941">
        <v>94583</v>
      </c>
      <c r="B941">
        <v>71897</v>
      </c>
      <c r="C941" t="s">
        <v>624</v>
      </c>
      <c r="D941">
        <v>35004</v>
      </c>
      <c r="E941">
        <v>23205</v>
      </c>
      <c r="F941">
        <v>4974</v>
      </c>
      <c r="G941">
        <v>5</v>
      </c>
      <c r="H941">
        <v>716.06</v>
      </c>
      <c r="I941">
        <v>222.93</v>
      </c>
      <c r="J941">
        <v>44.59</v>
      </c>
      <c r="K941">
        <v>143.21</v>
      </c>
      <c r="L941">
        <v>26632</v>
      </c>
      <c r="M941">
        <v>5766</v>
      </c>
      <c r="N941">
        <v>399</v>
      </c>
      <c r="O941">
        <v>4190.05</v>
      </c>
      <c r="P941">
        <v>2129.23</v>
      </c>
      <c r="Q941" s="1">
        <v>45771</v>
      </c>
      <c r="R941" s="1">
        <v>45792</v>
      </c>
      <c r="S941" s="1">
        <v>45771</v>
      </c>
      <c r="T941" s="1">
        <v>45792</v>
      </c>
    </row>
    <row r="942" spans="1:20" x14ac:dyDescent="0.25">
      <c r="A942">
        <v>36673</v>
      </c>
      <c r="B942">
        <v>83471</v>
      </c>
      <c r="C942" t="s">
        <v>520</v>
      </c>
      <c r="D942">
        <v>47156</v>
      </c>
      <c r="E942">
        <v>2145</v>
      </c>
      <c r="F942">
        <v>1742</v>
      </c>
      <c r="G942">
        <v>377</v>
      </c>
      <c r="H942">
        <v>106239.58</v>
      </c>
      <c r="I942">
        <v>343.45</v>
      </c>
      <c r="J942">
        <v>0.91</v>
      </c>
      <c r="K942">
        <v>281.8</v>
      </c>
      <c r="L942">
        <v>3706</v>
      </c>
      <c r="M942">
        <v>2515</v>
      </c>
      <c r="N942">
        <v>520</v>
      </c>
      <c r="O942">
        <v>980.5</v>
      </c>
      <c r="P942">
        <v>107709.53</v>
      </c>
      <c r="Q942" s="1">
        <v>45636</v>
      </c>
      <c r="R942" s="1">
        <v>45806</v>
      </c>
      <c r="S942" s="1">
        <v>45636</v>
      </c>
      <c r="T942" s="1">
        <v>45806</v>
      </c>
    </row>
    <row r="943" spans="1:20" x14ac:dyDescent="0.25">
      <c r="A943">
        <v>68942</v>
      </c>
      <c r="B943">
        <v>50143</v>
      </c>
      <c r="C943" t="s">
        <v>625</v>
      </c>
      <c r="D943">
        <v>54509</v>
      </c>
      <c r="E943">
        <v>22744</v>
      </c>
      <c r="F943">
        <v>3983</v>
      </c>
      <c r="G943">
        <v>274</v>
      </c>
      <c r="H943">
        <v>94891.58</v>
      </c>
      <c r="I943">
        <v>608.57000000000005</v>
      </c>
      <c r="J943">
        <v>2.2200000000000002</v>
      </c>
      <c r="K943">
        <v>346.32</v>
      </c>
      <c r="L943">
        <v>28250</v>
      </c>
      <c r="M943">
        <v>4108</v>
      </c>
      <c r="N943">
        <v>528</v>
      </c>
      <c r="O943">
        <v>665.2</v>
      </c>
      <c r="P943">
        <v>95318.05</v>
      </c>
      <c r="Q943" s="1">
        <v>45639</v>
      </c>
      <c r="R943" s="1">
        <v>45800</v>
      </c>
      <c r="S943" s="1">
        <v>45639</v>
      </c>
      <c r="T943" s="1">
        <v>45800</v>
      </c>
    </row>
    <row r="944" spans="1:20" x14ac:dyDescent="0.25">
      <c r="A944">
        <v>97211</v>
      </c>
      <c r="B944">
        <v>58622</v>
      </c>
      <c r="C944" t="s">
        <v>591</v>
      </c>
      <c r="D944">
        <v>46600</v>
      </c>
      <c r="E944">
        <v>28392</v>
      </c>
      <c r="F944">
        <v>1369</v>
      </c>
      <c r="G944">
        <v>702</v>
      </c>
      <c r="H944">
        <v>279609.25</v>
      </c>
      <c r="I944">
        <v>691.08</v>
      </c>
      <c r="J944">
        <v>0.98</v>
      </c>
      <c r="K944">
        <v>398.3</v>
      </c>
      <c r="L944">
        <v>32998</v>
      </c>
      <c r="M944">
        <v>1751</v>
      </c>
      <c r="N944">
        <v>906</v>
      </c>
      <c r="O944">
        <v>5346.87</v>
      </c>
      <c r="P944">
        <v>288039.27</v>
      </c>
      <c r="Q944" s="1">
        <v>45563</v>
      </c>
      <c r="R944" s="1">
        <v>45798</v>
      </c>
      <c r="S944" s="1">
        <v>45563</v>
      </c>
      <c r="T944" s="1">
        <v>45798</v>
      </c>
    </row>
    <row r="945" spans="1:20" x14ac:dyDescent="0.25">
      <c r="A945">
        <v>80897</v>
      </c>
      <c r="B945">
        <v>45475</v>
      </c>
      <c r="C945" t="s">
        <v>314</v>
      </c>
      <c r="D945">
        <v>96177</v>
      </c>
      <c r="E945">
        <v>22230</v>
      </c>
      <c r="F945">
        <v>4739</v>
      </c>
      <c r="G945">
        <v>555</v>
      </c>
      <c r="H945">
        <v>273494.17</v>
      </c>
      <c r="I945">
        <v>579.46</v>
      </c>
      <c r="J945">
        <v>1.04</v>
      </c>
      <c r="K945">
        <v>492.78</v>
      </c>
      <c r="L945">
        <v>26280</v>
      </c>
      <c r="M945">
        <v>5196</v>
      </c>
      <c r="N945">
        <v>872</v>
      </c>
      <c r="O945">
        <v>5537.91</v>
      </c>
      <c r="P945">
        <v>275548.46999999997</v>
      </c>
      <c r="Q945" s="1">
        <v>45697</v>
      </c>
      <c r="R945" s="1">
        <v>45799</v>
      </c>
      <c r="S945" s="1">
        <v>45697</v>
      </c>
      <c r="T945" s="1">
        <v>45799</v>
      </c>
    </row>
    <row r="946" spans="1:20" x14ac:dyDescent="0.25">
      <c r="A946">
        <v>94728</v>
      </c>
      <c r="B946">
        <v>29416</v>
      </c>
      <c r="C946" t="s">
        <v>419</v>
      </c>
      <c r="D946">
        <v>69994</v>
      </c>
      <c r="E946">
        <v>1386</v>
      </c>
      <c r="F946">
        <v>402</v>
      </c>
      <c r="G946">
        <v>139</v>
      </c>
      <c r="H946">
        <v>51267.24</v>
      </c>
      <c r="I946">
        <v>660.49</v>
      </c>
      <c r="J946">
        <v>4.75</v>
      </c>
      <c r="K946">
        <v>368.83</v>
      </c>
      <c r="L946">
        <v>7860</v>
      </c>
      <c r="M946">
        <v>668</v>
      </c>
      <c r="N946">
        <v>146</v>
      </c>
      <c r="O946">
        <v>3834.42</v>
      </c>
      <c r="P946">
        <v>58900.07</v>
      </c>
      <c r="Q946" s="1">
        <v>45605</v>
      </c>
      <c r="R946" s="1">
        <v>45795</v>
      </c>
      <c r="S946" s="1">
        <v>45605</v>
      </c>
      <c r="T946" s="1">
        <v>45795</v>
      </c>
    </row>
    <row r="947" spans="1:20" x14ac:dyDescent="0.25">
      <c r="A947">
        <v>31395</v>
      </c>
      <c r="B947">
        <v>74182</v>
      </c>
      <c r="C947" t="s">
        <v>408</v>
      </c>
      <c r="D947">
        <v>46738</v>
      </c>
      <c r="E947">
        <v>3131</v>
      </c>
      <c r="F947">
        <v>1531</v>
      </c>
      <c r="G947">
        <v>624</v>
      </c>
      <c r="H947">
        <v>59939.55</v>
      </c>
      <c r="I947">
        <v>345.41</v>
      </c>
      <c r="J947">
        <v>0.55000000000000004</v>
      </c>
      <c r="K947">
        <v>96.06</v>
      </c>
      <c r="L947">
        <v>10293</v>
      </c>
      <c r="M947">
        <v>2162</v>
      </c>
      <c r="N947">
        <v>770</v>
      </c>
      <c r="O947">
        <v>3017.05</v>
      </c>
      <c r="P947">
        <v>65132.15</v>
      </c>
      <c r="Q947" s="1">
        <v>45465</v>
      </c>
      <c r="R947" s="1">
        <v>45796</v>
      </c>
      <c r="S947" s="1">
        <v>45465</v>
      </c>
      <c r="T947" s="1">
        <v>45796</v>
      </c>
    </row>
    <row r="948" spans="1:20" x14ac:dyDescent="0.25">
      <c r="A948">
        <v>60278</v>
      </c>
      <c r="B948">
        <v>21780</v>
      </c>
      <c r="C948" t="s">
        <v>626</v>
      </c>
      <c r="D948">
        <v>89258</v>
      </c>
      <c r="E948">
        <v>32087</v>
      </c>
      <c r="F948">
        <v>1242</v>
      </c>
      <c r="G948">
        <v>932</v>
      </c>
      <c r="H948">
        <v>327005.21999999997</v>
      </c>
      <c r="I948">
        <v>398.86</v>
      </c>
      <c r="J948">
        <v>0.43</v>
      </c>
      <c r="K948">
        <v>350.86</v>
      </c>
      <c r="L948">
        <v>39363</v>
      </c>
      <c r="M948">
        <v>2130</v>
      </c>
      <c r="N948">
        <v>1279</v>
      </c>
      <c r="O948">
        <v>885.62</v>
      </c>
      <c r="P948">
        <v>333628</v>
      </c>
      <c r="Q948" s="1">
        <v>45669</v>
      </c>
      <c r="R948" s="1">
        <v>45804</v>
      </c>
      <c r="S948" s="1">
        <v>45669</v>
      </c>
      <c r="T948" s="1">
        <v>45804</v>
      </c>
    </row>
    <row r="949" spans="1:20" x14ac:dyDescent="0.25">
      <c r="A949">
        <v>81028</v>
      </c>
      <c r="B949">
        <v>49722</v>
      </c>
      <c r="C949" t="s">
        <v>530</v>
      </c>
      <c r="D949">
        <v>37111</v>
      </c>
      <c r="E949">
        <v>46355</v>
      </c>
      <c r="F949">
        <v>1802</v>
      </c>
      <c r="G949">
        <v>272</v>
      </c>
      <c r="H949">
        <v>104412.49</v>
      </c>
      <c r="I949">
        <v>88.03</v>
      </c>
      <c r="J949">
        <v>0.32</v>
      </c>
      <c r="K949">
        <v>383.87</v>
      </c>
      <c r="L949">
        <v>49906</v>
      </c>
      <c r="M949">
        <v>2635</v>
      </c>
      <c r="N949">
        <v>303</v>
      </c>
      <c r="O949">
        <v>1418.12</v>
      </c>
      <c r="P949">
        <v>109601.4</v>
      </c>
      <c r="Q949" s="1">
        <v>45464</v>
      </c>
      <c r="R949" s="1">
        <v>45782</v>
      </c>
      <c r="S949" s="1">
        <v>45464</v>
      </c>
      <c r="T949" s="1">
        <v>45782</v>
      </c>
    </row>
    <row r="950" spans="1:20" x14ac:dyDescent="0.25">
      <c r="A950">
        <v>14096</v>
      </c>
      <c r="B950">
        <v>86555</v>
      </c>
      <c r="C950" t="s">
        <v>627</v>
      </c>
      <c r="D950">
        <v>38254</v>
      </c>
      <c r="E950">
        <v>32919</v>
      </c>
      <c r="F950">
        <v>3402</v>
      </c>
      <c r="G950">
        <v>845</v>
      </c>
      <c r="H950">
        <v>410693.04</v>
      </c>
      <c r="I950">
        <v>778.41</v>
      </c>
      <c r="J950">
        <v>0.92</v>
      </c>
      <c r="K950">
        <v>486.03</v>
      </c>
      <c r="L950">
        <v>37640</v>
      </c>
      <c r="M950">
        <v>3863</v>
      </c>
      <c r="N950">
        <v>1061</v>
      </c>
      <c r="O950">
        <v>3582.23</v>
      </c>
      <c r="P950">
        <v>418610.81</v>
      </c>
      <c r="Q950" s="1">
        <v>45503</v>
      </c>
      <c r="R950" s="1">
        <v>45796</v>
      </c>
      <c r="S950" s="1">
        <v>45503</v>
      </c>
      <c r="T950" s="1">
        <v>45796</v>
      </c>
    </row>
    <row r="951" spans="1:20" x14ac:dyDescent="0.25">
      <c r="A951">
        <v>31494</v>
      </c>
      <c r="B951">
        <v>96422</v>
      </c>
      <c r="C951" t="s">
        <v>628</v>
      </c>
      <c r="D951">
        <v>33212</v>
      </c>
      <c r="E951">
        <v>36023</v>
      </c>
      <c r="F951">
        <v>1531</v>
      </c>
      <c r="G951">
        <v>554</v>
      </c>
      <c r="H951">
        <v>185078.78</v>
      </c>
      <c r="I951">
        <v>266.95999999999998</v>
      </c>
      <c r="J951">
        <v>0.48</v>
      </c>
      <c r="K951">
        <v>334.08</v>
      </c>
      <c r="L951">
        <v>36744</v>
      </c>
      <c r="M951">
        <v>2114</v>
      </c>
      <c r="N951">
        <v>777</v>
      </c>
      <c r="O951">
        <v>4155.7</v>
      </c>
      <c r="P951">
        <v>194654.14</v>
      </c>
      <c r="Q951" s="1">
        <v>45520</v>
      </c>
      <c r="R951" s="1">
        <v>45780</v>
      </c>
      <c r="S951" s="1">
        <v>45520</v>
      </c>
      <c r="T951" s="1">
        <v>45780</v>
      </c>
    </row>
    <row r="952" spans="1:20" x14ac:dyDescent="0.25">
      <c r="A952">
        <v>88038</v>
      </c>
      <c r="B952">
        <v>23736</v>
      </c>
      <c r="C952" t="s">
        <v>139</v>
      </c>
      <c r="D952">
        <v>46473</v>
      </c>
      <c r="E952">
        <v>34519</v>
      </c>
      <c r="F952">
        <v>1112</v>
      </c>
      <c r="G952">
        <v>607</v>
      </c>
      <c r="H952">
        <v>262711.21999999997</v>
      </c>
      <c r="I952">
        <v>724.34</v>
      </c>
      <c r="J952">
        <v>1.19</v>
      </c>
      <c r="K952">
        <v>432.8</v>
      </c>
      <c r="L952">
        <v>42956</v>
      </c>
      <c r="M952">
        <v>1383</v>
      </c>
      <c r="N952">
        <v>1101</v>
      </c>
      <c r="O952">
        <v>3199.34</v>
      </c>
      <c r="P952">
        <v>270648.46000000002</v>
      </c>
      <c r="Q952" s="1">
        <v>45538</v>
      </c>
      <c r="R952" s="1">
        <v>45787</v>
      </c>
      <c r="S952" s="1">
        <v>45538</v>
      </c>
      <c r="T952" s="1">
        <v>45787</v>
      </c>
    </row>
    <row r="953" spans="1:20" x14ac:dyDescent="0.25">
      <c r="A953">
        <v>52425</v>
      </c>
      <c r="B953">
        <v>29387</v>
      </c>
      <c r="C953" t="s">
        <v>629</v>
      </c>
      <c r="D953">
        <v>57584</v>
      </c>
      <c r="E953">
        <v>45283</v>
      </c>
      <c r="F953">
        <v>1624</v>
      </c>
      <c r="G953">
        <v>102</v>
      </c>
      <c r="H953">
        <v>31189.53</v>
      </c>
      <c r="I953">
        <v>721.62</v>
      </c>
      <c r="J953">
        <v>7.07</v>
      </c>
      <c r="K953">
        <v>305.77999999999997</v>
      </c>
      <c r="L953">
        <v>54776</v>
      </c>
      <c r="M953">
        <v>2508</v>
      </c>
      <c r="N953">
        <v>201</v>
      </c>
      <c r="O953">
        <v>806.22</v>
      </c>
      <c r="P953">
        <v>40100.720000000001</v>
      </c>
      <c r="Q953" s="1">
        <v>45738</v>
      </c>
      <c r="R953" s="1">
        <v>45792</v>
      </c>
      <c r="S953" s="1">
        <v>45738</v>
      </c>
      <c r="T953" s="1">
        <v>45792</v>
      </c>
    </row>
    <row r="954" spans="1:20" x14ac:dyDescent="0.25">
      <c r="A954">
        <v>93446</v>
      </c>
      <c r="B954">
        <v>95752</v>
      </c>
      <c r="C954" t="s">
        <v>630</v>
      </c>
      <c r="D954">
        <v>76111</v>
      </c>
      <c r="E954">
        <v>25411</v>
      </c>
      <c r="F954">
        <v>2108</v>
      </c>
      <c r="G954">
        <v>78</v>
      </c>
      <c r="H954">
        <v>12018.2</v>
      </c>
      <c r="I954">
        <v>991.68</v>
      </c>
      <c r="J954">
        <v>12.71</v>
      </c>
      <c r="K954">
        <v>154.08000000000001</v>
      </c>
      <c r="L954">
        <v>25911</v>
      </c>
      <c r="M954">
        <v>2682</v>
      </c>
      <c r="N954">
        <v>153</v>
      </c>
      <c r="O954">
        <v>4943.6499999999996</v>
      </c>
      <c r="P954">
        <v>20188.740000000002</v>
      </c>
      <c r="Q954" s="1">
        <v>45530</v>
      </c>
      <c r="R954" s="1">
        <v>45806</v>
      </c>
      <c r="S954" s="1">
        <v>45530</v>
      </c>
      <c r="T954" s="1">
        <v>45806</v>
      </c>
    </row>
    <row r="955" spans="1:20" x14ac:dyDescent="0.25">
      <c r="A955">
        <v>61048</v>
      </c>
      <c r="B955">
        <v>74911</v>
      </c>
      <c r="C955" t="s">
        <v>497</v>
      </c>
      <c r="D955">
        <v>31778</v>
      </c>
      <c r="E955">
        <v>46252</v>
      </c>
      <c r="F955">
        <v>3067</v>
      </c>
      <c r="G955">
        <v>731</v>
      </c>
      <c r="H955">
        <v>355791.04</v>
      </c>
      <c r="I955">
        <v>649.49</v>
      </c>
      <c r="J955">
        <v>0.89</v>
      </c>
      <c r="K955">
        <v>486.72</v>
      </c>
      <c r="L955">
        <v>50999</v>
      </c>
      <c r="M955">
        <v>3137</v>
      </c>
      <c r="N955">
        <v>776</v>
      </c>
      <c r="O955">
        <v>4966</v>
      </c>
      <c r="P955">
        <v>360656.73</v>
      </c>
      <c r="Q955" s="1">
        <v>45671</v>
      </c>
      <c r="R955" s="1">
        <v>45802</v>
      </c>
      <c r="S955" s="1">
        <v>45671</v>
      </c>
      <c r="T955" s="1">
        <v>45802</v>
      </c>
    </row>
    <row r="956" spans="1:20" x14ac:dyDescent="0.25">
      <c r="A956">
        <v>33437</v>
      </c>
      <c r="B956">
        <v>39585</v>
      </c>
      <c r="C956" t="s">
        <v>398</v>
      </c>
      <c r="D956">
        <v>39854</v>
      </c>
      <c r="E956">
        <v>17849</v>
      </c>
      <c r="F956">
        <v>4974</v>
      </c>
      <c r="G956">
        <v>504</v>
      </c>
      <c r="H956">
        <v>235521.94</v>
      </c>
      <c r="I956">
        <v>526.38</v>
      </c>
      <c r="J956">
        <v>1.04</v>
      </c>
      <c r="K956">
        <v>467.31</v>
      </c>
      <c r="L956">
        <v>24236</v>
      </c>
      <c r="M956">
        <v>5447</v>
      </c>
      <c r="N956">
        <v>885</v>
      </c>
      <c r="O956">
        <v>4171.03</v>
      </c>
      <c r="P956">
        <v>241995.05</v>
      </c>
      <c r="Q956" s="1">
        <v>45658</v>
      </c>
      <c r="R956" s="1">
        <v>45779</v>
      </c>
      <c r="S956" s="1">
        <v>45658</v>
      </c>
      <c r="T956" s="1">
        <v>45779</v>
      </c>
    </row>
    <row r="957" spans="1:20" x14ac:dyDescent="0.25">
      <c r="A957">
        <v>50484</v>
      </c>
      <c r="B957">
        <v>50215</v>
      </c>
      <c r="C957" t="s">
        <v>631</v>
      </c>
      <c r="D957">
        <v>33404</v>
      </c>
      <c r="E957">
        <v>37760</v>
      </c>
      <c r="F957">
        <v>2353</v>
      </c>
      <c r="G957">
        <v>106</v>
      </c>
      <c r="H957">
        <v>27904.5</v>
      </c>
      <c r="I957">
        <v>293.2</v>
      </c>
      <c r="J957">
        <v>2.77</v>
      </c>
      <c r="K957">
        <v>263.25</v>
      </c>
      <c r="L957">
        <v>40914</v>
      </c>
      <c r="M957">
        <v>3286</v>
      </c>
      <c r="N957">
        <v>393</v>
      </c>
      <c r="O957">
        <v>1160.77</v>
      </c>
      <c r="P957">
        <v>30594.59</v>
      </c>
      <c r="Q957" s="1">
        <v>45662</v>
      </c>
      <c r="R957" s="1">
        <v>45792</v>
      </c>
      <c r="S957" s="1">
        <v>45662</v>
      </c>
      <c r="T957" s="1">
        <v>45792</v>
      </c>
    </row>
    <row r="958" spans="1:20" x14ac:dyDescent="0.25">
      <c r="A958">
        <v>15400</v>
      </c>
      <c r="B958">
        <v>59643</v>
      </c>
      <c r="C958" t="s">
        <v>632</v>
      </c>
      <c r="D958">
        <v>69015</v>
      </c>
      <c r="E958">
        <v>6677</v>
      </c>
      <c r="F958">
        <v>2382</v>
      </c>
      <c r="G958">
        <v>943</v>
      </c>
      <c r="H958">
        <v>320584</v>
      </c>
      <c r="I958">
        <v>64.36</v>
      </c>
      <c r="J958">
        <v>7.0000000000000007E-2</v>
      </c>
      <c r="K958">
        <v>339.96</v>
      </c>
      <c r="L958">
        <v>13294</v>
      </c>
      <c r="M958">
        <v>2412</v>
      </c>
      <c r="N958">
        <v>1314</v>
      </c>
      <c r="O958">
        <v>974.49</v>
      </c>
      <c r="P958">
        <v>326153.78000000003</v>
      </c>
      <c r="Q958" s="1">
        <v>45553</v>
      </c>
      <c r="R958" s="1">
        <v>45798</v>
      </c>
      <c r="S958" s="1">
        <v>45553</v>
      </c>
      <c r="T958" s="1">
        <v>45798</v>
      </c>
    </row>
    <row r="959" spans="1:20" x14ac:dyDescent="0.25">
      <c r="A959">
        <v>75839</v>
      </c>
      <c r="B959">
        <v>49756</v>
      </c>
      <c r="C959" t="s">
        <v>501</v>
      </c>
      <c r="D959">
        <v>42683</v>
      </c>
      <c r="E959">
        <v>49985</v>
      </c>
      <c r="F959">
        <v>2843</v>
      </c>
      <c r="G959">
        <v>410</v>
      </c>
      <c r="H959">
        <v>150677.98000000001</v>
      </c>
      <c r="I959">
        <v>721.72</v>
      </c>
      <c r="J959">
        <v>1.76</v>
      </c>
      <c r="K959">
        <v>367.51</v>
      </c>
      <c r="L959">
        <v>55181</v>
      </c>
      <c r="M959">
        <v>3796</v>
      </c>
      <c r="N959">
        <v>630</v>
      </c>
      <c r="O959">
        <v>4124.01</v>
      </c>
      <c r="P959">
        <v>159004.10999999999</v>
      </c>
      <c r="Q959" s="1">
        <v>45508</v>
      </c>
      <c r="R959" s="1">
        <v>45781</v>
      </c>
      <c r="S959" s="1">
        <v>45508</v>
      </c>
      <c r="T959" s="1">
        <v>45781</v>
      </c>
    </row>
    <row r="960" spans="1:20" x14ac:dyDescent="0.25">
      <c r="A960">
        <v>12124</v>
      </c>
      <c r="B960">
        <v>58051</v>
      </c>
      <c r="C960" t="s">
        <v>633</v>
      </c>
      <c r="D960">
        <v>37176</v>
      </c>
      <c r="E960">
        <v>26274</v>
      </c>
      <c r="F960">
        <v>2302</v>
      </c>
      <c r="G960">
        <v>121</v>
      </c>
      <c r="H960">
        <v>24420.83</v>
      </c>
      <c r="I960">
        <v>918.18</v>
      </c>
      <c r="J960">
        <v>7.59</v>
      </c>
      <c r="K960">
        <v>201.83</v>
      </c>
      <c r="L960">
        <v>30938</v>
      </c>
      <c r="M960">
        <v>2611</v>
      </c>
      <c r="N960">
        <v>492</v>
      </c>
      <c r="O960">
        <v>1769.07</v>
      </c>
      <c r="P960">
        <v>24822.02</v>
      </c>
      <c r="Q960" s="1">
        <v>45630</v>
      </c>
      <c r="R960" s="1">
        <v>45785</v>
      </c>
      <c r="S960" s="1">
        <v>45630</v>
      </c>
      <c r="T960" s="1">
        <v>45785</v>
      </c>
    </row>
    <row r="961" spans="1:20" x14ac:dyDescent="0.25">
      <c r="A961">
        <v>82976</v>
      </c>
      <c r="B961">
        <v>75965</v>
      </c>
      <c r="C961" t="s">
        <v>634</v>
      </c>
      <c r="D961">
        <v>91517</v>
      </c>
      <c r="E961">
        <v>27657</v>
      </c>
      <c r="F961">
        <v>4213</v>
      </c>
      <c r="G961">
        <v>272</v>
      </c>
      <c r="H961">
        <v>123695.85</v>
      </c>
      <c r="I961">
        <v>373.46</v>
      </c>
      <c r="J961">
        <v>1.37</v>
      </c>
      <c r="K961">
        <v>454.76</v>
      </c>
      <c r="L961">
        <v>35128</v>
      </c>
      <c r="M961">
        <v>4884</v>
      </c>
      <c r="N961">
        <v>476</v>
      </c>
      <c r="O961">
        <v>4724.29</v>
      </c>
      <c r="P961">
        <v>129784.76</v>
      </c>
      <c r="Q961" s="1">
        <v>45577</v>
      </c>
      <c r="R961" s="1">
        <v>45789</v>
      </c>
      <c r="S961" s="1">
        <v>45577</v>
      </c>
      <c r="T961" s="1">
        <v>45789</v>
      </c>
    </row>
    <row r="962" spans="1:20" x14ac:dyDescent="0.25">
      <c r="A962">
        <v>78860</v>
      </c>
      <c r="B962">
        <v>61400</v>
      </c>
      <c r="C962" t="s">
        <v>635</v>
      </c>
      <c r="D962">
        <v>78795</v>
      </c>
      <c r="E962">
        <v>37986</v>
      </c>
      <c r="F962">
        <v>1034</v>
      </c>
      <c r="G962">
        <v>552</v>
      </c>
      <c r="H962">
        <v>89731.04</v>
      </c>
      <c r="I962">
        <v>778.64</v>
      </c>
      <c r="J962">
        <v>1.41</v>
      </c>
      <c r="K962">
        <v>162.56</v>
      </c>
      <c r="L962">
        <v>43266</v>
      </c>
      <c r="M962">
        <v>1194</v>
      </c>
      <c r="N962">
        <v>910</v>
      </c>
      <c r="O962">
        <v>1923.61</v>
      </c>
      <c r="P962">
        <v>89861.94</v>
      </c>
      <c r="Q962" s="1">
        <v>45696</v>
      </c>
      <c r="R962" s="1">
        <v>45798</v>
      </c>
      <c r="S962" s="1">
        <v>45696</v>
      </c>
      <c r="T962" s="1">
        <v>45798</v>
      </c>
    </row>
    <row r="963" spans="1:20" x14ac:dyDescent="0.25">
      <c r="A963">
        <v>65038</v>
      </c>
      <c r="B963">
        <v>27897</v>
      </c>
      <c r="C963" t="s">
        <v>242</v>
      </c>
      <c r="D963">
        <v>94541</v>
      </c>
      <c r="E963">
        <v>41932</v>
      </c>
      <c r="F963">
        <v>89</v>
      </c>
      <c r="G963">
        <v>38</v>
      </c>
      <c r="H963">
        <v>12987.63</v>
      </c>
      <c r="I963">
        <v>825.74</v>
      </c>
      <c r="J963">
        <v>21.73</v>
      </c>
      <c r="K963">
        <v>341.78</v>
      </c>
      <c r="L963">
        <v>43816</v>
      </c>
      <c r="M963">
        <v>888</v>
      </c>
      <c r="N963">
        <v>477</v>
      </c>
      <c r="O963">
        <v>5012.4799999999996</v>
      </c>
      <c r="P963">
        <v>13868.76</v>
      </c>
      <c r="Q963" s="1">
        <v>45457</v>
      </c>
      <c r="R963" s="1">
        <v>45796</v>
      </c>
      <c r="S963" s="1">
        <v>45457</v>
      </c>
      <c r="T963" s="1">
        <v>45796</v>
      </c>
    </row>
    <row r="964" spans="1:20" x14ac:dyDescent="0.25">
      <c r="A964">
        <v>73379</v>
      </c>
      <c r="B964">
        <v>61271</v>
      </c>
      <c r="C964" t="s">
        <v>636</v>
      </c>
      <c r="D964">
        <v>96612</v>
      </c>
      <c r="E964">
        <v>7735</v>
      </c>
      <c r="F964">
        <v>43</v>
      </c>
      <c r="G964">
        <v>27</v>
      </c>
      <c r="H964">
        <v>7799.87</v>
      </c>
      <c r="I964">
        <v>475.58</v>
      </c>
      <c r="J964">
        <v>17.61</v>
      </c>
      <c r="K964">
        <v>288.88</v>
      </c>
      <c r="L964">
        <v>14996</v>
      </c>
      <c r="M964">
        <v>452</v>
      </c>
      <c r="N964">
        <v>205</v>
      </c>
      <c r="O964">
        <v>2417.36</v>
      </c>
      <c r="P964">
        <v>10387.82</v>
      </c>
      <c r="Q964" s="1">
        <v>45456</v>
      </c>
      <c r="R964" s="1">
        <v>45787</v>
      </c>
      <c r="S964" s="1">
        <v>45456</v>
      </c>
      <c r="T964" s="1">
        <v>45787</v>
      </c>
    </row>
    <row r="965" spans="1:20" x14ac:dyDescent="0.25">
      <c r="A965">
        <v>17771</v>
      </c>
      <c r="B965">
        <v>61335</v>
      </c>
      <c r="C965" t="s">
        <v>637</v>
      </c>
      <c r="D965">
        <v>97449</v>
      </c>
      <c r="E965">
        <v>37565</v>
      </c>
      <c r="F965">
        <v>2502</v>
      </c>
      <c r="G965">
        <v>918</v>
      </c>
      <c r="H965">
        <v>114450.55</v>
      </c>
      <c r="I965">
        <v>670.24</v>
      </c>
      <c r="J965">
        <v>0.73</v>
      </c>
      <c r="K965">
        <v>124.67</v>
      </c>
      <c r="L965">
        <v>42153</v>
      </c>
      <c r="M965">
        <v>2839</v>
      </c>
      <c r="N965">
        <v>1350</v>
      </c>
      <c r="O965">
        <v>4522.21</v>
      </c>
      <c r="P965">
        <v>123039.65</v>
      </c>
      <c r="Q965" s="1">
        <v>45556</v>
      </c>
      <c r="R965" s="1">
        <v>45784</v>
      </c>
      <c r="S965" s="1">
        <v>45556</v>
      </c>
      <c r="T965" s="1">
        <v>45784</v>
      </c>
    </row>
    <row r="966" spans="1:20" x14ac:dyDescent="0.25">
      <c r="A966">
        <v>18983</v>
      </c>
      <c r="B966">
        <v>39995</v>
      </c>
      <c r="C966" t="s">
        <v>638</v>
      </c>
      <c r="D966">
        <v>68886</v>
      </c>
      <c r="E966">
        <v>23989</v>
      </c>
      <c r="F966">
        <v>3918</v>
      </c>
      <c r="G966">
        <v>625</v>
      </c>
      <c r="H966">
        <v>305174.40000000002</v>
      </c>
      <c r="I966">
        <v>75.959999999999994</v>
      </c>
      <c r="J966">
        <v>0.12</v>
      </c>
      <c r="K966">
        <v>488.28</v>
      </c>
      <c r="L966">
        <v>26051</v>
      </c>
      <c r="M966">
        <v>4148</v>
      </c>
      <c r="N966">
        <v>729</v>
      </c>
      <c r="O966">
        <v>2297.79</v>
      </c>
      <c r="P966">
        <v>307118.21999999997</v>
      </c>
      <c r="Q966" s="1">
        <v>45450</v>
      </c>
      <c r="R966" s="1">
        <v>45794</v>
      </c>
      <c r="S966" s="1">
        <v>45450</v>
      </c>
      <c r="T966" s="1">
        <v>45794</v>
      </c>
    </row>
    <row r="967" spans="1:20" x14ac:dyDescent="0.25">
      <c r="A967">
        <v>30641</v>
      </c>
      <c r="B967">
        <v>52500</v>
      </c>
      <c r="C967" t="s">
        <v>37</v>
      </c>
      <c r="D967">
        <v>65797</v>
      </c>
      <c r="E967">
        <v>19730</v>
      </c>
      <c r="F967">
        <v>480</v>
      </c>
      <c r="G967">
        <v>18</v>
      </c>
      <c r="H967">
        <v>5501.33</v>
      </c>
      <c r="I967">
        <v>360.37</v>
      </c>
      <c r="J967">
        <v>20.02</v>
      </c>
      <c r="K967">
        <v>305.63</v>
      </c>
      <c r="L967">
        <v>24173</v>
      </c>
      <c r="M967">
        <v>1173</v>
      </c>
      <c r="N967">
        <v>440</v>
      </c>
      <c r="O967">
        <v>5126.67</v>
      </c>
      <c r="P967">
        <v>11622.64</v>
      </c>
      <c r="Q967" s="1">
        <v>45729</v>
      </c>
      <c r="R967" s="1">
        <v>45797</v>
      </c>
      <c r="S967" s="1">
        <v>45729</v>
      </c>
      <c r="T967" s="1">
        <v>45797</v>
      </c>
    </row>
    <row r="968" spans="1:20" x14ac:dyDescent="0.25">
      <c r="A968">
        <v>11439</v>
      </c>
      <c r="B968">
        <v>25375</v>
      </c>
      <c r="C968" t="s">
        <v>357</v>
      </c>
      <c r="D968">
        <v>50600</v>
      </c>
      <c r="E968">
        <v>2966</v>
      </c>
      <c r="F968">
        <v>2407</v>
      </c>
      <c r="G968">
        <v>656</v>
      </c>
      <c r="H968">
        <v>269735.14</v>
      </c>
      <c r="I968">
        <v>476.4</v>
      </c>
      <c r="J968">
        <v>0.73</v>
      </c>
      <c r="K968">
        <v>411.18</v>
      </c>
      <c r="L968">
        <v>9894</v>
      </c>
      <c r="M968">
        <v>3383</v>
      </c>
      <c r="N968">
        <v>669</v>
      </c>
      <c r="O968">
        <v>4964.97</v>
      </c>
      <c r="P968">
        <v>279207.55</v>
      </c>
      <c r="Q968" s="1">
        <v>45635</v>
      </c>
      <c r="R968" s="1">
        <v>45800</v>
      </c>
      <c r="S968" s="1">
        <v>45635</v>
      </c>
      <c r="T968" s="1">
        <v>45800</v>
      </c>
    </row>
    <row r="969" spans="1:20" x14ac:dyDescent="0.25">
      <c r="A969">
        <v>19404</v>
      </c>
      <c r="B969">
        <v>53639</v>
      </c>
      <c r="C969" t="s">
        <v>639</v>
      </c>
      <c r="D969">
        <v>90598</v>
      </c>
      <c r="E969">
        <v>1363</v>
      </c>
      <c r="F969">
        <v>557</v>
      </c>
      <c r="G969">
        <v>36</v>
      </c>
      <c r="H969">
        <v>13610.24</v>
      </c>
      <c r="I969">
        <v>915.3</v>
      </c>
      <c r="J969">
        <v>25.42</v>
      </c>
      <c r="K969">
        <v>378.06</v>
      </c>
      <c r="L969">
        <v>6641</v>
      </c>
      <c r="M969">
        <v>1050</v>
      </c>
      <c r="N969">
        <v>364</v>
      </c>
      <c r="O969">
        <v>5612.58</v>
      </c>
      <c r="P969">
        <v>17358.560000000001</v>
      </c>
      <c r="Q969" s="1">
        <v>45504</v>
      </c>
      <c r="R969" s="1">
        <v>45785</v>
      </c>
      <c r="S969" s="1">
        <v>45504</v>
      </c>
      <c r="T969" s="1">
        <v>45785</v>
      </c>
    </row>
    <row r="970" spans="1:20" x14ac:dyDescent="0.25">
      <c r="A970">
        <v>73043</v>
      </c>
      <c r="B970">
        <v>92725</v>
      </c>
      <c r="C970" t="s">
        <v>640</v>
      </c>
      <c r="D970">
        <v>75520</v>
      </c>
      <c r="E970">
        <v>44833</v>
      </c>
      <c r="F970">
        <v>3201</v>
      </c>
      <c r="G970">
        <v>245</v>
      </c>
      <c r="H970">
        <v>53990.03</v>
      </c>
      <c r="I970">
        <v>564.61</v>
      </c>
      <c r="J970">
        <v>2.2999999999999998</v>
      </c>
      <c r="K970">
        <v>220.37</v>
      </c>
      <c r="L970">
        <v>53418</v>
      </c>
      <c r="M970">
        <v>3610</v>
      </c>
      <c r="N970">
        <v>719</v>
      </c>
      <c r="O970">
        <v>716.92</v>
      </c>
      <c r="P970">
        <v>63092.14</v>
      </c>
      <c r="Q970" s="1">
        <v>45627</v>
      </c>
      <c r="R970" s="1">
        <v>45801</v>
      </c>
      <c r="S970" s="1">
        <v>45627</v>
      </c>
      <c r="T970" s="1">
        <v>45801</v>
      </c>
    </row>
    <row r="971" spans="1:20" x14ac:dyDescent="0.25">
      <c r="A971">
        <v>69719</v>
      </c>
      <c r="B971">
        <v>54678</v>
      </c>
      <c r="C971" t="s">
        <v>450</v>
      </c>
      <c r="D971">
        <v>59583</v>
      </c>
      <c r="E971">
        <v>8576</v>
      </c>
      <c r="F971">
        <v>1632</v>
      </c>
      <c r="G971">
        <v>715</v>
      </c>
      <c r="H971">
        <v>242667.23</v>
      </c>
      <c r="I971">
        <v>657.36</v>
      </c>
      <c r="J971">
        <v>0.92</v>
      </c>
      <c r="K971">
        <v>339.39</v>
      </c>
      <c r="L971">
        <v>11376</v>
      </c>
      <c r="M971">
        <v>2554</v>
      </c>
      <c r="N971">
        <v>1034</v>
      </c>
      <c r="O971">
        <v>3742.55</v>
      </c>
      <c r="P971">
        <v>252035.1</v>
      </c>
      <c r="Q971" s="1">
        <v>45564</v>
      </c>
      <c r="R971" s="1">
        <v>45795</v>
      </c>
      <c r="S971" s="1">
        <v>45564</v>
      </c>
      <c r="T971" s="1">
        <v>45795</v>
      </c>
    </row>
    <row r="972" spans="1:20" x14ac:dyDescent="0.25">
      <c r="A972">
        <v>55650</v>
      </c>
      <c r="B972">
        <v>30346</v>
      </c>
      <c r="C972" t="s">
        <v>407</v>
      </c>
      <c r="D972">
        <v>55156</v>
      </c>
      <c r="E972">
        <v>14535</v>
      </c>
      <c r="F972">
        <v>2863</v>
      </c>
      <c r="G972">
        <v>188</v>
      </c>
      <c r="H972">
        <v>2946.03</v>
      </c>
      <c r="I972">
        <v>993.29</v>
      </c>
      <c r="J972">
        <v>5.28</v>
      </c>
      <c r="K972">
        <v>15.67</v>
      </c>
      <c r="L972">
        <v>21364</v>
      </c>
      <c r="M972">
        <v>3208</v>
      </c>
      <c r="N972">
        <v>538</v>
      </c>
      <c r="O972">
        <v>4816.1099999999997</v>
      </c>
      <c r="P972">
        <v>9177.61</v>
      </c>
      <c r="Q972" s="1">
        <v>45495</v>
      </c>
      <c r="R972" s="1">
        <v>45802</v>
      </c>
      <c r="S972" s="1">
        <v>45495</v>
      </c>
      <c r="T972" s="1">
        <v>45802</v>
      </c>
    </row>
    <row r="973" spans="1:20" x14ac:dyDescent="0.25">
      <c r="A973">
        <v>83927</v>
      </c>
      <c r="B973">
        <v>60667</v>
      </c>
      <c r="C973" t="s">
        <v>641</v>
      </c>
      <c r="D973">
        <v>95842</v>
      </c>
      <c r="E973">
        <v>36343</v>
      </c>
      <c r="F973">
        <v>1666</v>
      </c>
      <c r="G973">
        <v>847</v>
      </c>
      <c r="H973">
        <v>298801.94</v>
      </c>
      <c r="I973">
        <v>886.03</v>
      </c>
      <c r="J973">
        <v>1.05</v>
      </c>
      <c r="K973">
        <v>352.78</v>
      </c>
      <c r="L973">
        <v>38107</v>
      </c>
      <c r="M973">
        <v>1941</v>
      </c>
      <c r="N973">
        <v>998</v>
      </c>
      <c r="O973">
        <v>1579.25</v>
      </c>
      <c r="P973">
        <v>302278.01</v>
      </c>
      <c r="Q973" s="1">
        <v>45483</v>
      </c>
      <c r="R973" s="1">
        <v>45787</v>
      </c>
      <c r="S973" s="1">
        <v>45483</v>
      </c>
      <c r="T973" s="1">
        <v>45787</v>
      </c>
    </row>
    <row r="974" spans="1:20" x14ac:dyDescent="0.25">
      <c r="A974">
        <v>72077</v>
      </c>
      <c r="B974">
        <v>79119</v>
      </c>
      <c r="C974" t="s">
        <v>642</v>
      </c>
      <c r="D974">
        <v>41573</v>
      </c>
      <c r="E974">
        <v>21909</v>
      </c>
      <c r="F974">
        <v>4060</v>
      </c>
      <c r="G974">
        <v>912</v>
      </c>
      <c r="H974">
        <v>334343.19</v>
      </c>
      <c r="I974">
        <v>541.54999999999995</v>
      </c>
      <c r="J974">
        <v>0.59</v>
      </c>
      <c r="K974">
        <v>366.6</v>
      </c>
      <c r="L974">
        <v>26187</v>
      </c>
      <c r="M974">
        <v>4880</v>
      </c>
      <c r="N974">
        <v>1217</v>
      </c>
      <c r="O974">
        <v>1699.06</v>
      </c>
      <c r="P974">
        <v>335909.72</v>
      </c>
      <c r="Q974" s="1">
        <v>45744</v>
      </c>
      <c r="R974" s="1">
        <v>45782</v>
      </c>
      <c r="S974" s="1">
        <v>45744</v>
      </c>
      <c r="T974" s="1">
        <v>45782</v>
      </c>
    </row>
    <row r="975" spans="1:20" x14ac:dyDescent="0.25">
      <c r="A975">
        <v>85023</v>
      </c>
      <c r="B975">
        <v>47201</v>
      </c>
      <c r="C975" t="s">
        <v>173</v>
      </c>
      <c r="D975">
        <v>98578</v>
      </c>
      <c r="E975">
        <v>10886</v>
      </c>
      <c r="F975">
        <v>3510</v>
      </c>
      <c r="G975">
        <v>164</v>
      </c>
      <c r="H975">
        <v>8611.0499999999993</v>
      </c>
      <c r="I975">
        <v>200.25</v>
      </c>
      <c r="J975">
        <v>1.22</v>
      </c>
      <c r="K975">
        <v>52.51</v>
      </c>
      <c r="L975">
        <v>15113</v>
      </c>
      <c r="M975">
        <v>4363</v>
      </c>
      <c r="N975">
        <v>406</v>
      </c>
      <c r="O975">
        <v>1578.19</v>
      </c>
      <c r="P975">
        <v>10717.35</v>
      </c>
      <c r="Q975" s="1">
        <v>45600</v>
      </c>
      <c r="R975" s="1">
        <v>45804</v>
      </c>
      <c r="S975" s="1">
        <v>45600</v>
      </c>
      <c r="T975" s="1">
        <v>45804</v>
      </c>
    </row>
    <row r="976" spans="1:20" x14ac:dyDescent="0.25">
      <c r="A976">
        <v>76330</v>
      </c>
      <c r="B976">
        <v>67366</v>
      </c>
      <c r="C976" t="s">
        <v>348</v>
      </c>
      <c r="D976">
        <v>70160</v>
      </c>
      <c r="E976">
        <v>45813</v>
      </c>
      <c r="F976">
        <v>3417</v>
      </c>
      <c r="G976">
        <v>408</v>
      </c>
      <c r="H976">
        <v>147820.98000000001</v>
      </c>
      <c r="I976">
        <v>354.53</v>
      </c>
      <c r="J976">
        <v>0.87</v>
      </c>
      <c r="K976">
        <v>362.31</v>
      </c>
      <c r="L976">
        <v>50050</v>
      </c>
      <c r="M976">
        <v>4110</v>
      </c>
      <c r="N976">
        <v>613</v>
      </c>
      <c r="O976">
        <v>448.91</v>
      </c>
      <c r="P976">
        <v>154039.60999999999</v>
      </c>
      <c r="Q976" s="1">
        <v>45666</v>
      </c>
      <c r="R976" s="1">
        <v>45781</v>
      </c>
      <c r="S976" s="1">
        <v>45666</v>
      </c>
      <c r="T976" s="1">
        <v>45781</v>
      </c>
    </row>
    <row r="977" spans="1:20" x14ac:dyDescent="0.25">
      <c r="A977">
        <v>73763</v>
      </c>
      <c r="B977">
        <v>28050</v>
      </c>
      <c r="C977" t="s">
        <v>643</v>
      </c>
      <c r="D977">
        <v>58605</v>
      </c>
      <c r="E977">
        <v>38683</v>
      </c>
      <c r="F977">
        <v>297</v>
      </c>
      <c r="G977">
        <v>123</v>
      </c>
      <c r="H977">
        <v>60208.92</v>
      </c>
      <c r="I977">
        <v>491.94</v>
      </c>
      <c r="J977">
        <v>4</v>
      </c>
      <c r="K977">
        <v>489.5</v>
      </c>
      <c r="L977">
        <v>39803</v>
      </c>
      <c r="M977">
        <v>487</v>
      </c>
      <c r="N977">
        <v>196</v>
      </c>
      <c r="O977">
        <v>1826.78</v>
      </c>
      <c r="P977">
        <v>63304.58</v>
      </c>
      <c r="Q977" s="1">
        <v>45556</v>
      </c>
      <c r="R977" s="1">
        <v>45804</v>
      </c>
      <c r="S977" s="1">
        <v>45556</v>
      </c>
      <c r="T977" s="1">
        <v>45804</v>
      </c>
    </row>
    <row r="978" spans="1:20" x14ac:dyDescent="0.25">
      <c r="A978">
        <v>65779</v>
      </c>
      <c r="B978">
        <v>96310</v>
      </c>
      <c r="C978" t="s">
        <v>487</v>
      </c>
      <c r="D978">
        <v>45457</v>
      </c>
      <c r="E978">
        <v>42811</v>
      </c>
      <c r="F978">
        <v>3990</v>
      </c>
      <c r="G978">
        <v>406</v>
      </c>
      <c r="H978">
        <v>143921.13</v>
      </c>
      <c r="I978">
        <v>344.38</v>
      </c>
      <c r="J978">
        <v>0.85</v>
      </c>
      <c r="K978">
        <v>354.49</v>
      </c>
      <c r="L978">
        <v>46224</v>
      </c>
      <c r="M978">
        <v>4484</v>
      </c>
      <c r="N978">
        <v>841</v>
      </c>
      <c r="O978">
        <v>3056.94</v>
      </c>
      <c r="P978">
        <v>150705.51</v>
      </c>
      <c r="Q978" s="1">
        <v>45702</v>
      </c>
      <c r="R978" s="1">
        <v>45794</v>
      </c>
      <c r="S978" s="1">
        <v>45702</v>
      </c>
      <c r="T978" s="1">
        <v>45794</v>
      </c>
    </row>
    <row r="979" spans="1:20" x14ac:dyDescent="0.25">
      <c r="A979">
        <v>58929</v>
      </c>
      <c r="B979">
        <v>29808</v>
      </c>
      <c r="C979" t="s">
        <v>644</v>
      </c>
      <c r="D979">
        <v>82882</v>
      </c>
      <c r="E979">
        <v>22225</v>
      </c>
      <c r="F979">
        <v>1666</v>
      </c>
      <c r="G979">
        <v>77</v>
      </c>
      <c r="H979">
        <v>26009.62</v>
      </c>
      <c r="I979">
        <v>260.04000000000002</v>
      </c>
      <c r="J979">
        <v>3.38</v>
      </c>
      <c r="K979">
        <v>337.79</v>
      </c>
      <c r="L979">
        <v>30870</v>
      </c>
      <c r="M979">
        <v>2108</v>
      </c>
      <c r="N979">
        <v>492</v>
      </c>
      <c r="O979">
        <v>5051.07</v>
      </c>
      <c r="P979">
        <v>26213.83</v>
      </c>
      <c r="Q979" s="1">
        <v>45503</v>
      </c>
      <c r="R979" s="1">
        <v>45783</v>
      </c>
      <c r="S979" s="1">
        <v>45503</v>
      </c>
      <c r="T979" s="1">
        <v>45783</v>
      </c>
    </row>
    <row r="980" spans="1:20" x14ac:dyDescent="0.25">
      <c r="A980">
        <v>86289</v>
      </c>
      <c r="B980">
        <v>91520</v>
      </c>
      <c r="C980" t="s">
        <v>645</v>
      </c>
      <c r="D980">
        <v>48895</v>
      </c>
      <c r="E980">
        <v>48410</v>
      </c>
      <c r="F980">
        <v>2881</v>
      </c>
      <c r="G980">
        <v>362</v>
      </c>
      <c r="H980">
        <v>149271.35</v>
      </c>
      <c r="I980">
        <v>82.24</v>
      </c>
      <c r="J980">
        <v>0.23</v>
      </c>
      <c r="K980">
        <v>412.35</v>
      </c>
      <c r="L980">
        <v>51665</v>
      </c>
      <c r="M980">
        <v>3074</v>
      </c>
      <c r="N980">
        <v>823</v>
      </c>
      <c r="O980">
        <v>169.9</v>
      </c>
      <c r="P980">
        <v>155766.39999999999</v>
      </c>
      <c r="Q980" s="1">
        <v>45648</v>
      </c>
      <c r="R980" s="1">
        <v>45797</v>
      </c>
      <c r="S980" s="1">
        <v>45648</v>
      </c>
      <c r="T980" s="1">
        <v>45797</v>
      </c>
    </row>
    <row r="981" spans="1:20" x14ac:dyDescent="0.25">
      <c r="A981">
        <v>85583</v>
      </c>
      <c r="B981">
        <v>27750</v>
      </c>
      <c r="C981" t="s">
        <v>646</v>
      </c>
      <c r="D981">
        <v>52463</v>
      </c>
      <c r="E981">
        <v>9899</v>
      </c>
      <c r="F981">
        <v>1458</v>
      </c>
      <c r="G981">
        <v>374</v>
      </c>
      <c r="H981">
        <v>10969.96</v>
      </c>
      <c r="I981">
        <v>465.72</v>
      </c>
      <c r="J981">
        <v>1.25</v>
      </c>
      <c r="K981">
        <v>29.33</v>
      </c>
      <c r="L981">
        <v>16302</v>
      </c>
      <c r="M981">
        <v>1898</v>
      </c>
      <c r="N981">
        <v>787</v>
      </c>
      <c r="O981">
        <v>4604.37</v>
      </c>
      <c r="P981">
        <v>17788.59</v>
      </c>
      <c r="Q981" s="1">
        <v>45707</v>
      </c>
      <c r="R981" s="1">
        <v>45803</v>
      </c>
      <c r="S981" s="1">
        <v>45707</v>
      </c>
      <c r="T981" s="1">
        <v>45803</v>
      </c>
    </row>
    <row r="982" spans="1:20" x14ac:dyDescent="0.25">
      <c r="A982">
        <v>71086</v>
      </c>
      <c r="B982">
        <v>83308</v>
      </c>
      <c r="C982" t="s">
        <v>647</v>
      </c>
      <c r="D982">
        <v>45797</v>
      </c>
      <c r="E982">
        <v>37499</v>
      </c>
      <c r="F982">
        <v>918</v>
      </c>
      <c r="G982">
        <v>860</v>
      </c>
      <c r="H982">
        <v>385376.82</v>
      </c>
      <c r="I982">
        <v>80.44</v>
      </c>
      <c r="J982">
        <v>0.09</v>
      </c>
      <c r="K982">
        <v>448.11</v>
      </c>
      <c r="L982">
        <v>40085</v>
      </c>
      <c r="M982">
        <v>1037</v>
      </c>
      <c r="N982">
        <v>1140</v>
      </c>
      <c r="O982">
        <v>4307.3999999999996</v>
      </c>
      <c r="P982">
        <v>390231.33</v>
      </c>
      <c r="Q982" s="1">
        <v>45704</v>
      </c>
      <c r="R982" s="1">
        <v>45793</v>
      </c>
      <c r="S982" s="1">
        <v>45704</v>
      </c>
      <c r="T982" s="1">
        <v>45793</v>
      </c>
    </row>
    <row r="983" spans="1:20" x14ac:dyDescent="0.25">
      <c r="A983">
        <v>20534</v>
      </c>
      <c r="B983">
        <v>63060</v>
      </c>
      <c r="C983" t="s">
        <v>183</v>
      </c>
      <c r="D983">
        <v>47189</v>
      </c>
      <c r="E983">
        <v>21031</v>
      </c>
      <c r="F983">
        <v>2785</v>
      </c>
      <c r="G983">
        <v>71</v>
      </c>
      <c r="H983">
        <v>9673.89</v>
      </c>
      <c r="I983">
        <v>543.38</v>
      </c>
      <c r="J983">
        <v>7.65</v>
      </c>
      <c r="K983">
        <v>136.25</v>
      </c>
      <c r="L983">
        <v>28086</v>
      </c>
      <c r="M983">
        <v>3331</v>
      </c>
      <c r="N983">
        <v>471</v>
      </c>
      <c r="O983">
        <v>1207.67</v>
      </c>
      <c r="P983">
        <v>14281.99</v>
      </c>
      <c r="Q983" s="1">
        <v>45514</v>
      </c>
      <c r="R983" s="1">
        <v>45802</v>
      </c>
      <c r="S983" s="1">
        <v>45514</v>
      </c>
      <c r="T983" s="1">
        <v>45802</v>
      </c>
    </row>
    <row r="984" spans="1:20" x14ac:dyDescent="0.25">
      <c r="A984">
        <v>71404</v>
      </c>
      <c r="B984">
        <v>35954</v>
      </c>
      <c r="C984" t="s">
        <v>321</v>
      </c>
      <c r="D984">
        <v>46943</v>
      </c>
      <c r="E984">
        <v>41225</v>
      </c>
      <c r="F984">
        <v>4484</v>
      </c>
      <c r="G984">
        <v>759</v>
      </c>
      <c r="H984">
        <v>163214.54999999999</v>
      </c>
      <c r="I984">
        <v>134.36000000000001</v>
      </c>
      <c r="J984">
        <v>0.18</v>
      </c>
      <c r="K984">
        <v>215.04</v>
      </c>
      <c r="L984">
        <v>46154</v>
      </c>
      <c r="M984">
        <v>5059</v>
      </c>
      <c r="N984">
        <v>766</v>
      </c>
      <c r="O984">
        <v>2427.94</v>
      </c>
      <c r="P984">
        <v>168451.56</v>
      </c>
      <c r="Q984" s="1">
        <v>45468</v>
      </c>
      <c r="R984" s="1">
        <v>45786</v>
      </c>
      <c r="S984" s="1">
        <v>45468</v>
      </c>
      <c r="T984" s="1">
        <v>45786</v>
      </c>
    </row>
    <row r="985" spans="1:20" x14ac:dyDescent="0.25">
      <c r="A985">
        <v>65240</v>
      </c>
      <c r="B985">
        <v>37868</v>
      </c>
      <c r="C985" t="s">
        <v>344</v>
      </c>
      <c r="D985">
        <v>52222</v>
      </c>
      <c r="E985">
        <v>14758</v>
      </c>
      <c r="F985">
        <v>1560</v>
      </c>
      <c r="G985">
        <v>689</v>
      </c>
      <c r="H985">
        <v>165338.23999999999</v>
      </c>
      <c r="I985">
        <v>692.74</v>
      </c>
      <c r="J985">
        <v>1.01</v>
      </c>
      <c r="K985">
        <v>239.97</v>
      </c>
      <c r="L985">
        <v>16587</v>
      </c>
      <c r="M985">
        <v>2239</v>
      </c>
      <c r="N985">
        <v>1138</v>
      </c>
      <c r="O985">
        <v>4092.53</v>
      </c>
      <c r="P985">
        <v>170096.2</v>
      </c>
      <c r="Q985" s="1">
        <v>45564</v>
      </c>
      <c r="R985" s="1">
        <v>45801</v>
      </c>
      <c r="S985" s="1">
        <v>45564</v>
      </c>
      <c r="T985" s="1">
        <v>45801</v>
      </c>
    </row>
    <row r="986" spans="1:20" x14ac:dyDescent="0.25">
      <c r="A986">
        <v>96379</v>
      </c>
      <c r="B986">
        <v>89392</v>
      </c>
      <c r="C986" t="s">
        <v>648</v>
      </c>
      <c r="D986">
        <v>89526</v>
      </c>
      <c r="E986">
        <v>13161</v>
      </c>
      <c r="F986">
        <v>2104</v>
      </c>
      <c r="G986">
        <v>35</v>
      </c>
      <c r="H986">
        <v>7601.98</v>
      </c>
      <c r="I986">
        <v>23.29</v>
      </c>
      <c r="J986">
        <v>0.67</v>
      </c>
      <c r="K986">
        <v>217.2</v>
      </c>
      <c r="L986">
        <v>14709</v>
      </c>
      <c r="M986">
        <v>2249</v>
      </c>
      <c r="N986">
        <v>439</v>
      </c>
      <c r="O986">
        <v>1536.41</v>
      </c>
      <c r="P986">
        <v>7885.83</v>
      </c>
      <c r="Q986" s="1">
        <v>45503</v>
      </c>
      <c r="R986" s="1">
        <v>45795</v>
      </c>
      <c r="S986" s="1">
        <v>45503</v>
      </c>
      <c r="T986" s="1">
        <v>45795</v>
      </c>
    </row>
    <row r="987" spans="1:20" x14ac:dyDescent="0.25">
      <c r="A987">
        <v>15639</v>
      </c>
      <c r="B987">
        <v>31055</v>
      </c>
      <c r="C987" t="s">
        <v>74</v>
      </c>
      <c r="D987">
        <v>89220</v>
      </c>
      <c r="E987">
        <v>22558</v>
      </c>
      <c r="F987">
        <v>4861</v>
      </c>
      <c r="G987">
        <v>180</v>
      </c>
      <c r="H987">
        <v>60646.19</v>
      </c>
      <c r="I987">
        <v>985.95</v>
      </c>
      <c r="J987">
        <v>5.48</v>
      </c>
      <c r="K987">
        <v>336.92</v>
      </c>
      <c r="L987">
        <v>26164</v>
      </c>
      <c r="M987">
        <v>5487</v>
      </c>
      <c r="N987">
        <v>485</v>
      </c>
      <c r="O987">
        <v>3597.08</v>
      </c>
      <c r="P987">
        <v>62449.98</v>
      </c>
      <c r="Q987" s="1">
        <v>45667</v>
      </c>
      <c r="R987" s="1">
        <v>45803</v>
      </c>
      <c r="S987" s="1">
        <v>45667</v>
      </c>
      <c r="T987" s="1">
        <v>45803</v>
      </c>
    </row>
    <row r="988" spans="1:20" x14ac:dyDescent="0.25">
      <c r="A988">
        <v>60547</v>
      </c>
      <c r="B988">
        <v>46162</v>
      </c>
      <c r="C988" t="s">
        <v>649</v>
      </c>
      <c r="D988">
        <v>54687</v>
      </c>
      <c r="E988">
        <v>33720</v>
      </c>
      <c r="F988">
        <v>2813</v>
      </c>
      <c r="G988">
        <v>168</v>
      </c>
      <c r="H988">
        <v>54740.44</v>
      </c>
      <c r="I988">
        <v>725.67</v>
      </c>
      <c r="J988">
        <v>4.32</v>
      </c>
      <c r="K988">
        <v>325.83999999999997</v>
      </c>
      <c r="L988">
        <v>39078</v>
      </c>
      <c r="M988">
        <v>3796</v>
      </c>
      <c r="N988">
        <v>420</v>
      </c>
      <c r="O988">
        <v>3876.15</v>
      </c>
      <c r="P988">
        <v>64502.67</v>
      </c>
      <c r="Q988" s="1">
        <v>45501</v>
      </c>
      <c r="R988" s="1">
        <v>45783</v>
      </c>
      <c r="S988" s="1">
        <v>45501</v>
      </c>
      <c r="T988" s="1">
        <v>45783</v>
      </c>
    </row>
    <row r="989" spans="1:20" x14ac:dyDescent="0.25">
      <c r="A989">
        <v>38069</v>
      </c>
      <c r="B989">
        <v>34407</v>
      </c>
      <c r="C989" t="s">
        <v>290</v>
      </c>
      <c r="D989">
        <v>89201</v>
      </c>
      <c r="E989">
        <v>15057</v>
      </c>
      <c r="F989">
        <v>71</v>
      </c>
      <c r="G989">
        <v>28</v>
      </c>
      <c r="H989">
        <v>4602.58</v>
      </c>
      <c r="I989">
        <v>626.29</v>
      </c>
      <c r="J989">
        <v>22.37</v>
      </c>
      <c r="K989">
        <v>164.38</v>
      </c>
      <c r="L989">
        <v>19693</v>
      </c>
      <c r="M989">
        <v>696</v>
      </c>
      <c r="N989">
        <v>106</v>
      </c>
      <c r="O989">
        <v>4024.23</v>
      </c>
      <c r="P989">
        <v>11881.03</v>
      </c>
      <c r="Q989" s="1">
        <v>45745</v>
      </c>
      <c r="R989" s="1">
        <v>45793</v>
      </c>
      <c r="S989" s="1">
        <v>45745</v>
      </c>
      <c r="T989" s="1">
        <v>45793</v>
      </c>
    </row>
    <row r="990" spans="1:20" x14ac:dyDescent="0.25">
      <c r="A990">
        <v>30471</v>
      </c>
      <c r="B990">
        <v>80167</v>
      </c>
      <c r="C990" t="s">
        <v>190</v>
      </c>
      <c r="D990">
        <v>95308</v>
      </c>
      <c r="E990">
        <v>18933</v>
      </c>
      <c r="F990">
        <v>4474</v>
      </c>
      <c r="G990">
        <v>250</v>
      </c>
      <c r="H990">
        <v>53427.45</v>
      </c>
      <c r="I990">
        <v>611.16</v>
      </c>
      <c r="J990">
        <v>2.44</v>
      </c>
      <c r="K990">
        <v>213.71</v>
      </c>
      <c r="L990">
        <v>22729</v>
      </c>
      <c r="M990">
        <v>4766</v>
      </c>
      <c r="N990">
        <v>321</v>
      </c>
      <c r="O990">
        <v>4915.1099999999997</v>
      </c>
      <c r="P990">
        <v>58217.68</v>
      </c>
      <c r="Q990" s="1">
        <v>45513</v>
      </c>
      <c r="R990" s="1">
        <v>45800</v>
      </c>
      <c r="S990" s="1">
        <v>45513</v>
      </c>
      <c r="T990" s="1">
        <v>45800</v>
      </c>
    </row>
    <row r="991" spans="1:20" x14ac:dyDescent="0.25">
      <c r="A991">
        <v>87701</v>
      </c>
      <c r="B991">
        <v>30683</v>
      </c>
      <c r="C991" t="s">
        <v>187</v>
      </c>
      <c r="D991">
        <v>89819</v>
      </c>
      <c r="E991">
        <v>15942</v>
      </c>
      <c r="F991">
        <v>4870</v>
      </c>
      <c r="G991">
        <v>657</v>
      </c>
      <c r="H991">
        <v>12017.49</v>
      </c>
      <c r="I991">
        <v>424.88</v>
      </c>
      <c r="J991">
        <v>0.65</v>
      </c>
      <c r="K991">
        <v>18.29</v>
      </c>
      <c r="L991">
        <v>21452</v>
      </c>
      <c r="M991">
        <v>5297</v>
      </c>
      <c r="N991">
        <v>762</v>
      </c>
      <c r="O991">
        <v>1502.78</v>
      </c>
      <c r="P991">
        <v>16825.2</v>
      </c>
      <c r="Q991" s="1">
        <v>45685</v>
      </c>
      <c r="R991" s="1">
        <v>45793</v>
      </c>
      <c r="S991" s="1">
        <v>45685</v>
      </c>
      <c r="T991" s="1">
        <v>45793</v>
      </c>
    </row>
    <row r="992" spans="1:20" x14ac:dyDescent="0.25">
      <c r="A992">
        <v>80290</v>
      </c>
      <c r="B992">
        <v>64293</v>
      </c>
      <c r="C992" t="s">
        <v>530</v>
      </c>
      <c r="D992">
        <v>91336</v>
      </c>
      <c r="E992">
        <v>22162</v>
      </c>
      <c r="F992">
        <v>1235</v>
      </c>
      <c r="G992">
        <v>932</v>
      </c>
      <c r="H992">
        <v>392496.97</v>
      </c>
      <c r="I992">
        <v>108.24</v>
      </c>
      <c r="J992">
        <v>0.12</v>
      </c>
      <c r="K992">
        <v>421.13</v>
      </c>
      <c r="L992">
        <v>23782</v>
      </c>
      <c r="M992">
        <v>2227</v>
      </c>
      <c r="N992">
        <v>1211</v>
      </c>
      <c r="O992">
        <v>320.27</v>
      </c>
      <c r="P992">
        <v>396585.58</v>
      </c>
      <c r="Q992" s="1">
        <v>45469</v>
      </c>
      <c r="R992" s="1">
        <v>45792</v>
      </c>
      <c r="S992" s="1">
        <v>45469</v>
      </c>
      <c r="T992" s="1">
        <v>45792</v>
      </c>
    </row>
    <row r="993" spans="1:20" x14ac:dyDescent="0.25">
      <c r="A993">
        <v>38475</v>
      </c>
      <c r="B993">
        <v>64552</v>
      </c>
      <c r="C993" t="s">
        <v>587</v>
      </c>
      <c r="D993">
        <v>97969</v>
      </c>
      <c r="E993">
        <v>11498</v>
      </c>
      <c r="F993">
        <v>3393</v>
      </c>
      <c r="G993">
        <v>413</v>
      </c>
      <c r="H993">
        <v>180876.75</v>
      </c>
      <c r="I993">
        <v>506.38</v>
      </c>
      <c r="J993">
        <v>1.23</v>
      </c>
      <c r="K993">
        <v>437.96</v>
      </c>
      <c r="L993">
        <v>20436</v>
      </c>
      <c r="M993">
        <v>3985</v>
      </c>
      <c r="N993">
        <v>768</v>
      </c>
      <c r="O993">
        <v>2034.57</v>
      </c>
      <c r="P993">
        <v>186070.1</v>
      </c>
      <c r="Q993" s="1">
        <v>45550</v>
      </c>
      <c r="R993" s="1">
        <v>45779</v>
      </c>
      <c r="S993" s="1">
        <v>45550</v>
      </c>
      <c r="T993" s="1">
        <v>45779</v>
      </c>
    </row>
    <row r="994" spans="1:20" x14ac:dyDescent="0.25">
      <c r="A994">
        <v>84796</v>
      </c>
      <c r="B994">
        <v>74592</v>
      </c>
      <c r="C994" t="s">
        <v>296</v>
      </c>
      <c r="D994">
        <v>77458</v>
      </c>
      <c r="E994">
        <v>36575</v>
      </c>
      <c r="F994">
        <v>712</v>
      </c>
      <c r="G994">
        <v>612</v>
      </c>
      <c r="H994">
        <v>99126.95</v>
      </c>
      <c r="I994">
        <v>403.97</v>
      </c>
      <c r="J994">
        <v>0.66</v>
      </c>
      <c r="K994">
        <v>161.97</v>
      </c>
      <c r="L994">
        <v>40092</v>
      </c>
      <c r="M994">
        <v>1317</v>
      </c>
      <c r="N994">
        <v>831</v>
      </c>
      <c r="O994">
        <v>3465.74</v>
      </c>
      <c r="P994">
        <v>106939.98</v>
      </c>
      <c r="Q994" s="1">
        <v>45753</v>
      </c>
      <c r="R994" s="1">
        <v>45783</v>
      </c>
      <c r="S994" s="1">
        <v>45753</v>
      </c>
      <c r="T994" s="1">
        <v>45783</v>
      </c>
    </row>
    <row r="995" spans="1:20" x14ac:dyDescent="0.25">
      <c r="A995">
        <v>47305</v>
      </c>
      <c r="B995">
        <v>62628</v>
      </c>
      <c r="C995" t="s">
        <v>110</v>
      </c>
      <c r="D995">
        <v>51352</v>
      </c>
      <c r="E995">
        <v>21646</v>
      </c>
      <c r="F995">
        <v>1061</v>
      </c>
      <c r="G995">
        <v>793</v>
      </c>
      <c r="H995">
        <v>26801.54</v>
      </c>
      <c r="I995">
        <v>588.42999999999995</v>
      </c>
      <c r="J995">
        <v>0.74</v>
      </c>
      <c r="K995">
        <v>33.799999999999997</v>
      </c>
      <c r="L995">
        <v>27170</v>
      </c>
      <c r="M995">
        <v>1573</v>
      </c>
      <c r="N995">
        <v>1140</v>
      </c>
      <c r="O995">
        <v>3517.54</v>
      </c>
      <c r="P995">
        <v>36772.06</v>
      </c>
      <c r="Q995" s="1">
        <v>45675</v>
      </c>
      <c r="R995" s="1">
        <v>45788</v>
      </c>
      <c r="S995" s="1">
        <v>45675</v>
      </c>
      <c r="T995" s="1">
        <v>45788</v>
      </c>
    </row>
    <row r="996" spans="1:20" x14ac:dyDescent="0.25">
      <c r="A996">
        <v>85801</v>
      </c>
      <c r="B996">
        <v>69107</v>
      </c>
      <c r="C996" t="s">
        <v>268</v>
      </c>
      <c r="D996">
        <v>62152</v>
      </c>
      <c r="E996">
        <v>28224</v>
      </c>
      <c r="F996">
        <v>1361</v>
      </c>
      <c r="G996">
        <v>836</v>
      </c>
      <c r="H996">
        <v>399778.27</v>
      </c>
      <c r="I996">
        <v>172.39</v>
      </c>
      <c r="J996">
        <v>0.21</v>
      </c>
      <c r="K996">
        <v>478.2</v>
      </c>
      <c r="L996">
        <v>30870</v>
      </c>
      <c r="M996">
        <v>1627</v>
      </c>
      <c r="N996">
        <v>1250</v>
      </c>
      <c r="O996">
        <v>218.42</v>
      </c>
      <c r="P996">
        <v>403012.57</v>
      </c>
      <c r="Q996" s="1">
        <v>45539</v>
      </c>
      <c r="R996" s="1">
        <v>45789</v>
      </c>
      <c r="S996" s="1">
        <v>45539</v>
      </c>
      <c r="T996" s="1">
        <v>45789</v>
      </c>
    </row>
    <row r="997" spans="1:20" x14ac:dyDescent="0.25">
      <c r="A997">
        <v>34331</v>
      </c>
      <c r="B997">
        <v>87573</v>
      </c>
      <c r="C997" t="s">
        <v>65</v>
      </c>
      <c r="D997">
        <v>76326</v>
      </c>
      <c r="E997">
        <v>17943</v>
      </c>
      <c r="F997">
        <v>1434</v>
      </c>
      <c r="G997">
        <v>27</v>
      </c>
      <c r="H997">
        <v>3590.55</v>
      </c>
      <c r="I997">
        <v>162.82</v>
      </c>
      <c r="J997">
        <v>6.03</v>
      </c>
      <c r="K997">
        <v>132.97999999999999</v>
      </c>
      <c r="L997">
        <v>20261</v>
      </c>
      <c r="M997">
        <v>2169</v>
      </c>
      <c r="N997">
        <v>165</v>
      </c>
      <c r="O997">
        <v>4267.75</v>
      </c>
      <c r="P997">
        <v>4957.25</v>
      </c>
      <c r="Q997" s="1">
        <v>45742</v>
      </c>
      <c r="R997" s="1">
        <v>45778</v>
      </c>
      <c r="S997" s="1">
        <v>45742</v>
      </c>
      <c r="T997" s="1">
        <v>45778</v>
      </c>
    </row>
    <row r="998" spans="1:20" x14ac:dyDescent="0.25">
      <c r="A998">
        <v>99541</v>
      </c>
      <c r="B998">
        <v>57697</v>
      </c>
      <c r="C998" t="s">
        <v>169</v>
      </c>
      <c r="D998">
        <v>59992</v>
      </c>
      <c r="E998">
        <v>10022</v>
      </c>
      <c r="F998">
        <v>4456</v>
      </c>
      <c r="G998">
        <v>510</v>
      </c>
      <c r="H998">
        <v>109405.04</v>
      </c>
      <c r="I998">
        <v>648.87</v>
      </c>
      <c r="J998">
        <v>1.27</v>
      </c>
      <c r="K998">
        <v>214.52</v>
      </c>
      <c r="L998">
        <v>11639</v>
      </c>
      <c r="M998">
        <v>4464</v>
      </c>
      <c r="N998">
        <v>1006</v>
      </c>
      <c r="O998">
        <v>5416.51</v>
      </c>
      <c r="P998">
        <v>110035.13</v>
      </c>
      <c r="Q998" s="1">
        <v>45539</v>
      </c>
      <c r="R998" s="1">
        <v>45785</v>
      </c>
      <c r="S998" s="1">
        <v>45539</v>
      </c>
      <c r="T998" s="1">
        <v>45785</v>
      </c>
    </row>
    <row r="999" spans="1:20" x14ac:dyDescent="0.25">
      <c r="A999">
        <v>65735</v>
      </c>
      <c r="B999">
        <v>37959</v>
      </c>
      <c r="C999" t="s">
        <v>569</v>
      </c>
      <c r="D999">
        <v>58522</v>
      </c>
      <c r="E999">
        <v>10453</v>
      </c>
      <c r="F999">
        <v>2001</v>
      </c>
      <c r="G999">
        <v>107</v>
      </c>
      <c r="H999">
        <v>42498.42</v>
      </c>
      <c r="I999">
        <v>89.53</v>
      </c>
      <c r="J999">
        <v>0.84</v>
      </c>
      <c r="K999">
        <v>397.18</v>
      </c>
      <c r="L999">
        <v>13066</v>
      </c>
      <c r="M999">
        <v>2821</v>
      </c>
      <c r="N999">
        <v>155</v>
      </c>
      <c r="O999">
        <v>1365.98</v>
      </c>
      <c r="P999">
        <v>46780.959999999999</v>
      </c>
      <c r="Q999" s="1">
        <v>45469</v>
      </c>
      <c r="R999" s="1">
        <v>45801</v>
      </c>
      <c r="S999" s="1">
        <v>45469</v>
      </c>
      <c r="T999" s="1">
        <v>45801</v>
      </c>
    </row>
    <row r="1000" spans="1:20" x14ac:dyDescent="0.25">
      <c r="A1000">
        <v>93301</v>
      </c>
      <c r="B1000">
        <v>23515</v>
      </c>
      <c r="C1000" t="s">
        <v>650</v>
      </c>
      <c r="D1000">
        <v>34454</v>
      </c>
      <c r="E1000">
        <v>41037</v>
      </c>
      <c r="F1000">
        <v>202</v>
      </c>
      <c r="G1000">
        <v>159</v>
      </c>
      <c r="H1000">
        <v>44498.41</v>
      </c>
      <c r="I1000">
        <v>307.68</v>
      </c>
      <c r="J1000">
        <v>1.94</v>
      </c>
      <c r="K1000">
        <v>279.86</v>
      </c>
      <c r="L1000">
        <v>43562</v>
      </c>
      <c r="M1000">
        <v>1029</v>
      </c>
      <c r="N1000">
        <v>536</v>
      </c>
      <c r="O1000">
        <v>2083.16</v>
      </c>
      <c r="P1000">
        <v>47901.2</v>
      </c>
      <c r="Q1000" s="1">
        <v>45753</v>
      </c>
      <c r="R1000" s="1">
        <v>45778</v>
      </c>
      <c r="S1000" s="1">
        <v>45753</v>
      </c>
      <c r="T1000" s="1">
        <v>45778</v>
      </c>
    </row>
    <row r="1001" spans="1:20" x14ac:dyDescent="0.25">
      <c r="A1001">
        <v>31330</v>
      </c>
      <c r="B1001">
        <v>28302</v>
      </c>
      <c r="C1001" t="s">
        <v>644</v>
      </c>
      <c r="D1001">
        <v>42875</v>
      </c>
      <c r="E1001">
        <v>27719</v>
      </c>
      <c r="F1001">
        <v>3424</v>
      </c>
      <c r="G1001">
        <v>669</v>
      </c>
      <c r="H1001">
        <v>249106.63</v>
      </c>
      <c r="I1001">
        <v>408.42</v>
      </c>
      <c r="J1001">
        <v>0.61</v>
      </c>
      <c r="K1001">
        <v>372.36</v>
      </c>
      <c r="L1001">
        <v>28015</v>
      </c>
      <c r="M1001">
        <v>4029</v>
      </c>
      <c r="N1001">
        <v>725</v>
      </c>
      <c r="O1001">
        <v>3935.35</v>
      </c>
      <c r="P1001">
        <v>258166.9</v>
      </c>
      <c r="Q1001" s="1">
        <v>45706</v>
      </c>
      <c r="R1001" s="1">
        <v>45793</v>
      </c>
      <c r="S1001" s="1">
        <v>45706</v>
      </c>
      <c r="T1001" s="1">
        <v>45793</v>
      </c>
    </row>
    <row r="1002" spans="1:20" x14ac:dyDescent="0.25">
      <c r="A1002">
        <v>39281</v>
      </c>
      <c r="B1002">
        <v>51821</v>
      </c>
      <c r="C1002" t="s">
        <v>651</v>
      </c>
      <c r="D1002">
        <v>54647</v>
      </c>
      <c r="E1002">
        <v>45825</v>
      </c>
      <c r="F1002">
        <v>4392</v>
      </c>
      <c r="G1002">
        <v>65</v>
      </c>
      <c r="H1002">
        <v>7059.82</v>
      </c>
      <c r="I1002">
        <v>536.04999999999995</v>
      </c>
      <c r="J1002">
        <v>8.25</v>
      </c>
      <c r="K1002">
        <v>108.61</v>
      </c>
      <c r="L1002">
        <v>50894</v>
      </c>
      <c r="M1002">
        <v>4559</v>
      </c>
      <c r="N1002">
        <v>473</v>
      </c>
      <c r="O1002">
        <v>2719.22</v>
      </c>
      <c r="P1002">
        <v>7876.07</v>
      </c>
      <c r="Q1002" s="1">
        <v>45476</v>
      </c>
      <c r="R1002" s="1">
        <v>45790</v>
      </c>
      <c r="S1002" s="1">
        <v>45476</v>
      </c>
      <c r="T1002" s="1">
        <v>45790</v>
      </c>
    </row>
    <row r="1003" spans="1:20" x14ac:dyDescent="0.25">
      <c r="A1003">
        <v>93045</v>
      </c>
      <c r="B1003">
        <v>93511</v>
      </c>
      <c r="C1003" t="s">
        <v>333</v>
      </c>
      <c r="D1003">
        <v>36565</v>
      </c>
      <c r="E1003">
        <v>22967</v>
      </c>
      <c r="F1003">
        <v>4880</v>
      </c>
      <c r="G1003">
        <v>477</v>
      </c>
      <c r="H1003">
        <v>18226.27</v>
      </c>
      <c r="I1003">
        <v>603.42999999999995</v>
      </c>
      <c r="J1003">
        <v>1.27</v>
      </c>
      <c r="K1003">
        <v>38.21</v>
      </c>
      <c r="L1003">
        <v>26199</v>
      </c>
      <c r="M1003">
        <v>5552</v>
      </c>
      <c r="N1003">
        <v>554</v>
      </c>
      <c r="O1003">
        <v>2510.83</v>
      </c>
      <c r="P1003">
        <v>26429.84</v>
      </c>
      <c r="Q1003" s="1">
        <v>45671</v>
      </c>
      <c r="R1003" s="1">
        <v>45798</v>
      </c>
      <c r="S1003" s="1">
        <v>45671</v>
      </c>
      <c r="T1003" s="1">
        <v>45798</v>
      </c>
    </row>
    <row r="1004" spans="1:20" x14ac:dyDescent="0.25">
      <c r="A1004">
        <v>59613</v>
      </c>
      <c r="B1004">
        <v>90949</v>
      </c>
      <c r="C1004" t="s">
        <v>652</v>
      </c>
      <c r="D1004">
        <v>41663</v>
      </c>
      <c r="E1004">
        <v>39023</v>
      </c>
      <c r="F1004">
        <v>3173</v>
      </c>
      <c r="G1004">
        <v>766</v>
      </c>
      <c r="H1004">
        <v>196541.73</v>
      </c>
      <c r="I1004">
        <v>905.43</v>
      </c>
      <c r="J1004">
        <v>1.18</v>
      </c>
      <c r="K1004">
        <v>256.58</v>
      </c>
      <c r="L1004">
        <v>45437</v>
      </c>
      <c r="M1004">
        <v>3792</v>
      </c>
      <c r="N1004">
        <v>1152</v>
      </c>
      <c r="O1004">
        <v>3867.06</v>
      </c>
      <c r="P1004">
        <v>202908.42</v>
      </c>
      <c r="Q1004" s="1">
        <v>45477</v>
      </c>
      <c r="R1004" s="1">
        <v>45798</v>
      </c>
      <c r="S1004" s="1">
        <v>45477</v>
      </c>
      <c r="T1004" s="1">
        <v>45798</v>
      </c>
    </row>
    <row r="1005" spans="1:20" x14ac:dyDescent="0.25">
      <c r="A1005">
        <v>81873</v>
      </c>
      <c r="B1005">
        <v>53948</v>
      </c>
      <c r="C1005" t="s">
        <v>160</v>
      </c>
      <c r="D1005">
        <v>50875</v>
      </c>
      <c r="E1005">
        <v>13557</v>
      </c>
      <c r="F1005">
        <v>3081</v>
      </c>
      <c r="G1005">
        <v>521</v>
      </c>
      <c r="H1005">
        <v>225291.45</v>
      </c>
      <c r="I1005">
        <v>261.68</v>
      </c>
      <c r="J1005">
        <v>0.5</v>
      </c>
      <c r="K1005">
        <v>432.42</v>
      </c>
      <c r="L1005">
        <v>13571</v>
      </c>
      <c r="M1005">
        <v>3499</v>
      </c>
      <c r="N1005">
        <v>888</v>
      </c>
      <c r="O1005">
        <v>922.65</v>
      </c>
      <c r="P1005">
        <v>235049.94</v>
      </c>
      <c r="Q1005" s="1">
        <v>45517</v>
      </c>
      <c r="R1005" s="1">
        <v>45794</v>
      </c>
      <c r="S1005" s="1">
        <v>45517</v>
      </c>
      <c r="T1005" s="1">
        <v>45794</v>
      </c>
    </row>
    <row r="1006" spans="1:20" x14ac:dyDescent="0.25">
      <c r="A1006">
        <v>41419</v>
      </c>
      <c r="B1006">
        <v>85195</v>
      </c>
      <c r="C1006" t="s">
        <v>284</v>
      </c>
      <c r="D1006">
        <v>69142</v>
      </c>
      <c r="E1006">
        <v>6504</v>
      </c>
      <c r="F1006">
        <v>3230</v>
      </c>
      <c r="G1006">
        <v>583</v>
      </c>
      <c r="H1006">
        <v>247935.5</v>
      </c>
      <c r="I1006">
        <v>949.49</v>
      </c>
      <c r="J1006">
        <v>1.63</v>
      </c>
      <c r="K1006">
        <v>425.28</v>
      </c>
      <c r="L1006">
        <v>10394</v>
      </c>
      <c r="M1006">
        <v>3398</v>
      </c>
      <c r="N1006">
        <v>831</v>
      </c>
      <c r="O1006">
        <v>4191.5600000000004</v>
      </c>
      <c r="P1006">
        <v>253011.63</v>
      </c>
      <c r="Q1006" s="1">
        <v>45520</v>
      </c>
      <c r="R1006" s="1">
        <v>45782</v>
      </c>
      <c r="S1006" s="1">
        <v>45520</v>
      </c>
      <c r="T1006" s="1">
        <v>45782</v>
      </c>
    </row>
    <row r="1007" spans="1:20" x14ac:dyDescent="0.25">
      <c r="A1007">
        <v>98287</v>
      </c>
      <c r="B1007">
        <v>44288</v>
      </c>
      <c r="C1007" t="s">
        <v>257</v>
      </c>
      <c r="D1007">
        <v>76629</v>
      </c>
      <c r="E1007">
        <v>48300</v>
      </c>
      <c r="F1007">
        <v>4609</v>
      </c>
      <c r="G1007">
        <v>954</v>
      </c>
      <c r="H1007">
        <v>194376.03</v>
      </c>
      <c r="I1007">
        <v>648.55999999999995</v>
      </c>
      <c r="J1007">
        <v>0.68</v>
      </c>
      <c r="K1007">
        <v>203.75</v>
      </c>
      <c r="L1007">
        <v>52093</v>
      </c>
      <c r="M1007">
        <v>4631</v>
      </c>
      <c r="N1007">
        <v>1077</v>
      </c>
      <c r="O1007">
        <v>3605.6</v>
      </c>
      <c r="P1007">
        <v>200516.8</v>
      </c>
      <c r="Q1007" s="1">
        <v>45710</v>
      </c>
      <c r="R1007" s="1">
        <v>45806</v>
      </c>
      <c r="S1007" s="1">
        <v>45710</v>
      </c>
      <c r="T1007" s="1">
        <v>45806</v>
      </c>
    </row>
    <row r="1008" spans="1:20" x14ac:dyDescent="0.25">
      <c r="A1008">
        <v>65598</v>
      </c>
      <c r="B1008">
        <v>36040</v>
      </c>
      <c r="C1008" t="s">
        <v>217</v>
      </c>
      <c r="D1008">
        <v>99806</v>
      </c>
      <c r="E1008">
        <v>13786</v>
      </c>
      <c r="F1008">
        <v>3613</v>
      </c>
      <c r="G1008">
        <v>460</v>
      </c>
      <c r="H1008">
        <v>69665.38</v>
      </c>
      <c r="I1008">
        <v>244.94</v>
      </c>
      <c r="J1008">
        <v>0.53</v>
      </c>
      <c r="K1008">
        <v>151.44999999999999</v>
      </c>
      <c r="L1008">
        <v>17597</v>
      </c>
      <c r="M1008">
        <v>3648</v>
      </c>
      <c r="N1008">
        <v>504</v>
      </c>
      <c r="O1008">
        <v>3736.95</v>
      </c>
      <c r="P1008">
        <v>70579.490000000005</v>
      </c>
      <c r="Q1008" s="1">
        <v>45450</v>
      </c>
      <c r="R1008" s="1">
        <v>45779</v>
      </c>
      <c r="S1008" s="1">
        <v>45450</v>
      </c>
      <c r="T1008" s="1">
        <v>45779</v>
      </c>
    </row>
    <row r="1009" spans="1:20" x14ac:dyDescent="0.25">
      <c r="A1009">
        <v>98782</v>
      </c>
      <c r="B1009">
        <v>46714</v>
      </c>
      <c r="C1009" t="s">
        <v>230</v>
      </c>
      <c r="D1009">
        <v>85685</v>
      </c>
      <c r="E1009">
        <v>12694</v>
      </c>
      <c r="F1009">
        <v>2988</v>
      </c>
      <c r="G1009">
        <v>227</v>
      </c>
      <c r="H1009">
        <v>25102.37</v>
      </c>
      <c r="I1009">
        <v>748.28</v>
      </c>
      <c r="J1009">
        <v>3.3</v>
      </c>
      <c r="K1009">
        <v>110.58</v>
      </c>
      <c r="L1009">
        <v>20627</v>
      </c>
      <c r="M1009">
        <v>3025</v>
      </c>
      <c r="N1009">
        <v>447</v>
      </c>
      <c r="O1009">
        <v>2373.09</v>
      </c>
      <c r="P1009">
        <v>33505.08</v>
      </c>
      <c r="Q1009" s="1">
        <v>45777</v>
      </c>
      <c r="R1009" s="1">
        <v>45782</v>
      </c>
      <c r="S1009" s="1">
        <v>45777</v>
      </c>
      <c r="T1009" s="1">
        <v>45782</v>
      </c>
    </row>
    <row r="1010" spans="1:20" x14ac:dyDescent="0.25">
      <c r="A1010">
        <v>75283</v>
      </c>
      <c r="B1010">
        <v>62723</v>
      </c>
      <c r="C1010" t="s">
        <v>448</v>
      </c>
      <c r="D1010">
        <v>81322</v>
      </c>
      <c r="E1010">
        <v>47264</v>
      </c>
      <c r="F1010">
        <v>345</v>
      </c>
      <c r="G1010">
        <v>152</v>
      </c>
      <c r="H1010">
        <v>75253.759999999995</v>
      </c>
      <c r="I1010">
        <v>673.65</v>
      </c>
      <c r="J1010">
        <v>4.43</v>
      </c>
      <c r="K1010">
        <v>495.09</v>
      </c>
      <c r="L1010">
        <v>50549</v>
      </c>
      <c r="M1010">
        <v>1254</v>
      </c>
      <c r="N1010">
        <v>527</v>
      </c>
      <c r="O1010">
        <v>2116.54</v>
      </c>
      <c r="P1010">
        <v>80311.039999999994</v>
      </c>
      <c r="Q1010" s="1">
        <v>45752</v>
      </c>
      <c r="R1010" s="1">
        <v>45789</v>
      </c>
      <c r="S1010" s="1">
        <v>45752</v>
      </c>
      <c r="T1010" s="1">
        <v>45789</v>
      </c>
    </row>
    <row r="1011" spans="1:20" x14ac:dyDescent="0.25">
      <c r="A1011">
        <v>68282</v>
      </c>
      <c r="B1011">
        <v>24899</v>
      </c>
      <c r="C1011" t="s">
        <v>113</v>
      </c>
      <c r="D1011">
        <v>58582</v>
      </c>
      <c r="E1011">
        <v>49328</v>
      </c>
      <c r="F1011">
        <v>1945</v>
      </c>
      <c r="G1011">
        <v>633</v>
      </c>
      <c r="H1011">
        <v>270900.03999999998</v>
      </c>
      <c r="I1011">
        <v>761.97</v>
      </c>
      <c r="J1011">
        <v>1.2</v>
      </c>
      <c r="K1011">
        <v>427.96</v>
      </c>
      <c r="L1011">
        <v>57873</v>
      </c>
      <c r="M1011">
        <v>2256</v>
      </c>
      <c r="N1011">
        <v>768</v>
      </c>
      <c r="O1011">
        <v>2095.1</v>
      </c>
      <c r="P1011">
        <v>273528.59999999998</v>
      </c>
      <c r="Q1011" s="1">
        <v>45580</v>
      </c>
      <c r="R1011" s="1">
        <v>45781</v>
      </c>
      <c r="S1011" s="1">
        <v>45580</v>
      </c>
      <c r="T1011" s="1">
        <v>45781</v>
      </c>
    </row>
    <row r="1012" spans="1:20" x14ac:dyDescent="0.25">
      <c r="A1012">
        <v>20712</v>
      </c>
      <c r="B1012">
        <v>85365</v>
      </c>
      <c r="C1012" t="s">
        <v>432</v>
      </c>
      <c r="D1012">
        <v>60806</v>
      </c>
      <c r="E1012">
        <v>12710</v>
      </c>
      <c r="F1012">
        <v>4214</v>
      </c>
      <c r="G1012">
        <v>422</v>
      </c>
      <c r="H1012">
        <v>172625.6</v>
      </c>
      <c r="I1012">
        <v>903.87</v>
      </c>
      <c r="J1012">
        <v>2.14</v>
      </c>
      <c r="K1012">
        <v>409.07</v>
      </c>
      <c r="L1012">
        <v>22419</v>
      </c>
      <c r="M1012">
        <v>4546</v>
      </c>
      <c r="N1012">
        <v>731</v>
      </c>
      <c r="O1012">
        <v>2761.77</v>
      </c>
      <c r="P1012">
        <v>172925.94</v>
      </c>
      <c r="Q1012" s="1">
        <v>45759</v>
      </c>
      <c r="R1012" s="1">
        <v>45797</v>
      </c>
      <c r="S1012" s="1">
        <v>45759</v>
      </c>
      <c r="T1012" s="1">
        <v>45797</v>
      </c>
    </row>
    <row r="1013" spans="1:20" x14ac:dyDescent="0.25">
      <c r="A1013">
        <v>37272</v>
      </c>
      <c r="B1013">
        <v>61150</v>
      </c>
      <c r="C1013" t="s">
        <v>653</v>
      </c>
      <c r="D1013">
        <v>47316</v>
      </c>
      <c r="E1013">
        <v>7740</v>
      </c>
      <c r="F1013">
        <v>3248</v>
      </c>
      <c r="G1013">
        <v>167</v>
      </c>
      <c r="H1013">
        <v>31855.66</v>
      </c>
      <c r="I1013">
        <v>170.1</v>
      </c>
      <c r="J1013">
        <v>1.02</v>
      </c>
      <c r="K1013">
        <v>190.75</v>
      </c>
      <c r="L1013">
        <v>17066</v>
      </c>
      <c r="M1013">
        <v>3991</v>
      </c>
      <c r="N1013">
        <v>327</v>
      </c>
      <c r="O1013">
        <v>695.36</v>
      </c>
      <c r="P1013">
        <v>32471.33</v>
      </c>
      <c r="Q1013" s="1">
        <v>45757</v>
      </c>
      <c r="R1013" s="1">
        <v>45783</v>
      </c>
      <c r="S1013" s="1">
        <v>45757</v>
      </c>
      <c r="T1013" s="1">
        <v>45783</v>
      </c>
    </row>
    <row r="1014" spans="1:20" x14ac:dyDescent="0.25">
      <c r="A1014">
        <v>37597</v>
      </c>
      <c r="B1014">
        <v>94289</v>
      </c>
      <c r="C1014" t="s">
        <v>654</v>
      </c>
      <c r="D1014">
        <v>68397</v>
      </c>
      <c r="E1014">
        <v>6818</v>
      </c>
      <c r="F1014">
        <v>311</v>
      </c>
      <c r="G1014">
        <v>183</v>
      </c>
      <c r="H1014">
        <v>20513.71</v>
      </c>
      <c r="I1014">
        <v>685.82</v>
      </c>
      <c r="J1014">
        <v>3.75</v>
      </c>
      <c r="K1014">
        <v>112.1</v>
      </c>
      <c r="L1014">
        <v>12247</v>
      </c>
      <c r="M1014">
        <v>817</v>
      </c>
      <c r="N1014">
        <v>528</v>
      </c>
      <c r="O1014">
        <v>2166.12</v>
      </c>
      <c r="P1014">
        <v>21108.9</v>
      </c>
      <c r="Q1014" s="1">
        <v>45567</v>
      </c>
      <c r="R1014" s="1">
        <v>45786</v>
      </c>
      <c r="S1014" s="1">
        <v>45567</v>
      </c>
      <c r="T1014" s="1">
        <v>45786</v>
      </c>
    </row>
    <row r="1015" spans="1:20" x14ac:dyDescent="0.25">
      <c r="A1015">
        <v>35370</v>
      </c>
      <c r="B1015">
        <v>55247</v>
      </c>
      <c r="C1015" t="s">
        <v>655</v>
      </c>
      <c r="D1015">
        <v>30434</v>
      </c>
      <c r="E1015">
        <v>43498</v>
      </c>
      <c r="F1015">
        <v>1716</v>
      </c>
      <c r="G1015">
        <v>68</v>
      </c>
      <c r="H1015">
        <v>28960.44</v>
      </c>
      <c r="I1015">
        <v>58.95</v>
      </c>
      <c r="J1015">
        <v>0.87</v>
      </c>
      <c r="K1015">
        <v>425.89</v>
      </c>
      <c r="L1015">
        <v>50323</v>
      </c>
      <c r="M1015">
        <v>1919</v>
      </c>
      <c r="N1015">
        <v>109</v>
      </c>
      <c r="O1015">
        <v>2731.64</v>
      </c>
      <c r="P1015">
        <v>30457.98</v>
      </c>
      <c r="Q1015" s="1">
        <v>45758</v>
      </c>
      <c r="R1015" s="1">
        <v>45787</v>
      </c>
      <c r="S1015" s="1">
        <v>45758</v>
      </c>
      <c r="T1015" s="1">
        <v>45787</v>
      </c>
    </row>
    <row r="1016" spans="1:20" x14ac:dyDescent="0.25">
      <c r="A1016">
        <v>32578</v>
      </c>
      <c r="B1016">
        <v>32787</v>
      </c>
      <c r="C1016" t="s">
        <v>573</v>
      </c>
      <c r="D1016">
        <v>82879</v>
      </c>
      <c r="E1016">
        <v>11096</v>
      </c>
      <c r="F1016">
        <v>3335</v>
      </c>
      <c r="G1016">
        <v>474</v>
      </c>
      <c r="H1016">
        <v>127519.57</v>
      </c>
      <c r="I1016">
        <v>174.88</v>
      </c>
      <c r="J1016">
        <v>0.37</v>
      </c>
      <c r="K1016">
        <v>269.02999999999997</v>
      </c>
      <c r="L1016">
        <v>18948</v>
      </c>
      <c r="M1016">
        <v>3484</v>
      </c>
      <c r="N1016">
        <v>961</v>
      </c>
      <c r="O1016">
        <v>3185.79</v>
      </c>
      <c r="P1016">
        <v>135437.88</v>
      </c>
      <c r="Q1016" s="1">
        <v>45591</v>
      </c>
      <c r="R1016" s="1">
        <v>45791</v>
      </c>
      <c r="S1016" s="1">
        <v>45591</v>
      </c>
      <c r="T1016" s="1">
        <v>45791</v>
      </c>
    </row>
    <row r="1017" spans="1:20" x14ac:dyDescent="0.25">
      <c r="A1017">
        <v>55891</v>
      </c>
      <c r="B1017">
        <v>65810</v>
      </c>
      <c r="C1017" t="s">
        <v>417</v>
      </c>
      <c r="D1017">
        <v>76901</v>
      </c>
      <c r="E1017">
        <v>18476</v>
      </c>
      <c r="F1017">
        <v>2785</v>
      </c>
      <c r="G1017">
        <v>468</v>
      </c>
      <c r="H1017">
        <v>122294.24</v>
      </c>
      <c r="I1017">
        <v>458.47</v>
      </c>
      <c r="J1017">
        <v>0.98</v>
      </c>
      <c r="K1017">
        <v>261.31</v>
      </c>
      <c r="L1017">
        <v>25706</v>
      </c>
      <c r="M1017">
        <v>2968</v>
      </c>
      <c r="N1017">
        <v>778</v>
      </c>
      <c r="O1017">
        <v>4500.05</v>
      </c>
      <c r="P1017">
        <v>124048.85</v>
      </c>
      <c r="Q1017" s="1">
        <v>45491</v>
      </c>
      <c r="R1017" s="1">
        <v>45801</v>
      </c>
      <c r="S1017" s="1">
        <v>45491</v>
      </c>
      <c r="T1017" s="1">
        <v>45801</v>
      </c>
    </row>
    <row r="1018" spans="1:20" x14ac:dyDescent="0.25">
      <c r="A1018">
        <v>82776</v>
      </c>
      <c r="B1018">
        <v>90478</v>
      </c>
      <c r="C1018" t="s">
        <v>656</v>
      </c>
      <c r="D1018">
        <v>49622</v>
      </c>
      <c r="E1018">
        <v>14036</v>
      </c>
      <c r="F1018">
        <v>1610</v>
      </c>
      <c r="G1018">
        <v>580</v>
      </c>
      <c r="H1018">
        <v>160461.64000000001</v>
      </c>
      <c r="I1018">
        <v>624.08000000000004</v>
      </c>
      <c r="J1018">
        <v>1.08</v>
      </c>
      <c r="K1018">
        <v>276.66000000000003</v>
      </c>
      <c r="L1018">
        <v>17007</v>
      </c>
      <c r="M1018">
        <v>2294</v>
      </c>
      <c r="N1018">
        <v>861</v>
      </c>
      <c r="O1018">
        <v>5330.96</v>
      </c>
      <c r="P1018">
        <v>166492.91</v>
      </c>
      <c r="Q1018" s="1">
        <v>45682</v>
      </c>
      <c r="R1018" s="1">
        <v>45801</v>
      </c>
      <c r="S1018" s="1">
        <v>45682</v>
      </c>
      <c r="T1018" s="1">
        <v>45801</v>
      </c>
    </row>
    <row r="1019" spans="1:20" x14ac:dyDescent="0.25">
      <c r="A1019">
        <v>10026</v>
      </c>
      <c r="B1019">
        <v>80611</v>
      </c>
      <c r="C1019" t="s">
        <v>657</v>
      </c>
      <c r="D1019">
        <v>54660</v>
      </c>
      <c r="E1019">
        <v>39877</v>
      </c>
      <c r="F1019">
        <v>1132</v>
      </c>
      <c r="G1019">
        <v>898</v>
      </c>
      <c r="H1019">
        <v>323185.59999999998</v>
      </c>
      <c r="I1019">
        <v>451</v>
      </c>
      <c r="J1019">
        <v>0.5</v>
      </c>
      <c r="K1019">
        <v>359.89</v>
      </c>
      <c r="L1019">
        <v>49817</v>
      </c>
      <c r="M1019">
        <v>1169</v>
      </c>
      <c r="N1019">
        <v>1238</v>
      </c>
      <c r="O1019">
        <v>3325.01</v>
      </c>
      <c r="P1019">
        <v>331735.06</v>
      </c>
      <c r="Q1019" s="1">
        <v>45463</v>
      </c>
      <c r="R1019" s="1">
        <v>45780</v>
      </c>
      <c r="S1019" s="1">
        <v>45463</v>
      </c>
      <c r="T1019" s="1">
        <v>45780</v>
      </c>
    </row>
    <row r="1020" spans="1:20" x14ac:dyDescent="0.25">
      <c r="A1020">
        <v>76332</v>
      </c>
      <c r="B1020">
        <v>82907</v>
      </c>
      <c r="C1020" t="s">
        <v>161</v>
      </c>
      <c r="D1020">
        <v>37188</v>
      </c>
      <c r="E1020">
        <v>24196</v>
      </c>
      <c r="F1020">
        <v>2034</v>
      </c>
      <c r="G1020">
        <v>498</v>
      </c>
      <c r="H1020">
        <v>149469.91</v>
      </c>
      <c r="I1020">
        <v>959.98</v>
      </c>
      <c r="J1020">
        <v>1.93</v>
      </c>
      <c r="K1020">
        <v>300.14</v>
      </c>
      <c r="L1020">
        <v>29481</v>
      </c>
      <c r="M1020">
        <v>2685</v>
      </c>
      <c r="N1020">
        <v>700</v>
      </c>
      <c r="O1020">
        <v>1301.3699999999999</v>
      </c>
      <c r="P1020">
        <v>151261.43</v>
      </c>
      <c r="Q1020" s="1">
        <v>45611</v>
      </c>
      <c r="R1020" s="1">
        <v>45789</v>
      </c>
      <c r="S1020" s="1">
        <v>45611</v>
      </c>
      <c r="T1020" s="1">
        <v>45789</v>
      </c>
    </row>
    <row r="1021" spans="1:20" x14ac:dyDescent="0.25">
      <c r="A1021">
        <v>45200</v>
      </c>
      <c r="B1021">
        <v>90402</v>
      </c>
      <c r="C1021" t="s">
        <v>55</v>
      </c>
      <c r="D1021">
        <v>43566</v>
      </c>
      <c r="E1021">
        <v>38322</v>
      </c>
      <c r="F1021">
        <v>926</v>
      </c>
      <c r="G1021">
        <v>22</v>
      </c>
      <c r="H1021">
        <v>2497.42</v>
      </c>
      <c r="I1021">
        <v>499.64</v>
      </c>
      <c r="J1021">
        <v>22.71</v>
      </c>
      <c r="K1021">
        <v>113.52</v>
      </c>
      <c r="L1021">
        <v>43813</v>
      </c>
      <c r="M1021">
        <v>1840</v>
      </c>
      <c r="N1021">
        <v>339</v>
      </c>
      <c r="O1021">
        <v>1144.83</v>
      </c>
      <c r="P1021">
        <v>9027.57</v>
      </c>
      <c r="Q1021" s="1">
        <v>45450</v>
      </c>
      <c r="R1021" s="1">
        <v>45782</v>
      </c>
      <c r="S1021" s="1">
        <v>45450</v>
      </c>
      <c r="T1021" s="1">
        <v>45782</v>
      </c>
    </row>
    <row r="1022" spans="1:20" x14ac:dyDescent="0.25">
      <c r="A1022">
        <v>19675</v>
      </c>
      <c r="B1022">
        <v>51661</v>
      </c>
      <c r="C1022" t="s">
        <v>423</v>
      </c>
      <c r="D1022">
        <v>94289</v>
      </c>
      <c r="E1022">
        <v>17684</v>
      </c>
      <c r="F1022">
        <v>1256</v>
      </c>
      <c r="G1022">
        <v>863</v>
      </c>
      <c r="H1022">
        <v>12364.72</v>
      </c>
      <c r="I1022">
        <v>341.18</v>
      </c>
      <c r="J1022">
        <v>0.4</v>
      </c>
      <c r="K1022">
        <v>14.33</v>
      </c>
      <c r="L1022">
        <v>20941</v>
      </c>
      <c r="M1022">
        <v>1670</v>
      </c>
      <c r="N1022">
        <v>1156</v>
      </c>
      <c r="O1022">
        <v>2951.71</v>
      </c>
      <c r="P1022">
        <v>22337.27</v>
      </c>
      <c r="Q1022" s="1">
        <v>45740</v>
      </c>
      <c r="R1022" s="1">
        <v>45795</v>
      </c>
      <c r="S1022" s="1">
        <v>45740</v>
      </c>
      <c r="T1022" s="1">
        <v>45795</v>
      </c>
    </row>
    <row r="1023" spans="1:20" x14ac:dyDescent="0.25">
      <c r="A1023">
        <v>35587</v>
      </c>
      <c r="B1023">
        <v>97192</v>
      </c>
      <c r="C1023" t="s">
        <v>658</v>
      </c>
      <c r="D1023">
        <v>83013</v>
      </c>
      <c r="E1023">
        <v>19475</v>
      </c>
      <c r="F1023">
        <v>1483</v>
      </c>
      <c r="G1023">
        <v>473</v>
      </c>
      <c r="H1023">
        <v>73519.38</v>
      </c>
      <c r="I1023">
        <v>846.97</v>
      </c>
      <c r="J1023">
        <v>1.79</v>
      </c>
      <c r="K1023">
        <v>155.43</v>
      </c>
      <c r="L1023">
        <v>22336</v>
      </c>
      <c r="M1023">
        <v>2037</v>
      </c>
      <c r="N1023">
        <v>592</v>
      </c>
      <c r="O1023">
        <v>4114.51</v>
      </c>
      <c r="P1023">
        <v>82095.23</v>
      </c>
      <c r="Q1023" s="1">
        <v>45643</v>
      </c>
      <c r="R1023" s="1">
        <v>45787</v>
      </c>
      <c r="S1023" s="1">
        <v>45643</v>
      </c>
      <c r="T1023" s="1">
        <v>45787</v>
      </c>
    </row>
    <row r="1024" spans="1:20" x14ac:dyDescent="0.25">
      <c r="A1024">
        <v>63790</v>
      </c>
      <c r="B1024">
        <v>96960</v>
      </c>
      <c r="C1024" t="s">
        <v>659</v>
      </c>
      <c r="D1024">
        <v>39643</v>
      </c>
      <c r="E1024">
        <v>10810</v>
      </c>
      <c r="F1024">
        <v>2577</v>
      </c>
      <c r="G1024">
        <v>968</v>
      </c>
      <c r="H1024">
        <v>331206.64</v>
      </c>
      <c r="I1024">
        <v>19.760000000000002</v>
      </c>
      <c r="J1024">
        <v>0.02</v>
      </c>
      <c r="K1024">
        <v>342.16</v>
      </c>
      <c r="L1024">
        <v>17891</v>
      </c>
      <c r="M1024">
        <v>3388</v>
      </c>
      <c r="N1024">
        <v>1432</v>
      </c>
      <c r="O1024">
        <v>1631.66</v>
      </c>
      <c r="P1024">
        <v>333533.65000000002</v>
      </c>
      <c r="Q1024" s="1">
        <v>45483</v>
      </c>
      <c r="R1024" s="1">
        <v>45798</v>
      </c>
      <c r="S1024" s="1">
        <v>45483</v>
      </c>
      <c r="T1024" s="1">
        <v>45798</v>
      </c>
    </row>
    <row r="1025" spans="1:20" x14ac:dyDescent="0.25">
      <c r="A1025">
        <v>11766</v>
      </c>
      <c r="B1025">
        <v>23549</v>
      </c>
      <c r="C1025" t="s">
        <v>185</v>
      </c>
      <c r="D1025">
        <v>48693</v>
      </c>
      <c r="E1025">
        <v>32422</v>
      </c>
      <c r="F1025">
        <v>2414</v>
      </c>
      <c r="G1025">
        <v>418</v>
      </c>
      <c r="H1025">
        <v>105679.72</v>
      </c>
      <c r="I1025">
        <v>643.22</v>
      </c>
      <c r="J1025">
        <v>1.54</v>
      </c>
      <c r="K1025">
        <v>252.82</v>
      </c>
      <c r="L1025">
        <v>39602</v>
      </c>
      <c r="M1025">
        <v>2856</v>
      </c>
      <c r="N1025">
        <v>631</v>
      </c>
      <c r="O1025">
        <v>3386.44</v>
      </c>
      <c r="P1025">
        <v>111814.45</v>
      </c>
      <c r="Q1025" s="1">
        <v>45535</v>
      </c>
      <c r="R1025" s="1">
        <v>45778</v>
      </c>
      <c r="S1025" s="1">
        <v>45535</v>
      </c>
      <c r="T1025" s="1">
        <v>45778</v>
      </c>
    </row>
    <row r="1026" spans="1:20" x14ac:dyDescent="0.25">
      <c r="A1026">
        <v>17425</v>
      </c>
      <c r="B1026">
        <v>32857</v>
      </c>
      <c r="C1026" t="s">
        <v>595</v>
      </c>
      <c r="D1026">
        <v>82771</v>
      </c>
      <c r="E1026">
        <v>27963</v>
      </c>
      <c r="F1026">
        <v>507</v>
      </c>
      <c r="G1026">
        <v>392</v>
      </c>
      <c r="H1026">
        <v>178954.08</v>
      </c>
      <c r="I1026">
        <v>664.69</v>
      </c>
      <c r="J1026">
        <v>1.7</v>
      </c>
      <c r="K1026">
        <v>456.52</v>
      </c>
      <c r="L1026">
        <v>34057</v>
      </c>
      <c r="M1026">
        <v>538</v>
      </c>
      <c r="N1026">
        <v>489</v>
      </c>
      <c r="O1026">
        <v>2757.26</v>
      </c>
      <c r="P1026">
        <v>188586.42</v>
      </c>
      <c r="Q1026" s="1">
        <v>45472</v>
      </c>
      <c r="R1026" s="1">
        <v>45803</v>
      </c>
      <c r="S1026" s="1">
        <v>45472</v>
      </c>
      <c r="T1026" s="1">
        <v>45803</v>
      </c>
    </row>
    <row r="1027" spans="1:20" x14ac:dyDescent="0.25">
      <c r="A1027">
        <v>11845</v>
      </c>
      <c r="B1027">
        <v>59181</v>
      </c>
      <c r="C1027" t="s">
        <v>329</v>
      </c>
      <c r="D1027">
        <v>87263</v>
      </c>
      <c r="E1027">
        <v>41258</v>
      </c>
      <c r="F1027">
        <v>1446</v>
      </c>
      <c r="G1027">
        <v>942</v>
      </c>
      <c r="H1027">
        <v>74071</v>
      </c>
      <c r="I1027">
        <v>754.36</v>
      </c>
      <c r="J1027">
        <v>0.8</v>
      </c>
      <c r="K1027">
        <v>78.63</v>
      </c>
      <c r="L1027">
        <v>42894</v>
      </c>
      <c r="M1027">
        <v>1482</v>
      </c>
      <c r="N1027">
        <v>1048</v>
      </c>
      <c r="O1027">
        <v>4761.3900000000003</v>
      </c>
      <c r="P1027">
        <v>78103.350000000006</v>
      </c>
      <c r="Q1027" s="1">
        <v>45691</v>
      </c>
      <c r="R1027" s="1">
        <v>45792</v>
      </c>
      <c r="S1027" s="1">
        <v>45691</v>
      </c>
      <c r="T1027" s="1">
        <v>45792</v>
      </c>
    </row>
    <row r="1028" spans="1:20" x14ac:dyDescent="0.25">
      <c r="A1028">
        <v>57475</v>
      </c>
      <c r="B1028">
        <v>37215</v>
      </c>
      <c r="C1028" t="s">
        <v>598</v>
      </c>
      <c r="D1028">
        <v>51699</v>
      </c>
      <c r="E1028">
        <v>43585</v>
      </c>
      <c r="F1028">
        <v>4272</v>
      </c>
      <c r="G1028">
        <v>89</v>
      </c>
      <c r="H1028">
        <v>40260.06</v>
      </c>
      <c r="I1028">
        <v>618.62</v>
      </c>
      <c r="J1028">
        <v>6.95</v>
      </c>
      <c r="K1028">
        <v>452.36</v>
      </c>
      <c r="L1028">
        <v>44871</v>
      </c>
      <c r="M1028">
        <v>4777</v>
      </c>
      <c r="N1028">
        <v>361</v>
      </c>
      <c r="O1028">
        <v>4811.03</v>
      </c>
      <c r="P1028">
        <v>45559.56</v>
      </c>
      <c r="Q1028" s="1">
        <v>45449</v>
      </c>
      <c r="R1028" s="1">
        <v>45801</v>
      </c>
      <c r="S1028" s="1">
        <v>45449</v>
      </c>
      <c r="T1028" s="1">
        <v>45801</v>
      </c>
    </row>
    <row r="1029" spans="1:20" x14ac:dyDescent="0.25">
      <c r="A1029">
        <v>69967</v>
      </c>
      <c r="B1029">
        <v>74583</v>
      </c>
      <c r="C1029" t="s">
        <v>660</v>
      </c>
      <c r="D1029">
        <v>81630</v>
      </c>
      <c r="E1029">
        <v>46323</v>
      </c>
      <c r="F1029">
        <v>2520</v>
      </c>
      <c r="G1029">
        <v>100</v>
      </c>
      <c r="H1029">
        <v>34442.160000000003</v>
      </c>
      <c r="I1029">
        <v>311.32</v>
      </c>
      <c r="J1029">
        <v>3.11</v>
      </c>
      <c r="K1029">
        <v>344.42</v>
      </c>
      <c r="L1029">
        <v>48614</v>
      </c>
      <c r="M1029">
        <v>2867</v>
      </c>
      <c r="N1029">
        <v>348</v>
      </c>
      <c r="O1029">
        <v>2536.61</v>
      </c>
      <c r="P1029">
        <v>42017.59</v>
      </c>
      <c r="Q1029" s="1">
        <v>45560</v>
      </c>
      <c r="R1029" s="1">
        <v>45780</v>
      </c>
      <c r="S1029" s="1">
        <v>45560</v>
      </c>
      <c r="T1029" s="1">
        <v>45780</v>
      </c>
    </row>
    <row r="1030" spans="1:20" x14ac:dyDescent="0.25">
      <c r="A1030">
        <v>86968</v>
      </c>
      <c r="B1030">
        <v>23491</v>
      </c>
      <c r="C1030" t="s">
        <v>480</v>
      </c>
      <c r="D1030">
        <v>76126</v>
      </c>
      <c r="E1030">
        <v>46622</v>
      </c>
      <c r="F1030">
        <v>3402</v>
      </c>
      <c r="G1030">
        <v>817</v>
      </c>
      <c r="H1030">
        <v>198405.9</v>
      </c>
      <c r="I1030">
        <v>895.36</v>
      </c>
      <c r="J1030">
        <v>1.1000000000000001</v>
      </c>
      <c r="K1030">
        <v>242.85</v>
      </c>
      <c r="L1030">
        <v>55703</v>
      </c>
      <c r="M1030">
        <v>3429</v>
      </c>
      <c r="N1030">
        <v>1158</v>
      </c>
      <c r="O1030">
        <v>1275.4100000000001</v>
      </c>
      <c r="P1030">
        <v>207331.29</v>
      </c>
      <c r="Q1030" s="1">
        <v>45644</v>
      </c>
      <c r="R1030" s="1">
        <v>45801</v>
      </c>
      <c r="S1030" s="1">
        <v>45644</v>
      </c>
      <c r="T1030" s="1">
        <v>45801</v>
      </c>
    </row>
    <row r="1031" spans="1:20" x14ac:dyDescent="0.25">
      <c r="A1031">
        <v>34408</v>
      </c>
      <c r="B1031">
        <v>44241</v>
      </c>
      <c r="C1031" t="s">
        <v>661</v>
      </c>
      <c r="D1031">
        <v>77940</v>
      </c>
      <c r="E1031">
        <v>17902</v>
      </c>
      <c r="F1031">
        <v>1963</v>
      </c>
      <c r="G1031">
        <v>166</v>
      </c>
      <c r="H1031">
        <v>70345.64</v>
      </c>
      <c r="I1031">
        <v>828.68</v>
      </c>
      <c r="J1031">
        <v>4.99</v>
      </c>
      <c r="K1031">
        <v>423.77</v>
      </c>
      <c r="L1031">
        <v>18676</v>
      </c>
      <c r="M1031">
        <v>2726</v>
      </c>
      <c r="N1031">
        <v>522</v>
      </c>
      <c r="O1031">
        <v>3832.75</v>
      </c>
      <c r="P1031">
        <v>72235.740000000005</v>
      </c>
      <c r="Q1031" s="1">
        <v>45528</v>
      </c>
      <c r="R1031" s="1">
        <v>45797</v>
      </c>
      <c r="S1031" s="1">
        <v>45528</v>
      </c>
      <c r="T1031" s="1">
        <v>45797</v>
      </c>
    </row>
    <row r="1032" spans="1:20" x14ac:dyDescent="0.25">
      <c r="A1032">
        <v>88542</v>
      </c>
      <c r="B1032">
        <v>24329</v>
      </c>
      <c r="C1032" t="s">
        <v>419</v>
      </c>
      <c r="D1032">
        <v>65865</v>
      </c>
      <c r="E1032">
        <v>1904</v>
      </c>
      <c r="F1032">
        <v>1763</v>
      </c>
      <c r="G1032">
        <v>345</v>
      </c>
      <c r="H1032">
        <v>126897.78</v>
      </c>
      <c r="I1032">
        <v>717.66</v>
      </c>
      <c r="J1032">
        <v>2.08</v>
      </c>
      <c r="K1032">
        <v>367.82</v>
      </c>
      <c r="L1032">
        <v>4669</v>
      </c>
      <c r="M1032">
        <v>2532</v>
      </c>
      <c r="N1032">
        <v>456</v>
      </c>
      <c r="O1032">
        <v>3666.49</v>
      </c>
      <c r="P1032">
        <v>128375.74</v>
      </c>
      <c r="Q1032" s="1">
        <v>45618</v>
      </c>
      <c r="R1032" s="1">
        <v>45787</v>
      </c>
      <c r="S1032" s="1">
        <v>45618</v>
      </c>
      <c r="T1032" s="1">
        <v>45787</v>
      </c>
    </row>
    <row r="1033" spans="1:20" x14ac:dyDescent="0.25">
      <c r="A1033">
        <v>11711</v>
      </c>
      <c r="B1033">
        <v>45801</v>
      </c>
      <c r="C1033" t="s">
        <v>400</v>
      </c>
      <c r="D1033">
        <v>83270</v>
      </c>
      <c r="E1033">
        <v>6586</v>
      </c>
      <c r="F1033">
        <v>1618</v>
      </c>
      <c r="G1033">
        <v>26</v>
      </c>
      <c r="H1033">
        <v>1197.03</v>
      </c>
      <c r="I1033">
        <v>730.43</v>
      </c>
      <c r="J1033">
        <v>28.09</v>
      </c>
      <c r="K1033">
        <v>46.04</v>
      </c>
      <c r="L1033">
        <v>8832</v>
      </c>
      <c r="M1033">
        <v>2172</v>
      </c>
      <c r="N1033">
        <v>513</v>
      </c>
      <c r="O1033">
        <v>4591.74</v>
      </c>
      <c r="P1033">
        <v>9959.8700000000008</v>
      </c>
      <c r="Q1033" s="1">
        <v>45658</v>
      </c>
      <c r="R1033" s="1">
        <v>45805</v>
      </c>
      <c r="S1033" s="1">
        <v>45658</v>
      </c>
      <c r="T1033" s="1">
        <v>45805</v>
      </c>
    </row>
    <row r="1034" spans="1:20" x14ac:dyDescent="0.25">
      <c r="A1034">
        <v>59451</v>
      </c>
      <c r="B1034">
        <v>95205</v>
      </c>
      <c r="C1034" t="s">
        <v>662</v>
      </c>
      <c r="D1034">
        <v>51784</v>
      </c>
      <c r="E1034">
        <v>30172</v>
      </c>
      <c r="F1034">
        <v>1092</v>
      </c>
      <c r="G1034">
        <v>908</v>
      </c>
      <c r="H1034">
        <v>334603.90000000002</v>
      </c>
      <c r="I1034">
        <v>254.88</v>
      </c>
      <c r="J1034">
        <v>0.28000000000000003</v>
      </c>
      <c r="K1034">
        <v>368.51</v>
      </c>
      <c r="L1034">
        <v>34123</v>
      </c>
      <c r="M1034">
        <v>1433</v>
      </c>
      <c r="N1034">
        <v>1005</v>
      </c>
      <c r="O1034">
        <v>2539.9</v>
      </c>
      <c r="P1034">
        <v>335408.84999999998</v>
      </c>
      <c r="Q1034" s="1">
        <v>45476</v>
      </c>
      <c r="R1034" s="1">
        <v>45782</v>
      </c>
      <c r="S1034" s="1">
        <v>45476</v>
      </c>
      <c r="T1034" s="1">
        <v>45782</v>
      </c>
    </row>
    <row r="1035" spans="1:20" x14ac:dyDescent="0.25">
      <c r="A1035">
        <v>60833</v>
      </c>
      <c r="B1035">
        <v>34039</v>
      </c>
      <c r="C1035" t="s">
        <v>225</v>
      </c>
      <c r="D1035">
        <v>97839</v>
      </c>
      <c r="E1035">
        <v>48431</v>
      </c>
      <c r="F1035">
        <v>1861</v>
      </c>
      <c r="G1035">
        <v>873</v>
      </c>
      <c r="H1035">
        <v>104823.73</v>
      </c>
      <c r="I1035">
        <v>136.99</v>
      </c>
      <c r="J1035">
        <v>0.16</v>
      </c>
      <c r="K1035">
        <v>120.07</v>
      </c>
      <c r="L1035">
        <v>57950</v>
      </c>
      <c r="M1035">
        <v>2475</v>
      </c>
      <c r="N1035">
        <v>1117</v>
      </c>
      <c r="O1035">
        <v>4186.26</v>
      </c>
      <c r="P1035">
        <v>114505.54</v>
      </c>
      <c r="Q1035" s="1">
        <v>45772</v>
      </c>
      <c r="R1035" s="1">
        <v>45786</v>
      </c>
      <c r="S1035" s="1">
        <v>45772</v>
      </c>
      <c r="T1035" s="1">
        <v>45786</v>
      </c>
    </row>
    <row r="1036" spans="1:20" x14ac:dyDescent="0.25">
      <c r="A1036">
        <v>78315</v>
      </c>
      <c r="B1036">
        <v>66491</v>
      </c>
      <c r="C1036" t="s">
        <v>663</v>
      </c>
      <c r="D1036">
        <v>88584</v>
      </c>
      <c r="E1036">
        <v>13303</v>
      </c>
      <c r="F1036">
        <v>483</v>
      </c>
      <c r="G1036">
        <v>35</v>
      </c>
      <c r="H1036">
        <v>3192.6</v>
      </c>
      <c r="I1036">
        <v>448.65</v>
      </c>
      <c r="J1036">
        <v>12.82</v>
      </c>
      <c r="K1036">
        <v>91.22</v>
      </c>
      <c r="L1036">
        <v>15037</v>
      </c>
      <c r="M1036">
        <v>1312</v>
      </c>
      <c r="N1036">
        <v>82</v>
      </c>
      <c r="O1036">
        <v>2299.36</v>
      </c>
      <c r="P1036">
        <v>11537.07</v>
      </c>
      <c r="Q1036" s="1">
        <v>45654</v>
      </c>
      <c r="R1036" s="1">
        <v>45780</v>
      </c>
      <c r="S1036" s="1">
        <v>45654</v>
      </c>
      <c r="T1036" s="1">
        <v>45780</v>
      </c>
    </row>
    <row r="1037" spans="1:20" x14ac:dyDescent="0.25">
      <c r="A1037">
        <v>97778</v>
      </c>
      <c r="B1037">
        <v>86480</v>
      </c>
      <c r="C1037" t="s">
        <v>664</v>
      </c>
      <c r="D1037">
        <v>61695</v>
      </c>
      <c r="E1037">
        <v>2011</v>
      </c>
      <c r="F1037">
        <v>440</v>
      </c>
      <c r="G1037">
        <v>346</v>
      </c>
      <c r="H1037">
        <v>26560.17</v>
      </c>
      <c r="I1037">
        <v>752.26</v>
      </c>
      <c r="J1037">
        <v>2.17</v>
      </c>
      <c r="K1037">
        <v>76.760000000000005</v>
      </c>
      <c r="L1037">
        <v>4626</v>
      </c>
      <c r="M1037">
        <v>1029</v>
      </c>
      <c r="N1037">
        <v>615</v>
      </c>
      <c r="O1037">
        <v>2185.0700000000002</v>
      </c>
      <c r="P1037">
        <v>28594.85</v>
      </c>
      <c r="Q1037" s="1">
        <v>45578</v>
      </c>
      <c r="R1037" s="1">
        <v>45794</v>
      </c>
      <c r="S1037" s="1">
        <v>45578</v>
      </c>
      <c r="T1037" s="1">
        <v>45794</v>
      </c>
    </row>
    <row r="1038" spans="1:20" x14ac:dyDescent="0.25">
      <c r="A1038">
        <v>77310</v>
      </c>
      <c r="B1038">
        <v>98798</v>
      </c>
      <c r="C1038" t="s">
        <v>665</v>
      </c>
      <c r="D1038">
        <v>99407</v>
      </c>
      <c r="E1038">
        <v>8773</v>
      </c>
      <c r="F1038">
        <v>855</v>
      </c>
      <c r="G1038">
        <v>761</v>
      </c>
      <c r="H1038">
        <v>197412.29</v>
      </c>
      <c r="I1038">
        <v>238.78</v>
      </c>
      <c r="J1038">
        <v>0.31</v>
      </c>
      <c r="K1038">
        <v>259.41000000000003</v>
      </c>
      <c r="L1038">
        <v>11918</v>
      </c>
      <c r="M1038">
        <v>864</v>
      </c>
      <c r="N1038">
        <v>883</v>
      </c>
      <c r="O1038">
        <v>4496.5600000000004</v>
      </c>
      <c r="P1038">
        <v>199151.14</v>
      </c>
      <c r="Q1038" s="1">
        <v>45456</v>
      </c>
      <c r="R1038" s="1">
        <v>45802</v>
      </c>
      <c r="S1038" s="1">
        <v>45456</v>
      </c>
      <c r="T1038" s="1">
        <v>45802</v>
      </c>
    </row>
    <row r="1039" spans="1:20" x14ac:dyDescent="0.25">
      <c r="A1039">
        <v>10922</v>
      </c>
      <c r="B1039">
        <v>92231</v>
      </c>
      <c r="C1039" t="s">
        <v>666</v>
      </c>
      <c r="D1039">
        <v>50672</v>
      </c>
      <c r="E1039">
        <v>39026</v>
      </c>
      <c r="F1039">
        <v>4394</v>
      </c>
      <c r="G1039">
        <v>963</v>
      </c>
      <c r="H1039">
        <v>21433.9</v>
      </c>
      <c r="I1039">
        <v>557.29999999999995</v>
      </c>
      <c r="J1039">
        <v>0.57999999999999996</v>
      </c>
      <c r="K1039">
        <v>22.26</v>
      </c>
      <c r="L1039">
        <v>44956</v>
      </c>
      <c r="M1039">
        <v>4763</v>
      </c>
      <c r="N1039">
        <v>1307</v>
      </c>
      <c r="O1039">
        <v>4841.58</v>
      </c>
      <c r="P1039">
        <v>26306.63</v>
      </c>
      <c r="Q1039" s="1">
        <v>45630</v>
      </c>
      <c r="R1039" s="1">
        <v>45803</v>
      </c>
      <c r="S1039" s="1">
        <v>45630</v>
      </c>
      <c r="T1039" s="1">
        <v>45803</v>
      </c>
    </row>
    <row r="1040" spans="1:20" x14ac:dyDescent="0.25">
      <c r="A1040">
        <v>88743</v>
      </c>
      <c r="B1040">
        <v>99858</v>
      </c>
      <c r="C1040" t="s">
        <v>667</v>
      </c>
      <c r="D1040">
        <v>84800</v>
      </c>
      <c r="E1040">
        <v>35328</v>
      </c>
      <c r="F1040">
        <v>3044</v>
      </c>
      <c r="G1040">
        <v>339</v>
      </c>
      <c r="H1040">
        <v>128325.12</v>
      </c>
      <c r="I1040">
        <v>54.03</v>
      </c>
      <c r="J1040">
        <v>0.16</v>
      </c>
      <c r="K1040">
        <v>378.54</v>
      </c>
      <c r="L1040">
        <v>39735</v>
      </c>
      <c r="M1040">
        <v>3776</v>
      </c>
      <c r="N1040">
        <v>442</v>
      </c>
      <c r="O1040">
        <v>2956.29</v>
      </c>
      <c r="P1040">
        <v>137108.95000000001</v>
      </c>
      <c r="Q1040" s="1">
        <v>45534</v>
      </c>
      <c r="R1040" s="1">
        <v>45804</v>
      </c>
      <c r="S1040" s="1">
        <v>45534</v>
      </c>
      <c r="T1040" s="1">
        <v>45804</v>
      </c>
    </row>
    <row r="1041" spans="1:20" x14ac:dyDescent="0.25">
      <c r="A1041">
        <v>55414</v>
      </c>
      <c r="B1041">
        <v>93071</v>
      </c>
      <c r="C1041" t="s">
        <v>585</v>
      </c>
      <c r="D1041">
        <v>98344</v>
      </c>
      <c r="E1041">
        <v>13555</v>
      </c>
      <c r="F1041">
        <v>3039</v>
      </c>
      <c r="G1041">
        <v>41</v>
      </c>
      <c r="H1041">
        <v>11615.49</v>
      </c>
      <c r="I1041">
        <v>610.13</v>
      </c>
      <c r="J1041">
        <v>14.88</v>
      </c>
      <c r="K1041">
        <v>283.3</v>
      </c>
      <c r="L1041">
        <v>18114</v>
      </c>
      <c r="M1041">
        <v>3487</v>
      </c>
      <c r="N1041">
        <v>441</v>
      </c>
      <c r="O1041">
        <v>3846.34</v>
      </c>
      <c r="P1041">
        <v>13523.74</v>
      </c>
      <c r="Q1041" s="1">
        <v>45750</v>
      </c>
      <c r="R1041" s="1">
        <v>45785</v>
      </c>
      <c r="S1041" s="1">
        <v>45750</v>
      </c>
      <c r="T1041" s="1">
        <v>45785</v>
      </c>
    </row>
    <row r="1042" spans="1:20" x14ac:dyDescent="0.25">
      <c r="A1042">
        <v>32253</v>
      </c>
      <c r="B1042">
        <v>49202</v>
      </c>
      <c r="C1042" t="s">
        <v>668</v>
      </c>
      <c r="D1042">
        <v>59236</v>
      </c>
      <c r="E1042">
        <v>2120</v>
      </c>
      <c r="F1042">
        <v>1306</v>
      </c>
      <c r="G1042">
        <v>429</v>
      </c>
      <c r="H1042">
        <v>90026.26</v>
      </c>
      <c r="I1042">
        <v>57.39</v>
      </c>
      <c r="J1042">
        <v>0.13</v>
      </c>
      <c r="K1042">
        <v>209.85</v>
      </c>
      <c r="L1042">
        <v>11439</v>
      </c>
      <c r="M1042">
        <v>1497</v>
      </c>
      <c r="N1042">
        <v>857</v>
      </c>
      <c r="O1042">
        <v>1325.87</v>
      </c>
      <c r="P1042">
        <v>92705.38</v>
      </c>
      <c r="Q1042" s="1">
        <v>45709</v>
      </c>
      <c r="R1042" s="1">
        <v>45779</v>
      </c>
      <c r="S1042" s="1">
        <v>45709</v>
      </c>
      <c r="T1042" s="1">
        <v>45779</v>
      </c>
    </row>
    <row r="1043" spans="1:20" x14ac:dyDescent="0.25">
      <c r="A1043">
        <v>43872</v>
      </c>
      <c r="B1043">
        <v>49376</v>
      </c>
      <c r="C1043" t="s">
        <v>400</v>
      </c>
      <c r="D1043">
        <v>96084</v>
      </c>
      <c r="E1043">
        <v>12140</v>
      </c>
      <c r="F1043">
        <v>1871</v>
      </c>
      <c r="G1043">
        <v>153</v>
      </c>
      <c r="H1043">
        <v>76472.679999999993</v>
      </c>
      <c r="I1043">
        <v>232.56</v>
      </c>
      <c r="J1043">
        <v>1.52</v>
      </c>
      <c r="K1043">
        <v>499.82</v>
      </c>
      <c r="L1043">
        <v>12944</v>
      </c>
      <c r="M1043">
        <v>2669</v>
      </c>
      <c r="N1043">
        <v>356</v>
      </c>
      <c r="O1043">
        <v>4677.3999999999996</v>
      </c>
      <c r="P1043">
        <v>79245.7</v>
      </c>
      <c r="Q1043" s="1">
        <v>45466</v>
      </c>
      <c r="R1043" s="1">
        <v>45791</v>
      </c>
      <c r="S1043" s="1">
        <v>45466</v>
      </c>
      <c r="T1043" s="1">
        <v>45791</v>
      </c>
    </row>
    <row r="1044" spans="1:20" x14ac:dyDescent="0.25">
      <c r="A1044">
        <v>95180</v>
      </c>
      <c r="B1044">
        <v>89903</v>
      </c>
      <c r="C1044" t="s">
        <v>55</v>
      </c>
      <c r="D1044">
        <v>46204</v>
      </c>
      <c r="E1044">
        <v>20255</v>
      </c>
      <c r="F1044">
        <v>2483</v>
      </c>
      <c r="G1044">
        <v>45</v>
      </c>
      <c r="H1044">
        <v>11527.98</v>
      </c>
      <c r="I1044">
        <v>959.45</v>
      </c>
      <c r="J1044">
        <v>21.32</v>
      </c>
      <c r="K1044">
        <v>256.18</v>
      </c>
      <c r="L1044">
        <v>28065</v>
      </c>
      <c r="M1044">
        <v>2491</v>
      </c>
      <c r="N1044">
        <v>503</v>
      </c>
      <c r="O1044">
        <v>2769.58</v>
      </c>
      <c r="P1044">
        <v>18254.36</v>
      </c>
      <c r="Q1044" s="1">
        <v>45504</v>
      </c>
      <c r="R1044" s="1">
        <v>45784</v>
      </c>
      <c r="S1044" s="1">
        <v>45504</v>
      </c>
      <c r="T1044" s="1">
        <v>45784</v>
      </c>
    </row>
    <row r="1045" spans="1:20" x14ac:dyDescent="0.25">
      <c r="A1045">
        <v>97725</v>
      </c>
      <c r="B1045">
        <v>29236</v>
      </c>
      <c r="C1045" t="s">
        <v>294</v>
      </c>
      <c r="D1045">
        <v>33902</v>
      </c>
      <c r="E1045">
        <v>34620</v>
      </c>
      <c r="F1045">
        <v>1606</v>
      </c>
      <c r="G1045">
        <v>575</v>
      </c>
      <c r="H1045">
        <v>42574.23</v>
      </c>
      <c r="I1045">
        <v>821.14</v>
      </c>
      <c r="J1045">
        <v>1.43</v>
      </c>
      <c r="K1045">
        <v>74.040000000000006</v>
      </c>
      <c r="L1045">
        <v>43941</v>
      </c>
      <c r="M1045">
        <v>2438</v>
      </c>
      <c r="N1045">
        <v>696</v>
      </c>
      <c r="O1045">
        <v>2869.49</v>
      </c>
      <c r="P1045">
        <v>46126.39</v>
      </c>
      <c r="Q1045" s="1">
        <v>45555</v>
      </c>
      <c r="R1045" s="1">
        <v>45801</v>
      </c>
      <c r="S1045" s="1">
        <v>45555</v>
      </c>
      <c r="T1045" s="1">
        <v>45801</v>
      </c>
    </row>
    <row r="1046" spans="1:20" x14ac:dyDescent="0.25">
      <c r="A1046">
        <v>34365</v>
      </c>
      <c r="B1046">
        <v>98229</v>
      </c>
      <c r="C1046" t="s">
        <v>669</v>
      </c>
      <c r="D1046">
        <v>82148</v>
      </c>
      <c r="E1046">
        <v>24121</v>
      </c>
      <c r="F1046">
        <v>3604</v>
      </c>
      <c r="G1046">
        <v>137</v>
      </c>
      <c r="H1046">
        <v>45533.75</v>
      </c>
      <c r="I1046">
        <v>599.25</v>
      </c>
      <c r="J1046">
        <v>4.37</v>
      </c>
      <c r="K1046">
        <v>332.36</v>
      </c>
      <c r="L1046">
        <v>29764</v>
      </c>
      <c r="M1046">
        <v>3846</v>
      </c>
      <c r="N1046">
        <v>244</v>
      </c>
      <c r="O1046">
        <v>2111</v>
      </c>
      <c r="P1046">
        <v>50973.61</v>
      </c>
      <c r="Q1046" s="1">
        <v>45687</v>
      </c>
      <c r="R1046" s="1">
        <v>45784</v>
      </c>
      <c r="S1046" s="1">
        <v>45687</v>
      </c>
      <c r="T1046" s="1">
        <v>45784</v>
      </c>
    </row>
    <row r="1047" spans="1:20" x14ac:dyDescent="0.25">
      <c r="A1047">
        <v>53315</v>
      </c>
      <c r="B1047">
        <v>95396</v>
      </c>
      <c r="C1047" t="s">
        <v>190</v>
      </c>
      <c r="D1047">
        <v>85178</v>
      </c>
      <c r="E1047">
        <v>11245</v>
      </c>
      <c r="F1047">
        <v>290</v>
      </c>
      <c r="G1047">
        <v>162</v>
      </c>
      <c r="H1047">
        <v>57632.1</v>
      </c>
      <c r="I1047">
        <v>834.88</v>
      </c>
      <c r="J1047">
        <v>5.15</v>
      </c>
      <c r="K1047">
        <v>355.75</v>
      </c>
      <c r="L1047">
        <v>15948</v>
      </c>
      <c r="M1047">
        <v>772</v>
      </c>
      <c r="N1047">
        <v>384</v>
      </c>
      <c r="O1047">
        <v>4339.41</v>
      </c>
      <c r="P1047">
        <v>59728.93</v>
      </c>
      <c r="Q1047" s="1">
        <v>45479</v>
      </c>
      <c r="R1047" s="1">
        <v>45779</v>
      </c>
      <c r="S1047" s="1">
        <v>45479</v>
      </c>
      <c r="T1047" s="1">
        <v>45779</v>
      </c>
    </row>
    <row r="1048" spans="1:20" x14ac:dyDescent="0.25">
      <c r="A1048">
        <v>78099</v>
      </c>
      <c r="B1048">
        <v>68657</v>
      </c>
      <c r="C1048" t="s">
        <v>448</v>
      </c>
      <c r="D1048">
        <v>38498</v>
      </c>
      <c r="E1048">
        <v>8631</v>
      </c>
      <c r="F1048">
        <v>541</v>
      </c>
      <c r="G1048">
        <v>121</v>
      </c>
      <c r="H1048">
        <v>40055.160000000003</v>
      </c>
      <c r="I1048">
        <v>818.45</v>
      </c>
      <c r="J1048">
        <v>6.76</v>
      </c>
      <c r="K1048">
        <v>331.03</v>
      </c>
      <c r="L1048">
        <v>16335</v>
      </c>
      <c r="M1048">
        <v>992</v>
      </c>
      <c r="N1048">
        <v>289</v>
      </c>
      <c r="O1048">
        <v>5442.94</v>
      </c>
      <c r="P1048">
        <v>48588.34</v>
      </c>
      <c r="Q1048" s="1">
        <v>45654</v>
      </c>
      <c r="R1048" s="1">
        <v>45779</v>
      </c>
      <c r="S1048" s="1">
        <v>45654</v>
      </c>
      <c r="T1048" s="1">
        <v>45779</v>
      </c>
    </row>
    <row r="1049" spans="1:20" x14ac:dyDescent="0.25">
      <c r="A1049">
        <v>20002</v>
      </c>
      <c r="B1049">
        <v>31390</v>
      </c>
      <c r="C1049" t="s">
        <v>215</v>
      </c>
      <c r="D1049">
        <v>74436</v>
      </c>
      <c r="E1049">
        <v>19446</v>
      </c>
      <c r="F1049">
        <v>2862</v>
      </c>
      <c r="G1049">
        <v>884</v>
      </c>
      <c r="H1049">
        <v>353919.83</v>
      </c>
      <c r="I1049">
        <v>553.46</v>
      </c>
      <c r="J1049">
        <v>0.63</v>
      </c>
      <c r="K1049">
        <v>400.36</v>
      </c>
      <c r="L1049">
        <v>29412</v>
      </c>
      <c r="M1049">
        <v>3124</v>
      </c>
      <c r="N1049">
        <v>1281</v>
      </c>
      <c r="O1049">
        <v>2550.5300000000002</v>
      </c>
      <c r="P1049">
        <v>361662.28</v>
      </c>
      <c r="Q1049" s="1">
        <v>45614</v>
      </c>
      <c r="R1049" s="1">
        <v>45801</v>
      </c>
      <c r="S1049" s="1">
        <v>45614</v>
      </c>
      <c r="T1049" s="1">
        <v>45801</v>
      </c>
    </row>
    <row r="1050" spans="1:20" x14ac:dyDescent="0.25">
      <c r="A1050">
        <v>27223</v>
      </c>
      <c r="B1050">
        <v>98183</v>
      </c>
      <c r="C1050" t="s">
        <v>670</v>
      </c>
      <c r="D1050">
        <v>34959</v>
      </c>
      <c r="E1050">
        <v>27757</v>
      </c>
      <c r="F1050">
        <v>1660</v>
      </c>
      <c r="G1050">
        <v>708</v>
      </c>
      <c r="H1050">
        <v>303805.69</v>
      </c>
      <c r="I1050">
        <v>137.52000000000001</v>
      </c>
      <c r="J1050">
        <v>0.19</v>
      </c>
      <c r="K1050">
        <v>429.1</v>
      </c>
      <c r="L1050">
        <v>33651</v>
      </c>
      <c r="M1050">
        <v>1794</v>
      </c>
      <c r="N1050">
        <v>1013</v>
      </c>
      <c r="O1050">
        <v>3516</v>
      </c>
      <c r="P1050">
        <v>313598.81</v>
      </c>
      <c r="Q1050" s="1">
        <v>45468</v>
      </c>
      <c r="R1050" s="1">
        <v>45785</v>
      </c>
      <c r="S1050" s="1">
        <v>45468</v>
      </c>
      <c r="T1050" s="1">
        <v>45785</v>
      </c>
    </row>
    <row r="1051" spans="1:20" x14ac:dyDescent="0.25">
      <c r="A1051">
        <v>46126</v>
      </c>
      <c r="B1051">
        <v>99036</v>
      </c>
      <c r="C1051" t="s">
        <v>566</v>
      </c>
      <c r="D1051">
        <v>46772</v>
      </c>
      <c r="E1051">
        <v>49086</v>
      </c>
      <c r="F1051">
        <v>2801</v>
      </c>
      <c r="G1051">
        <v>260</v>
      </c>
      <c r="H1051">
        <v>73536.11</v>
      </c>
      <c r="I1051">
        <v>287.77999999999997</v>
      </c>
      <c r="J1051">
        <v>1.1100000000000001</v>
      </c>
      <c r="K1051">
        <v>282.83</v>
      </c>
      <c r="L1051">
        <v>57139</v>
      </c>
      <c r="M1051">
        <v>3664</v>
      </c>
      <c r="N1051">
        <v>295</v>
      </c>
      <c r="O1051">
        <v>4359.97</v>
      </c>
      <c r="P1051">
        <v>79636.600000000006</v>
      </c>
      <c r="Q1051" s="1">
        <v>45488</v>
      </c>
      <c r="R1051" s="1">
        <v>45778</v>
      </c>
      <c r="S1051" s="1">
        <v>45488</v>
      </c>
      <c r="T1051" s="1">
        <v>45778</v>
      </c>
    </row>
    <row r="1052" spans="1:20" x14ac:dyDescent="0.25">
      <c r="A1052">
        <v>68017</v>
      </c>
      <c r="B1052">
        <v>63319</v>
      </c>
      <c r="C1052" t="s">
        <v>295</v>
      </c>
      <c r="D1052">
        <v>52455</v>
      </c>
      <c r="E1052">
        <v>4612</v>
      </c>
      <c r="F1052">
        <v>4581</v>
      </c>
      <c r="G1052">
        <v>510</v>
      </c>
      <c r="H1052">
        <v>14767.37</v>
      </c>
      <c r="I1052">
        <v>969.83</v>
      </c>
      <c r="J1052">
        <v>1.9</v>
      </c>
      <c r="K1052">
        <v>28.96</v>
      </c>
      <c r="L1052">
        <v>13232</v>
      </c>
      <c r="M1052">
        <v>5572</v>
      </c>
      <c r="N1052">
        <v>587</v>
      </c>
      <c r="O1052">
        <v>5201.3900000000003</v>
      </c>
      <c r="P1052">
        <v>19542.13</v>
      </c>
      <c r="Q1052" s="1">
        <v>45726</v>
      </c>
      <c r="R1052" s="1">
        <v>45793</v>
      </c>
      <c r="S1052" s="1">
        <v>45726</v>
      </c>
      <c r="T1052" s="1">
        <v>45793</v>
      </c>
    </row>
    <row r="1053" spans="1:20" x14ac:dyDescent="0.25">
      <c r="A1053">
        <v>31711</v>
      </c>
      <c r="B1053">
        <v>25630</v>
      </c>
      <c r="C1053" t="s">
        <v>541</v>
      </c>
      <c r="D1053">
        <v>95488</v>
      </c>
      <c r="E1053">
        <v>3706</v>
      </c>
      <c r="F1053">
        <v>1877</v>
      </c>
      <c r="G1053">
        <v>993</v>
      </c>
      <c r="H1053">
        <v>157900.81</v>
      </c>
      <c r="I1053">
        <v>911.12</v>
      </c>
      <c r="J1053">
        <v>0.92</v>
      </c>
      <c r="K1053">
        <v>159.01</v>
      </c>
      <c r="L1053">
        <v>10470</v>
      </c>
      <c r="M1053">
        <v>1920</v>
      </c>
      <c r="N1053">
        <v>1475</v>
      </c>
      <c r="O1053">
        <v>1421.28</v>
      </c>
      <c r="P1053">
        <v>167229.21</v>
      </c>
      <c r="Q1053" s="1">
        <v>45526</v>
      </c>
      <c r="R1053" s="1">
        <v>45802</v>
      </c>
      <c r="S1053" s="1">
        <v>45526</v>
      </c>
      <c r="T1053" s="1">
        <v>45802</v>
      </c>
    </row>
    <row r="1054" spans="1:20" x14ac:dyDescent="0.25">
      <c r="A1054">
        <v>90913</v>
      </c>
      <c r="B1054">
        <v>40773</v>
      </c>
      <c r="C1054" t="s">
        <v>388</v>
      </c>
      <c r="D1054">
        <v>87295</v>
      </c>
      <c r="E1054">
        <v>34439</v>
      </c>
      <c r="F1054">
        <v>181</v>
      </c>
      <c r="G1054">
        <v>50</v>
      </c>
      <c r="H1054">
        <v>7471.24</v>
      </c>
      <c r="I1054">
        <v>64.930000000000007</v>
      </c>
      <c r="J1054">
        <v>1.3</v>
      </c>
      <c r="K1054">
        <v>149.41999999999999</v>
      </c>
      <c r="L1054">
        <v>40648</v>
      </c>
      <c r="M1054">
        <v>321</v>
      </c>
      <c r="N1054">
        <v>495</v>
      </c>
      <c r="O1054">
        <v>1356.85</v>
      </c>
      <c r="P1054">
        <v>9305.74</v>
      </c>
      <c r="Q1054" s="1">
        <v>45651</v>
      </c>
      <c r="R1054" s="1">
        <v>45778</v>
      </c>
      <c r="S1054" s="1">
        <v>45651</v>
      </c>
      <c r="T1054" s="1">
        <v>45778</v>
      </c>
    </row>
    <row r="1055" spans="1:20" x14ac:dyDescent="0.25">
      <c r="A1055">
        <v>61869</v>
      </c>
      <c r="B1055">
        <v>79314</v>
      </c>
      <c r="C1055" t="s">
        <v>541</v>
      </c>
      <c r="D1055">
        <v>71205</v>
      </c>
      <c r="E1055">
        <v>11595</v>
      </c>
      <c r="F1055">
        <v>2805</v>
      </c>
      <c r="G1055">
        <v>32</v>
      </c>
      <c r="H1055">
        <v>8075.61</v>
      </c>
      <c r="I1055">
        <v>309.72000000000003</v>
      </c>
      <c r="J1055">
        <v>9.68</v>
      </c>
      <c r="K1055">
        <v>252.36</v>
      </c>
      <c r="L1055">
        <v>20636</v>
      </c>
      <c r="M1055">
        <v>3591</v>
      </c>
      <c r="N1055">
        <v>102</v>
      </c>
      <c r="O1055">
        <v>1878.63</v>
      </c>
      <c r="P1055">
        <v>13268</v>
      </c>
      <c r="Q1055" s="1">
        <v>45564</v>
      </c>
      <c r="R1055" s="1">
        <v>45779</v>
      </c>
      <c r="S1055" s="1">
        <v>45564</v>
      </c>
      <c r="T1055" s="1">
        <v>45779</v>
      </c>
    </row>
    <row r="1056" spans="1:20" x14ac:dyDescent="0.25">
      <c r="A1056">
        <v>71608</v>
      </c>
      <c r="B1056">
        <v>92489</v>
      </c>
      <c r="C1056" t="s">
        <v>671</v>
      </c>
      <c r="D1056">
        <v>82182</v>
      </c>
      <c r="E1056">
        <v>39591</v>
      </c>
      <c r="F1056">
        <v>2317</v>
      </c>
      <c r="G1056">
        <v>485</v>
      </c>
      <c r="H1056">
        <v>42962.94</v>
      </c>
      <c r="I1056">
        <v>306.97000000000003</v>
      </c>
      <c r="J1056">
        <v>0.63</v>
      </c>
      <c r="K1056">
        <v>88.58</v>
      </c>
      <c r="L1056">
        <v>41998</v>
      </c>
      <c r="M1056">
        <v>2433</v>
      </c>
      <c r="N1056">
        <v>841</v>
      </c>
      <c r="O1056">
        <v>1083.53</v>
      </c>
      <c r="P1056">
        <v>44845.120000000003</v>
      </c>
      <c r="Q1056" s="1">
        <v>45489</v>
      </c>
      <c r="R1056" s="1">
        <v>45800</v>
      </c>
      <c r="S1056" s="1">
        <v>45489</v>
      </c>
      <c r="T1056" s="1">
        <v>45800</v>
      </c>
    </row>
    <row r="1057" spans="1:20" x14ac:dyDescent="0.25">
      <c r="A1057">
        <v>62748</v>
      </c>
      <c r="B1057">
        <v>79021</v>
      </c>
      <c r="C1057" t="s">
        <v>544</v>
      </c>
      <c r="D1057">
        <v>92651</v>
      </c>
      <c r="E1057">
        <v>37307</v>
      </c>
      <c r="F1057">
        <v>1314</v>
      </c>
      <c r="G1057">
        <v>510</v>
      </c>
      <c r="H1057">
        <v>160029.57999999999</v>
      </c>
      <c r="I1057">
        <v>261.37</v>
      </c>
      <c r="J1057">
        <v>0.51</v>
      </c>
      <c r="K1057">
        <v>313.77999999999997</v>
      </c>
      <c r="L1057">
        <v>40614</v>
      </c>
      <c r="M1057">
        <v>1651</v>
      </c>
      <c r="N1057">
        <v>519</v>
      </c>
      <c r="O1057">
        <v>2742.28</v>
      </c>
      <c r="P1057">
        <v>166160.88</v>
      </c>
      <c r="Q1057" s="1">
        <v>45675</v>
      </c>
      <c r="R1057" s="1">
        <v>45782</v>
      </c>
      <c r="S1057" s="1">
        <v>45675</v>
      </c>
      <c r="T1057" s="1">
        <v>45782</v>
      </c>
    </row>
    <row r="1058" spans="1:20" x14ac:dyDescent="0.25">
      <c r="A1058">
        <v>35741</v>
      </c>
      <c r="B1058">
        <v>42286</v>
      </c>
      <c r="C1058" t="s">
        <v>672</v>
      </c>
      <c r="D1058">
        <v>33599</v>
      </c>
      <c r="E1058">
        <v>27793</v>
      </c>
      <c r="F1058">
        <v>3163</v>
      </c>
      <c r="G1058">
        <v>30</v>
      </c>
      <c r="H1058">
        <v>11327.21</v>
      </c>
      <c r="I1058">
        <v>35.119999999999997</v>
      </c>
      <c r="J1058">
        <v>1.17</v>
      </c>
      <c r="K1058">
        <v>377.57</v>
      </c>
      <c r="L1058">
        <v>34113</v>
      </c>
      <c r="M1058">
        <v>3532</v>
      </c>
      <c r="N1058">
        <v>64</v>
      </c>
      <c r="O1058">
        <v>4651.93</v>
      </c>
      <c r="P1058">
        <v>19396.82</v>
      </c>
      <c r="Q1058" s="1">
        <v>45484</v>
      </c>
      <c r="R1058" s="1">
        <v>45784</v>
      </c>
      <c r="S1058" s="1">
        <v>45484</v>
      </c>
      <c r="T1058" s="1">
        <v>45784</v>
      </c>
    </row>
    <row r="1059" spans="1:20" x14ac:dyDescent="0.25">
      <c r="A1059">
        <v>69618</v>
      </c>
      <c r="B1059">
        <v>46044</v>
      </c>
      <c r="C1059" t="s">
        <v>673</v>
      </c>
      <c r="D1059">
        <v>51971</v>
      </c>
      <c r="E1059">
        <v>44726</v>
      </c>
      <c r="F1059">
        <v>2481</v>
      </c>
      <c r="G1059">
        <v>314</v>
      </c>
      <c r="H1059">
        <v>152269.65</v>
      </c>
      <c r="I1059">
        <v>426.63</v>
      </c>
      <c r="J1059">
        <v>1.36</v>
      </c>
      <c r="K1059">
        <v>484.94</v>
      </c>
      <c r="L1059">
        <v>46007</v>
      </c>
      <c r="M1059">
        <v>3333</v>
      </c>
      <c r="N1059">
        <v>703</v>
      </c>
      <c r="O1059">
        <v>1425.17</v>
      </c>
      <c r="P1059">
        <v>152625.14000000001</v>
      </c>
      <c r="Q1059" s="1">
        <v>45646</v>
      </c>
      <c r="R1059" s="1">
        <v>45793</v>
      </c>
      <c r="S1059" s="1">
        <v>45646</v>
      </c>
      <c r="T1059" s="1">
        <v>45793</v>
      </c>
    </row>
    <row r="1060" spans="1:20" x14ac:dyDescent="0.25">
      <c r="A1060">
        <v>80047</v>
      </c>
      <c r="B1060">
        <v>30796</v>
      </c>
      <c r="C1060" t="s">
        <v>566</v>
      </c>
      <c r="D1060">
        <v>33881</v>
      </c>
      <c r="E1060">
        <v>16168</v>
      </c>
      <c r="F1060">
        <v>2423</v>
      </c>
      <c r="G1060">
        <v>520</v>
      </c>
      <c r="H1060">
        <v>86738.8</v>
      </c>
      <c r="I1060">
        <v>317.93</v>
      </c>
      <c r="J1060">
        <v>0.61</v>
      </c>
      <c r="K1060">
        <v>166.81</v>
      </c>
      <c r="L1060">
        <v>20952</v>
      </c>
      <c r="M1060">
        <v>3064</v>
      </c>
      <c r="N1060">
        <v>714</v>
      </c>
      <c r="O1060">
        <v>4448.46</v>
      </c>
      <c r="P1060">
        <v>90320.11</v>
      </c>
      <c r="Q1060" s="1">
        <v>45629</v>
      </c>
      <c r="R1060" s="1">
        <v>45797</v>
      </c>
      <c r="S1060" s="1">
        <v>45629</v>
      </c>
      <c r="T1060" s="1">
        <v>45797</v>
      </c>
    </row>
    <row r="1061" spans="1:20" x14ac:dyDescent="0.25">
      <c r="A1061">
        <v>84638</v>
      </c>
      <c r="B1061">
        <v>58218</v>
      </c>
      <c r="C1061" t="s">
        <v>57</v>
      </c>
      <c r="D1061">
        <v>47950</v>
      </c>
      <c r="E1061">
        <v>5007</v>
      </c>
      <c r="F1061">
        <v>4258</v>
      </c>
      <c r="G1061">
        <v>211</v>
      </c>
      <c r="H1061">
        <v>92569.36</v>
      </c>
      <c r="I1061">
        <v>90.04</v>
      </c>
      <c r="J1061">
        <v>0.43</v>
      </c>
      <c r="K1061">
        <v>438.72</v>
      </c>
      <c r="L1061">
        <v>13034</v>
      </c>
      <c r="M1061">
        <v>4898</v>
      </c>
      <c r="N1061">
        <v>653</v>
      </c>
      <c r="O1061">
        <v>911.68</v>
      </c>
      <c r="P1061">
        <v>96705.99</v>
      </c>
      <c r="Q1061" s="1">
        <v>45517</v>
      </c>
      <c r="R1061" s="1">
        <v>45781</v>
      </c>
      <c r="S1061" s="1">
        <v>45517</v>
      </c>
      <c r="T1061" s="1">
        <v>45781</v>
      </c>
    </row>
    <row r="1062" spans="1:20" x14ac:dyDescent="0.25">
      <c r="A1062">
        <v>62129</v>
      </c>
      <c r="B1062">
        <v>72044</v>
      </c>
      <c r="C1062" t="s">
        <v>630</v>
      </c>
      <c r="D1062">
        <v>88817</v>
      </c>
      <c r="E1062">
        <v>38002</v>
      </c>
      <c r="F1062">
        <v>1607</v>
      </c>
      <c r="G1062">
        <v>477</v>
      </c>
      <c r="H1062">
        <v>39714.65</v>
      </c>
      <c r="I1062">
        <v>174.22</v>
      </c>
      <c r="J1062">
        <v>0.37</v>
      </c>
      <c r="K1062">
        <v>83.26</v>
      </c>
      <c r="L1062">
        <v>44143</v>
      </c>
      <c r="M1062">
        <v>2284</v>
      </c>
      <c r="N1062">
        <v>659</v>
      </c>
      <c r="O1062">
        <v>3785.45</v>
      </c>
      <c r="P1062">
        <v>41205.57</v>
      </c>
      <c r="Q1062" s="1">
        <v>45699</v>
      </c>
      <c r="R1062" s="1">
        <v>45790</v>
      </c>
      <c r="S1062" s="1">
        <v>45699</v>
      </c>
      <c r="T1062" s="1">
        <v>45790</v>
      </c>
    </row>
    <row r="1063" spans="1:20" x14ac:dyDescent="0.25">
      <c r="A1063">
        <v>66144</v>
      </c>
      <c r="B1063">
        <v>20533</v>
      </c>
      <c r="C1063" t="s">
        <v>674</v>
      </c>
      <c r="D1063">
        <v>50946</v>
      </c>
      <c r="E1063">
        <v>24004</v>
      </c>
      <c r="F1063">
        <v>4065</v>
      </c>
      <c r="G1063">
        <v>419</v>
      </c>
      <c r="H1063">
        <v>96195.3</v>
      </c>
      <c r="I1063">
        <v>742.75</v>
      </c>
      <c r="J1063">
        <v>1.77</v>
      </c>
      <c r="K1063">
        <v>229.58</v>
      </c>
      <c r="L1063">
        <v>33086</v>
      </c>
      <c r="M1063">
        <v>4372</v>
      </c>
      <c r="N1063">
        <v>838</v>
      </c>
      <c r="O1063">
        <v>3037.79</v>
      </c>
      <c r="P1063">
        <v>101931.72</v>
      </c>
      <c r="Q1063" s="1">
        <v>45686</v>
      </c>
      <c r="R1063" s="1">
        <v>45785</v>
      </c>
      <c r="S1063" s="1">
        <v>45686</v>
      </c>
      <c r="T1063" s="1">
        <v>45785</v>
      </c>
    </row>
    <row r="1064" spans="1:20" x14ac:dyDescent="0.25">
      <c r="A1064">
        <v>83029</v>
      </c>
      <c r="B1064">
        <v>84509</v>
      </c>
      <c r="C1064" t="s">
        <v>613</v>
      </c>
      <c r="D1064">
        <v>51311</v>
      </c>
      <c r="E1064">
        <v>38207</v>
      </c>
      <c r="F1064">
        <v>3654</v>
      </c>
      <c r="G1064">
        <v>249</v>
      </c>
      <c r="H1064">
        <v>28580.48</v>
      </c>
      <c r="I1064">
        <v>306.89</v>
      </c>
      <c r="J1064">
        <v>1.23</v>
      </c>
      <c r="K1064">
        <v>114.78</v>
      </c>
      <c r="L1064">
        <v>47682</v>
      </c>
      <c r="M1064">
        <v>4452</v>
      </c>
      <c r="N1064">
        <v>403</v>
      </c>
      <c r="O1064">
        <v>3168</v>
      </c>
      <c r="P1064">
        <v>31192.400000000001</v>
      </c>
      <c r="Q1064" s="1">
        <v>45520</v>
      </c>
      <c r="R1064" s="1">
        <v>45787</v>
      </c>
      <c r="S1064" s="1">
        <v>45520</v>
      </c>
      <c r="T1064" s="1">
        <v>45787</v>
      </c>
    </row>
    <row r="1065" spans="1:20" x14ac:dyDescent="0.25">
      <c r="A1065">
        <v>57941</v>
      </c>
      <c r="B1065">
        <v>62756</v>
      </c>
      <c r="C1065" t="s">
        <v>669</v>
      </c>
      <c r="D1065">
        <v>57912</v>
      </c>
      <c r="E1065">
        <v>17666</v>
      </c>
      <c r="F1065">
        <v>1517</v>
      </c>
      <c r="G1065">
        <v>760</v>
      </c>
      <c r="H1065">
        <v>141457.32999999999</v>
      </c>
      <c r="I1065">
        <v>871.71</v>
      </c>
      <c r="J1065">
        <v>1.1499999999999999</v>
      </c>
      <c r="K1065">
        <v>186.13</v>
      </c>
      <c r="L1065">
        <v>25204</v>
      </c>
      <c r="M1065">
        <v>2299</v>
      </c>
      <c r="N1065">
        <v>924</v>
      </c>
      <c r="O1065">
        <v>2165.02</v>
      </c>
      <c r="P1065">
        <v>147141.76999999999</v>
      </c>
      <c r="Q1065" s="1">
        <v>45524</v>
      </c>
      <c r="R1065" s="1">
        <v>45785</v>
      </c>
      <c r="S1065" s="1">
        <v>45524</v>
      </c>
      <c r="T1065" s="1">
        <v>45785</v>
      </c>
    </row>
    <row r="1066" spans="1:20" x14ac:dyDescent="0.25">
      <c r="A1066">
        <v>55266</v>
      </c>
      <c r="B1066">
        <v>50008</v>
      </c>
      <c r="C1066" t="s">
        <v>675</v>
      </c>
      <c r="D1066">
        <v>88704</v>
      </c>
      <c r="E1066">
        <v>46045</v>
      </c>
      <c r="F1066">
        <v>2696</v>
      </c>
      <c r="G1066">
        <v>190</v>
      </c>
      <c r="H1066">
        <v>90219.89</v>
      </c>
      <c r="I1066">
        <v>61.83</v>
      </c>
      <c r="J1066">
        <v>0.33</v>
      </c>
      <c r="K1066">
        <v>474.84</v>
      </c>
      <c r="L1066">
        <v>47155</v>
      </c>
      <c r="M1066">
        <v>3274</v>
      </c>
      <c r="N1066">
        <v>251</v>
      </c>
      <c r="O1066">
        <v>3445.35</v>
      </c>
      <c r="P1066">
        <v>93854.03</v>
      </c>
      <c r="Q1066" s="1">
        <v>45524</v>
      </c>
      <c r="R1066" s="1">
        <v>45785</v>
      </c>
      <c r="S1066" s="1">
        <v>45524</v>
      </c>
      <c r="T1066" s="1">
        <v>45785</v>
      </c>
    </row>
    <row r="1067" spans="1:20" x14ac:dyDescent="0.25">
      <c r="A1067">
        <v>57801</v>
      </c>
      <c r="B1067">
        <v>91857</v>
      </c>
      <c r="C1067" t="s">
        <v>676</v>
      </c>
      <c r="D1067">
        <v>61566</v>
      </c>
      <c r="E1067">
        <v>41946</v>
      </c>
      <c r="F1067">
        <v>3742</v>
      </c>
      <c r="G1067">
        <v>246</v>
      </c>
      <c r="H1067">
        <v>25781.58</v>
      </c>
      <c r="I1067">
        <v>526.6</v>
      </c>
      <c r="J1067">
        <v>2.14</v>
      </c>
      <c r="K1067">
        <v>104.8</v>
      </c>
      <c r="L1067">
        <v>47577</v>
      </c>
      <c r="M1067">
        <v>4519</v>
      </c>
      <c r="N1067">
        <v>258</v>
      </c>
      <c r="O1067">
        <v>5292.15</v>
      </c>
      <c r="P1067">
        <v>32839.129999999997</v>
      </c>
      <c r="Q1067" s="1">
        <v>45700</v>
      </c>
      <c r="R1067" s="1">
        <v>45796</v>
      </c>
      <c r="S1067" s="1">
        <v>45700</v>
      </c>
      <c r="T1067" s="1">
        <v>45796</v>
      </c>
    </row>
    <row r="1068" spans="1:20" x14ac:dyDescent="0.25">
      <c r="A1068">
        <v>68334</v>
      </c>
      <c r="B1068">
        <v>92323</v>
      </c>
      <c r="C1068" t="s">
        <v>332</v>
      </c>
      <c r="D1068">
        <v>83619</v>
      </c>
      <c r="E1068">
        <v>38500</v>
      </c>
      <c r="F1068">
        <v>2309</v>
      </c>
      <c r="G1068">
        <v>962</v>
      </c>
      <c r="H1068">
        <v>276641.03000000003</v>
      </c>
      <c r="I1068">
        <v>465.72</v>
      </c>
      <c r="J1068">
        <v>0.48</v>
      </c>
      <c r="K1068">
        <v>287.57</v>
      </c>
      <c r="L1068">
        <v>42788</v>
      </c>
      <c r="M1068">
        <v>2899</v>
      </c>
      <c r="N1068">
        <v>1018</v>
      </c>
      <c r="O1068">
        <v>942.06</v>
      </c>
      <c r="P1068">
        <v>283738.53999999998</v>
      </c>
      <c r="Q1068" s="1">
        <v>45680</v>
      </c>
      <c r="R1068" s="1">
        <v>45781</v>
      </c>
      <c r="S1068" s="1">
        <v>45680</v>
      </c>
      <c r="T1068" s="1">
        <v>45781</v>
      </c>
    </row>
    <row r="1069" spans="1:20" x14ac:dyDescent="0.25">
      <c r="A1069">
        <v>17851</v>
      </c>
      <c r="B1069">
        <v>21600</v>
      </c>
      <c r="C1069" t="s">
        <v>677</v>
      </c>
      <c r="D1069">
        <v>86614</v>
      </c>
      <c r="E1069">
        <v>7366</v>
      </c>
      <c r="F1069">
        <v>3702</v>
      </c>
      <c r="G1069">
        <v>793</v>
      </c>
      <c r="H1069">
        <v>318308.77</v>
      </c>
      <c r="I1069">
        <v>731.03</v>
      </c>
      <c r="J1069">
        <v>0.92</v>
      </c>
      <c r="K1069">
        <v>401.4</v>
      </c>
      <c r="L1069">
        <v>17329</v>
      </c>
      <c r="M1069">
        <v>4688</v>
      </c>
      <c r="N1069">
        <v>958</v>
      </c>
      <c r="O1069">
        <v>3607.43</v>
      </c>
      <c r="P1069">
        <v>325295.61</v>
      </c>
      <c r="Q1069" s="1">
        <v>45478</v>
      </c>
      <c r="R1069" s="1">
        <v>45778</v>
      </c>
      <c r="S1069" s="1">
        <v>45478</v>
      </c>
      <c r="T1069" s="1">
        <v>45778</v>
      </c>
    </row>
    <row r="1070" spans="1:20" x14ac:dyDescent="0.25">
      <c r="A1070">
        <v>96120</v>
      </c>
      <c r="B1070">
        <v>86600</v>
      </c>
      <c r="C1070" t="s">
        <v>582</v>
      </c>
      <c r="D1070">
        <v>71848</v>
      </c>
      <c r="E1070">
        <v>44383</v>
      </c>
      <c r="F1070">
        <v>330</v>
      </c>
      <c r="G1070">
        <v>159</v>
      </c>
      <c r="H1070">
        <v>3388.59</v>
      </c>
      <c r="I1070">
        <v>175.17</v>
      </c>
      <c r="J1070">
        <v>1.1000000000000001</v>
      </c>
      <c r="K1070">
        <v>21.31</v>
      </c>
      <c r="L1070">
        <v>45883</v>
      </c>
      <c r="M1070">
        <v>681</v>
      </c>
      <c r="N1070">
        <v>191</v>
      </c>
      <c r="O1070">
        <v>4505.72</v>
      </c>
      <c r="P1070">
        <v>4796.8100000000004</v>
      </c>
      <c r="Q1070" s="1">
        <v>45679</v>
      </c>
      <c r="R1070" s="1">
        <v>45807</v>
      </c>
      <c r="S1070" s="1">
        <v>45679</v>
      </c>
      <c r="T1070" s="1">
        <v>45807</v>
      </c>
    </row>
    <row r="1071" spans="1:20" x14ac:dyDescent="0.25">
      <c r="A1071">
        <v>96009</v>
      </c>
      <c r="B1071">
        <v>29597</v>
      </c>
      <c r="C1071" t="s">
        <v>678</v>
      </c>
      <c r="D1071">
        <v>90067</v>
      </c>
      <c r="E1071">
        <v>22484</v>
      </c>
      <c r="F1071">
        <v>14</v>
      </c>
      <c r="G1071">
        <v>1</v>
      </c>
      <c r="H1071">
        <v>379.94</v>
      </c>
      <c r="I1071">
        <v>720.47</v>
      </c>
      <c r="J1071">
        <v>720.47</v>
      </c>
      <c r="K1071">
        <v>379.94</v>
      </c>
      <c r="L1071">
        <v>29092</v>
      </c>
      <c r="M1071">
        <v>361</v>
      </c>
      <c r="N1071">
        <v>230</v>
      </c>
      <c r="O1071">
        <v>4326.6000000000004</v>
      </c>
      <c r="P1071">
        <v>960.59</v>
      </c>
      <c r="Q1071" s="1">
        <v>45442</v>
      </c>
      <c r="R1071" s="1">
        <v>45778</v>
      </c>
      <c r="S1071" s="1">
        <v>45442</v>
      </c>
      <c r="T1071" s="1">
        <v>45778</v>
      </c>
    </row>
    <row r="1072" spans="1:20" x14ac:dyDescent="0.25">
      <c r="A1072">
        <v>45342</v>
      </c>
      <c r="B1072">
        <v>40977</v>
      </c>
      <c r="C1072" t="s">
        <v>343</v>
      </c>
      <c r="D1072">
        <v>87396</v>
      </c>
      <c r="E1072">
        <v>49800</v>
      </c>
      <c r="F1072">
        <v>512</v>
      </c>
      <c r="G1072">
        <v>357</v>
      </c>
      <c r="H1072">
        <v>100137.02</v>
      </c>
      <c r="I1072">
        <v>232.23</v>
      </c>
      <c r="J1072">
        <v>0.65</v>
      </c>
      <c r="K1072">
        <v>280.5</v>
      </c>
      <c r="L1072">
        <v>51100</v>
      </c>
      <c r="M1072">
        <v>963</v>
      </c>
      <c r="N1072">
        <v>784</v>
      </c>
      <c r="O1072">
        <v>2079.86</v>
      </c>
      <c r="P1072">
        <v>100687.97</v>
      </c>
      <c r="Q1072" s="1">
        <v>45624</v>
      </c>
      <c r="R1072" s="1">
        <v>45779</v>
      </c>
      <c r="S1072" s="1">
        <v>45624</v>
      </c>
      <c r="T1072" s="1">
        <v>45779</v>
      </c>
    </row>
    <row r="1073" spans="1:20" x14ac:dyDescent="0.25">
      <c r="A1073">
        <v>65822</v>
      </c>
      <c r="B1073">
        <v>71603</v>
      </c>
      <c r="C1073" t="s">
        <v>383</v>
      </c>
      <c r="D1073">
        <v>65592</v>
      </c>
      <c r="E1073">
        <v>26769</v>
      </c>
      <c r="F1073">
        <v>996</v>
      </c>
      <c r="G1073">
        <v>958</v>
      </c>
      <c r="H1073">
        <v>164273.67000000001</v>
      </c>
      <c r="I1073">
        <v>996.18</v>
      </c>
      <c r="J1073">
        <v>1.04</v>
      </c>
      <c r="K1073">
        <v>171.48</v>
      </c>
      <c r="L1073">
        <v>30536</v>
      </c>
      <c r="M1073">
        <v>1260</v>
      </c>
      <c r="N1073">
        <v>1450</v>
      </c>
      <c r="O1073">
        <v>4591.2</v>
      </c>
      <c r="P1073">
        <v>168254.76</v>
      </c>
      <c r="Q1073" s="1">
        <v>45724</v>
      </c>
      <c r="R1073" s="1">
        <v>45805</v>
      </c>
      <c r="S1073" s="1">
        <v>45724</v>
      </c>
      <c r="T1073" s="1">
        <v>45805</v>
      </c>
    </row>
    <row r="1074" spans="1:20" x14ac:dyDescent="0.25">
      <c r="A1074">
        <v>37617</v>
      </c>
      <c r="B1074">
        <v>94258</v>
      </c>
      <c r="C1074" t="s">
        <v>360</v>
      </c>
      <c r="D1074">
        <v>80075</v>
      </c>
      <c r="E1074">
        <v>23131</v>
      </c>
      <c r="F1074">
        <v>250</v>
      </c>
      <c r="G1074">
        <v>236</v>
      </c>
      <c r="H1074">
        <v>87293.92</v>
      </c>
      <c r="I1074">
        <v>744.24</v>
      </c>
      <c r="J1074">
        <v>3.15</v>
      </c>
      <c r="K1074">
        <v>369.89</v>
      </c>
      <c r="L1074">
        <v>23944</v>
      </c>
      <c r="M1074">
        <v>904</v>
      </c>
      <c r="N1074">
        <v>686</v>
      </c>
      <c r="O1074">
        <v>3432.02</v>
      </c>
      <c r="P1074">
        <v>96877.94</v>
      </c>
      <c r="Q1074" s="1">
        <v>45675</v>
      </c>
      <c r="R1074" s="1">
        <v>45795</v>
      </c>
      <c r="S1074" s="1">
        <v>45675</v>
      </c>
      <c r="T1074" s="1">
        <v>45795</v>
      </c>
    </row>
    <row r="1075" spans="1:20" x14ac:dyDescent="0.25">
      <c r="A1075">
        <v>34583</v>
      </c>
      <c r="B1075">
        <v>99538</v>
      </c>
      <c r="C1075" t="s">
        <v>634</v>
      </c>
      <c r="D1075">
        <v>92014</v>
      </c>
      <c r="E1075">
        <v>20023</v>
      </c>
      <c r="F1075">
        <v>3799</v>
      </c>
      <c r="G1075">
        <v>911</v>
      </c>
      <c r="H1075">
        <v>351322.69</v>
      </c>
      <c r="I1075">
        <v>876.24</v>
      </c>
      <c r="J1075">
        <v>0.96</v>
      </c>
      <c r="K1075">
        <v>385.65</v>
      </c>
      <c r="L1075">
        <v>25660</v>
      </c>
      <c r="M1075">
        <v>4281</v>
      </c>
      <c r="N1075">
        <v>1117</v>
      </c>
      <c r="O1075">
        <v>2931.56</v>
      </c>
      <c r="P1075">
        <v>357700.05</v>
      </c>
      <c r="Q1075" s="1">
        <v>45498</v>
      </c>
      <c r="R1075" s="1">
        <v>45793</v>
      </c>
      <c r="S1075" s="1">
        <v>45498</v>
      </c>
      <c r="T1075" s="1">
        <v>45793</v>
      </c>
    </row>
    <row r="1076" spans="1:20" x14ac:dyDescent="0.25">
      <c r="A1076">
        <v>22699</v>
      </c>
      <c r="B1076">
        <v>86912</v>
      </c>
      <c r="C1076" t="s">
        <v>586</v>
      </c>
      <c r="D1076">
        <v>44255</v>
      </c>
      <c r="E1076">
        <v>14147</v>
      </c>
      <c r="F1076">
        <v>2948</v>
      </c>
      <c r="G1076">
        <v>905</v>
      </c>
      <c r="H1076">
        <v>431691.81</v>
      </c>
      <c r="I1076">
        <v>862.12</v>
      </c>
      <c r="J1076">
        <v>0.95</v>
      </c>
      <c r="K1076">
        <v>477.01</v>
      </c>
      <c r="L1076">
        <v>20430</v>
      </c>
      <c r="M1076">
        <v>3900</v>
      </c>
      <c r="N1076">
        <v>1204</v>
      </c>
      <c r="O1076">
        <v>5246.38</v>
      </c>
      <c r="P1076">
        <v>440981.16</v>
      </c>
      <c r="Q1076" s="1">
        <v>45734</v>
      </c>
      <c r="R1076" s="1">
        <v>45798</v>
      </c>
      <c r="S1076" s="1">
        <v>45734</v>
      </c>
      <c r="T1076" s="1">
        <v>45798</v>
      </c>
    </row>
    <row r="1077" spans="1:20" x14ac:dyDescent="0.25">
      <c r="A1077">
        <v>92911</v>
      </c>
      <c r="B1077">
        <v>57996</v>
      </c>
      <c r="C1077" t="s">
        <v>679</v>
      </c>
      <c r="D1077">
        <v>41748</v>
      </c>
      <c r="E1077">
        <v>29035</v>
      </c>
      <c r="F1077">
        <v>3614</v>
      </c>
      <c r="G1077">
        <v>59</v>
      </c>
      <c r="H1077">
        <v>26287.64</v>
      </c>
      <c r="I1077">
        <v>44.4</v>
      </c>
      <c r="J1077">
        <v>0.75</v>
      </c>
      <c r="K1077">
        <v>445.55</v>
      </c>
      <c r="L1077">
        <v>38699</v>
      </c>
      <c r="M1077">
        <v>3689</v>
      </c>
      <c r="N1077">
        <v>244</v>
      </c>
      <c r="O1077">
        <v>2591.0500000000002</v>
      </c>
      <c r="P1077">
        <v>30451.75</v>
      </c>
      <c r="Q1077" s="1">
        <v>45594</v>
      </c>
      <c r="R1077" s="1">
        <v>45795</v>
      </c>
      <c r="S1077" s="1">
        <v>45594</v>
      </c>
      <c r="T1077" s="1">
        <v>45795</v>
      </c>
    </row>
    <row r="1078" spans="1:20" x14ac:dyDescent="0.25">
      <c r="A1078">
        <v>50225</v>
      </c>
      <c r="B1078">
        <v>30807</v>
      </c>
      <c r="C1078" t="s">
        <v>362</v>
      </c>
      <c r="D1078">
        <v>36402</v>
      </c>
      <c r="E1078">
        <v>5021</v>
      </c>
      <c r="F1078">
        <v>15</v>
      </c>
      <c r="G1078">
        <v>14</v>
      </c>
      <c r="H1078">
        <v>2266.12</v>
      </c>
      <c r="I1078">
        <v>170.61</v>
      </c>
      <c r="J1078">
        <v>12.19</v>
      </c>
      <c r="K1078">
        <v>161.87</v>
      </c>
      <c r="L1078">
        <v>8571</v>
      </c>
      <c r="M1078">
        <v>104</v>
      </c>
      <c r="N1078">
        <v>325</v>
      </c>
      <c r="O1078">
        <v>1999.67</v>
      </c>
      <c r="P1078">
        <v>10148.52</v>
      </c>
      <c r="Q1078" s="1">
        <v>45741</v>
      </c>
      <c r="R1078" s="1">
        <v>45795</v>
      </c>
      <c r="S1078" s="1">
        <v>45741</v>
      </c>
      <c r="T1078" s="1">
        <v>45795</v>
      </c>
    </row>
    <row r="1079" spans="1:20" x14ac:dyDescent="0.25">
      <c r="A1079">
        <v>91046</v>
      </c>
      <c r="B1079">
        <v>57851</v>
      </c>
      <c r="C1079" t="s">
        <v>680</v>
      </c>
      <c r="D1079">
        <v>38816</v>
      </c>
      <c r="E1079">
        <v>12817</v>
      </c>
      <c r="F1079">
        <v>2185</v>
      </c>
      <c r="G1079">
        <v>77</v>
      </c>
      <c r="H1079">
        <v>26077.78</v>
      </c>
      <c r="I1079">
        <v>30.02</v>
      </c>
      <c r="J1079">
        <v>0.39</v>
      </c>
      <c r="K1079">
        <v>338.67</v>
      </c>
      <c r="L1079">
        <v>21554</v>
      </c>
      <c r="M1079">
        <v>2289</v>
      </c>
      <c r="N1079">
        <v>248</v>
      </c>
      <c r="O1079">
        <v>111.02</v>
      </c>
      <c r="P1079">
        <v>33920.47</v>
      </c>
      <c r="Q1079" s="1">
        <v>45624</v>
      </c>
      <c r="R1079" s="1">
        <v>45807</v>
      </c>
      <c r="S1079" s="1">
        <v>45624</v>
      </c>
      <c r="T1079" s="1">
        <v>45807</v>
      </c>
    </row>
    <row r="1080" spans="1:20" x14ac:dyDescent="0.25">
      <c r="A1080">
        <v>51576</v>
      </c>
      <c r="B1080">
        <v>39727</v>
      </c>
      <c r="C1080" t="s">
        <v>185</v>
      </c>
      <c r="D1080">
        <v>64579</v>
      </c>
      <c r="E1080">
        <v>31518</v>
      </c>
      <c r="F1080">
        <v>181</v>
      </c>
      <c r="G1080">
        <v>46</v>
      </c>
      <c r="H1080">
        <v>19214.2</v>
      </c>
      <c r="I1080">
        <v>421.5</v>
      </c>
      <c r="J1080">
        <v>9.16</v>
      </c>
      <c r="K1080">
        <v>417.7</v>
      </c>
      <c r="L1080">
        <v>40162</v>
      </c>
      <c r="M1080">
        <v>575</v>
      </c>
      <c r="N1080">
        <v>508</v>
      </c>
      <c r="O1080">
        <v>1327.87</v>
      </c>
      <c r="P1080">
        <v>25875.15</v>
      </c>
      <c r="Q1080" s="1">
        <v>45535</v>
      </c>
      <c r="R1080" s="1">
        <v>45785</v>
      </c>
      <c r="S1080" s="1">
        <v>45535</v>
      </c>
      <c r="T1080" s="1">
        <v>45785</v>
      </c>
    </row>
    <row r="1081" spans="1:20" x14ac:dyDescent="0.25">
      <c r="A1081">
        <v>80640</v>
      </c>
      <c r="B1081">
        <v>47299</v>
      </c>
      <c r="C1081" t="s">
        <v>656</v>
      </c>
      <c r="D1081">
        <v>77958</v>
      </c>
      <c r="E1081">
        <v>13921</v>
      </c>
      <c r="F1081">
        <v>3020</v>
      </c>
      <c r="G1081">
        <v>863</v>
      </c>
      <c r="H1081">
        <v>156637.44</v>
      </c>
      <c r="I1081">
        <v>503.53</v>
      </c>
      <c r="J1081">
        <v>0.57999999999999996</v>
      </c>
      <c r="K1081">
        <v>181.5</v>
      </c>
      <c r="L1081">
        <v>23790</v>
      </c>
      <c r="M1081">
        <v>3978</v>
      </c>
      <c r="N1081">
        <v>1199</v>
      </c>
      <c r="O1081">
        <v>1555.17</v>
      </c>
      <c r="P1081">
        <v>161547.06</v>
      </c>
      <c r="Q1081" s="1">
        <v>45674</v>
      </c>
      <c r="R1081" s="1">
        <v>45791</v>
      </c>
      <c r="S1081" s="1">
        <v>45674</v>
      </c>
      <c r="T1081" s="1">
        <v>45791</v>
      </c>
    </row>
    <row r="1082" spans="1:20" x14ac:dyDescent="0.25">
      <c r="A1082">
        <v>34575</v>
      </c>
      <c r="B1082">
        <v>61401</v>
      </c>
      <c r="C1082" t="s">
        <v>681</v>
      </c>
      <c r="D1082">
        <v>71230</v>
      </c>
      <c r="E1082">
        <v>14388</v>
      </c>
      <c r="F1082">
        <v>353</v>
      </c>
      <c r="G1082">
        <v>182</v>
      </c>
      <c r="H1082">
        <v>63663.38</v>
      </c>
      <c r="I1082">
        <v>944.2</v>
      </c>
      <c r="J1082">
        <v>5.19</v>
      </c>
      <c r="K1082">
        <v>349.8</v>
      </c>
      <c r="L1082">
        <v>23837</v>
      </c>
      <c r="M1082">
        <v>650</v>
      </c>
      <c r="N1082">
        <v>425</v>
      </c>
      <c r="O1082">
        <v>2812.05</v>
      </c>
      <c r="P1082">
        <v>66535.91</v>
      </c>
      <c r="Q1082" s="1">
        <v>45747</v>
      </c>
      <c r="R1082" s="1">
        <v>45804</v>
      </c>
      <c r="S1082" s="1">
        <v>45747</v>
      </c>
      <c r="T1082" s="1">
        <v>45804</v>
      </c>
    </row>
    <row r="1083" spans="1:20" x14ac:dyDescent="0.25">
      <c r="A1083">
        <v>91551</v>
      </c>
      <c r="B1083">
        <v>57756</v>
      </c>
      <c r="C1083" t="s">
        <v>45</v>
      </c>
      <c r="D1083">
        <v>64206</v>
      </c>
      <c r="E1083">
        <v>48087</v>
      </c>
      <c r="F1083">
        <v>1470</v>
      </c>
      <c r="G1083">
        <v>998</v>
      </c>
      <c r="H1083">
        <v>338260.84</v>
      </c>
      <c r="I1083">
        <v>587.99</v>
      </c>
      <c r="J1083">
        <v>0.59</v>
      </c>
      <c r="K1083">
        <v>338.94</v>
      </c>
      <c r="L1083">
        <v>50345</v>
      </c>
      <c r="M1083">
        <v>1836</v>
      </c>
      <c r="N1083">
        <v>1429</v>
      </c>
      <c r="O1083">
        <v>3927.54</v>
      </c>
      <c r="P1083">
        <v>341166.48</v>
      </c>
      <c r="Q1083" s="1">
        <v>45735</v>
      </c>
      <c r="R1083" s="1">
        <v>45804</v>
      </c>
      <c r="S1083" s="1">
        <v>45735</v>
      </c>
      <c r="T1083" s="1">
        <v>45804</v>
      </c>
    </row>
    <row r="1084" spans="1:20" x14ac:dyDescent="0.25">
      <c r="A1084">
        <v>73176</v>
      </c>
      <c r="B1084">
        <v>99865</v>
      </c>
      <c r="C1084" t="s">
        <v>143</v>
      </c>
      <c r="D1084">
        <v>92059</v>
      </c>
      <c r="E1084">
        <v>49650</v>
      </c>
      <c r="F1084">
        <v>141</v>
      </c>
      <c r="G1084">
        <v>135</v>
      </c>
      <c r="H1084">
        <v>18891.71</v>
      </c>
      <c r="I1084">
        <v>136.94999999999999</v>
      </c>
      <c r="J1084">
        <v>1.01</v>
      </c>
      <c r="K1084">
        <v>139.94</v>
      </c>
      <c r="L1084">
        <v>59605</v>
      </c>
      <c r="M1084">
        <v>897</v>
      </c>
      <c r="N1084">
        <v>337</v>
      </c>
      <c r="O1084">
        <v>4057.31</v>
      </c>
      <c r="P1084">
        <v>21979.919999999998</v>
      </c>
      <c r="Q1084" s="1">
        <v>45575</v>
      </c>
      <c r="R1084" s="1">
        <v>45789</v>
      </c>
      <c r="S1084" s="1">
        <v>45575</v>
      </c>
      <c r="T1084" s="1">
        <v>45789</v>
      </c>
    </row>
    <row r="1085" spans="1:20" x14ac:dyDescent="0.25">
      <c r="A1085">
        <v>64033</v>
      </c>
      <c r="B1085">
        <v>49011</v>
      </c>
      <c r="C1085" t="s">
        <v>41</v>
      </c>
      <c r="D1085">
        <v>64764</v>
      </c>
      <c r="E1085">
        <v>32504</v>
      </c>
      <c r="F1085">
        <v>4391</v>
      </c>
      <c r="G1085">
        <v>512</v>
      </c>
      <c r="H1085">
        <v>231326.8</v>
      </c>
      <c r="I1085">
        <v>757.79</v>
      </c>
      <c r="J1085">
        <v>1.48</v>
      </c>
      <c r="K1085">
        <v>451.81</v>
      </c>
      <c r="L1085">
        <v>36285</v>
      </c>
      <c r="M1085">
        <v>4993</v>
      </c>
      <c r="N1085">
        <v>951</v>
      </c>
      <c r="O1085">
        <v>1907.16</v>
      </c>
      <c r="P1085">
        <v>231672.41</v>
      </c>
      <c r="Q1085" s="1">
        <v>45628</v>
      </c>
      <c r="R1085" s="1">
        <v>45802</v>
      </c>
      <c r="S1085" s="1">
        <v>45628</v>
      </c>
      <c r="T1085" s="1">
        <v>45802</v>
      </c>
    </row>
    <row r="1086" spans="1:20" x14ac:dyDescent="0.25">
      <c r="A1086">
        <v>76063</v>
      </c>
      <c r="B1086">
        <v>48981</v>
      </c>
      <c r="C1086" t="s">
        <v>341</v>
      </c>
      <c r="D1086">
        <v>65764</v>
      </c>
      <c r="E1086">
        <v>36735</v>
      </c>
      <c r="F1086">
        <v>1371</v>
      </c>
      <c r="G1086">
        <v>673</v>
      </c>
      <c r="H1086">
        <v>282042.40999999997</v>
      </c>
      <c r="I1086">
        <v>282.3</v>
      </c>
      <c r="J1086">
        <v>0.42</v>
      </c>
      <c r="K1086">
        <v>419.08</v>
      </c>
      <c r="L1086">
        <v>45291</v>
      </c>
      <c r="M1086">
        <v>2293</v>
      </c>
      <c r="N1086">
        <v>785</v>
      </c>
      <c r="O1086">
        <v>2449.11</v>
      </c>
      <c r="P1086">
        <v>288754.95</v>
      </c>
      <c r="Q1086" s="1">
        <v>45582</v>
      </c>
      <c r="R1086" s="1">
        <v>45803</v>
      </c>
      <c r="S1086" s="1">
        <v>45582</v>
      </c>
      <c r="T1086" s="1">
        <v>45803</v>
      </c>
    </row>
    <row r="1087" spans="1:20" x14ac:dyDescent="0.25">
      <c r="A1087">
        <v>35511</v>
      </c>
      <c r="B1087">
        <v>28573</v>
      </c>
      <c r="C1087" t="s">
        <v>682</v>
      </c>
      <c r="D1087">
        <v>45582</v>
      </c>
      <c r="E1087">
        <v>5878</v>
      </c>
      <c r="F1087">
        <v>315</v>
      </c>
      <c r="G1087">
        <v>89</v>
      </c>
      <c r="H1087">
        <v>31266.42</v>
      </c>
      <c r="I1087">
        <v>498.64</v>
      </c>
      <c r="J1087">
        <v>5.6</v>
      </c>
      <c r="K1087">
        <v>351.31</v>
      </c>
      <c r="L1087">
        <v>13100</v>
      </c>
      <c r="M1087">
        <v>1080</v>
      </c>
      <c r="N1087">
        <v>530</v>
      </c>
      <c r="O1087">
        <v>4014.75</v>
      </c>
      <c r="P1087">
        <v>40699.86</v>
      </c>
      <c r="Q1087" s="1">
        <v>45692</v>
      </c>
      <c r="R1087" s="1">
        <v>45791</v>
      </c>
      <c r="S1087" s="1">
        <v>45692</v>
      </c>
      <c r="T1087" s="1">
        <v>45791</v>
      </c>
    </row>
    <row r="1088" spans="1:20" x14ac:dyDescent="0.25">
      <c r="A1088">
        <v>16940</v>
      </c>
      <c r="B1088">
        <v>79145</v>
      </c>
      <c r="C1088" t="s">
        <v>300</v>
      </c>
      <c r="D1088">
        <v>73610</v>
      </c>
      <c r="E1088">
        <v>5044</v>
      </c>
      <c r="F1088">
        <v>752</v>
      </c>
      <c r="G1088">
        <v>540</v>
      </c>
      <c r="H1088">
        <v>54813.07</v>
      </c>
      <c r="I1088">
        <v>631.46</v>
      </c>
      <c r="J1088">
        <v>1.17</v>
      </c>
      <c r="K1088">
        <v>101.51</v>
      </c>
      <c r="L1088">
        <v>5794</v>
      </c>
      <c r="M1088">
        <v>1620</v>
      </c>
      <c r="N1088">
        <v>1018</v>
      </c>
      <c r="O1088">
        <v>2950.63</v>
      </c>
      <c r="P1088">
        <v>60296.68</v>
      </c>
      <c r="Q1088" s="1">
        <v>45763</v>
      </c>
      <c r="R1088" s="1">
        <v>45783</v>
      </c>
      <c r="S1088" s="1">
        <v>45763</v>
      </c>
      <c r="T1088" s="1">
        <v>45783</v>
      </c>
    </row>
    <row r="1089" spans="1:20" x14ac:dyDescent="0.25">
      <c r="A1089">
        <v>13333</v>
      </c>
      <c r="B1089">
        <v>60002</v>
      </c>
      <c r="C1089" t="s">
        <v>391</v>
      </c>
      <c r="D1089">
        <v>93620</v>
      </c>
      <c r="E1089">
        <v>22652</v>
      </c>
      <c r="F1089">
        <v>521</v>
      </c>
      <c r="G1089">
        <v>210</v>
      </c>
      <c r="H1089">
        <v>25579.49</v>
      </c>
      <c r="I1089">
        <v>671.68</v>
      </c>
      <c r="J1089">
        <v>3.2</v>
      </c>
      <c r="K1089">
        <v>121.81</v>
      </c>
      <c r="L1089">
        <v>26785</v>
      </c>
      <c r="M1089">
        <v>563</v>
      </c>
      <c r="N1089">
        <v>326</v>
      </c>
      <c r="O1089">
        <v>2433.89</v>
      </c>
      <c r="P1089">
        <v>29254.38</v>
      </c>
      <c r="Q1089" s="1">
        <v>45648</v>
      </c>
      <c r="R1089" s="1">
        <v>45803</v>
      </c>
      <c r="S1089" s="1">
        <v>45648</v>
      </c>
      <c r="T1089" s="1">
        <v>45803</v>
      </c>
    </row>
    <row r="1090" spans="1:20" x14ac:dyDescent="0.25">
      <c r="A1090">
        <v>56533</v>
      </c>
      <c r="B1090">
        <v>54469</v>
      </c>
      <c r="C1090" t="s">
        <v>140</v>
      </c>
      <c r="D1090">
        <v>38496</v>
      </c>
      <c r="E1090">
        <v>12770</v>
      </c>
      <c r="F1090">
        <v>2290</v>
      </c>
      <c r="G1090">
        <v>244</v>
      </c>
      <c r="H1090">
        <v>2569.96</v>
      </c>
      <c r="I1090">
        <v>583.86</v>
      </c>
      <c r="J1090">
        <v>2.39</v>
      </c>
      <c r="K1090">
        <v>10.53</v>
      </c>
      <c r="L1090">
        <v>19071</v>
      </c>
      <c r="M1090">
        <v>2694</v>
      </c>
      <c r="N1090">
        <v>244</v>
      </c>
      <c r="O1090">
        <v>2420.1799999999998</v>
      </c>
      <c r="P1090">
        <v>10878.99</v>
      </c>
      <c r="Q1090" s="1">
        <v>45573</v>
      </c>
      <c r="R1090" s="1">
        <v>45782</v>
      </c>
      <c r="S1090" s="1">
        <v>45573</v>
      </c>
      <c r="T1090" s="1">
        <v>45782</v>
      </c>
    </row>
    <row r="1091" spans="1:20" x14ac:dyDescent="0.25">
      <c r="A1091">
        <v>49492</v>
      </c>
      <c r="B1091">
        <v>94781</v>
      </c>
      <c r="C1091" t="s">
        <v>167</v>
      </c>
      <c r="D1091">
        <v>73634</v>
      </c>
      <c r="E1091">
        <v>43364</v>
      </c>
      <c r="F1091">
        <v>4380</v>
      </c>
      <c r="G1091">
        <v>491</v>
      </c>
      <c r="H1091">
        <v>65272.2</v>
      </c>
      <c r="I1091">
        <v>344.76</v>
      </c>
      <c r="J1091">
        <v>0.7</v>
      </c>
      <c r="K1091">
        <v>132.94</v>
      </c>
      <c r="L1091">
        <v>50567</v>
      </c>
      <c r="M1091">
        <v>4690</v>
      </c>
      <c r="N1091">
        <v>534</v>
      </c>
      <c r="O1091">
        <v>3719.01</v>
      </c>
      <c r="P1091">
        <v>67396.42</v>
      </c>
      <c r="Q1091" s="1">
        <v>45506</v>
      </c>
      <c r="R1091" s="1">
        <v>45796</v>
      </c>
      <c r="S1091" s="1">
        <v>45506</v>
      </c>
      <c r="T1091" s="1">
        <v>45796</v>
      </c>
    </row>
    <row r="1092" spans="1:20" x14ac:dyDescent="0.25">
      <c r="A1092">
        <v>25797</v>
      </c>
      <c r="B1092">
        <v>78799</v>
      </c>
      <c r="C1092" t="s">
        <v>683</v>
      </c>
      <c r="D1092">
        <v>82236</v>
      </c>
      <c r="E1092">
        <v>6765</v>
      </c>
      <c r="F1092">
        <v>4249</v>
      </c>
      <c r="G1092">
        <v>683</v>
      </c>
      <c r="H1092">
        <v>89104.72</v>
      </c>
      <c r="I1092">
        <v>667.71</v>
      </c>
      <c r="J1092">
        <v>0.98</v>
      </c>
      <c r="K1092">
        <v>130.46</v>
      </c>
      <c r="L1092">
        <v>13831</v>
      </c>
      <c r="M1092">
        <v>4293</v>
      </c>
      <c r="N1092">
        <v>935</v>
      </c>
      <c r="O1092">
        <v>2083.16</v>
      </c>
      <c r="P1092">
        <v>95186.69</v>
      </c>
      <c r="Q1092" s="1">
        <v>45614</v>
      </c>
      <c r="R1092" s="1">
        <v>45786</v>
      </c>
      <c r="S1092" s="1">
        <v>45614</v>
      </c>
      <c r="T1092" s="1">
        <v>45786</v>
      </c>
    </row>
    <row r="1093" spans="1:20" x14ac:dyDescent="0.25">
      <c r="A1093">
        <v>24306</v>
      </c>
      <c r="B1093">
        <v>84006</v>
      </c>
      <c r="C1093" t="s">
        <v>682</v>
      </c>
      <c r="D1093">
        <v>77345</v>
      </c>
      <c r="E1093">
        <v>12385</v>
      </c>
      <c r="F1093">
        <v>3195</v>
      </c>
      <c r="G1093">
        <v>818</v>
      </c>
      <c r="H1093">
        <v>365952.25</v>
      </c>
      <c r="I1093">
        <v>697.28</v>
      </c>
      <c r="J1093">
        <v>0.85</v>
      </c>
      <c r="K1093">
        <v>447.37</v>
      </c>
      <c r="L1093">
        <v>13085</v>
      </c>
      <c r="M1093">
        <v>3554</v>
      </c>
      <c r="N1093">
        <v>1105</v>
      </c>
      <c r="O1093">
        <v>1703.93</v>
      </c>
      <c r="P1093">
        <v>375430.36</v>
      </c>
      <c r="Q1093" s="1">
        <v>45462</v>
      </c>
      <c r="R1093" s="1">
        <v>45803</v>
      </c>
      <c r="S1093" s="1">
        <v>45462</v>
      </c>
      <c r="T1093" s="1">
        <v>45803</v>
      </c>
    </row>
    <row r="1094" spans="1:20" x14ac:dyDescent="0.25">
      <c r="A1094">
        <v>30529</v>
      </c>
      <c r="B1094">
        <v>78574</v>
      </c>
      <c r="C1094" t="s">
        <v>684</v>
      </c>
      <c r="D1094">
        <v>60932</v>
      </c>
      <c r="E1094">
        <v>44597</v>
      </c>
      <c r="F1094">
        <v>1918</v>
      </c>
      <c r="G1094">
        <v>810</v>
      </c>
      <c r="H1094">
        <v>108926.65</v>
      </c>
      <c r="I1094">
        <v>854.61</v>
      </c>
      <c r="J1094">
        <v>1.06</v>
      </c>
      <c r="K1094">
        <v>134.47999999999999</v>
      </c>
      <c r="L1094">
        <v>46387</v>
      </c>
      <c r="M1094">
        <v>2054</v>
      </c>
      <c r="N1094">
        <v>1178</v>
      </c>
      <c r="O1094">
        <v>2405.48</v>
      </c>
      <c r="P1094">
        <v>113087.27</v>
      </c>
      <c r="Q1094" s="1">
        <v>45768</v>
      </c>
      <c r="R1094" s="1">
        <v>45803</v>
      </c>
      <c r="S1094" s="1">
        <v>45768</v>
      </c>
      <c r="T1094" s="1">
        <v>45803</v>
      </c>
    </row>
    <row r="1095" spans="1:20" x14ac:dyDescent="0.25">
      <c r="A1095">
        <v>50449</v>
      </c>
      <c r="B1095">
        <v>46957</v>
      </c>
      <c r="C1095" t="s">
        <v>512</v>
      </c>
      <c r="D1095">
        <v>66895</v>
      </c>
      <c r="E1095">
        <v>5463</v>
      </c>
      <c r="F1095">
        <v>2955</v>
      </c>
      <c r="G1095">
        <v>871</v>
      </c>
      <c r="H1095">
        <v>18571.77</v>
      </c>
      <c r="I1095">
        <v>124.89</v>
      </c>
      <c r="J1095">
        <v>0.14000000000000001</v>
      </c>
      <c r="K1095">
        <v>21.32</v>
      </c>
      <c r="L1095">
        <v>14255</v>
      </c>
      <c r="M1095">
        <v>3515</v>
      </c>
      <c r="N1095">
        <v>1006</v>
      </c>
      <c r="O1095">
        <v>5063.37</v>
      </c>
      <c r="P1095">
        <v>23358.78</v>
      </c>
      <c r="Q1095" s="1">
        <v>45583</v>
      </c>
      <c r="R1095" s="1">
        <v>45785</v>
      </c>
      <c r="S1095" s="1">
        <v>45583</v>
      </c>
      <c r="T1095" s="1">
        <v>45785</v>
      </c>
    </row>
    <row r="1096" spans="1:20" x14ac:dyDescent="0.25">
      <c r="A1096">
        <v>36015</v>
      </c>
      <c r="B1096">
        <v>86404</v>
      </c>
      <c r="C1096" t="s">
        <v>127</v>
      </c>
      <c r="D1096">
        <v>80281</v>
      </c>
      <c r="E1096">
        <v>37646</v>
      </c>
      <c r="F1096">
        <v>4466</v>
      </c>
      <c r="G1096">
        <v>657</v>
      </c>
      <c r="H1096">
        <v>220439.32</v>
      </c>
      <c r="I1096">
        <v>733.9</v>
      </c>
      <c r="J1096">
        <v>1.1200000000000001</v>
      </c>
      <c r="K1096">
        <v>335.52</v>
      </c>
      <c r="L1096">
        <v>38722</v>
      </c>
      <c r="M1096">
        <v>5324</v>
      </c>
      <c r="N1096">
        <v>737</v>
      </c>
      <c r="O1096">
        <v>4596.9399999999996</v>
      </c>
      <c r="P1096">
        <v>229059.28</v>
      </c>
      <c r="Q1096" s="1">
        <v>45498</v>
      </c>
      <c r="R1096" s="1">
        <v>45789</v>
      </c>
      <c r="S1096" s="1">
        <v>45498</v>
      </c>
      <c r="T1096" s="1">
        <v>45789</v>
      </c>
    </row>
    <row r="1097" spans="1:20" x14ac:dyDescent="0.25">
      <c r="A1097">
        <v>83758</v>
      </c>
      <c r="B1097">
        <v>45444</v>
      </c>
      <c r="C1097" t="s">
        <v>685</v>
      </c>
      <c r="D1097">
        <v>92497</v>
      </c>
      <c r="E1097">
        <v>5862</v>
      </c>
      <c r="F1097">
        <v>960</v>
      </c>
      <c r="G1097">
        <v>58</v>
      </c>
      <c r="H1097">
        <v>24365.39</v>
      </c>
      <c r="I1097">
        <v>123.49</v>
      </c>
      <c r="J1097">
        <v>2.13</v>
      </c>
      <c r="K1097">
        <v>420.09</v>
      </c>
      <c r="L1097">
        <v>14355</v>
      </c>
      <c r="M1097">
        <v>1637</v>
      </c>
      <c r="N1097">
        <v>348</v>
      </c>
      <c r="O1097">
        <v>1440.52</v>
      </c>
      <c r="P1097">
        <v>31285.02</v>
      </c>
      <c r="Q1097" s="1">
        <v>45476</v>
      </c>
      <c r="R1097" s="1">
        <v>45781</v>
      </c>
      <c r="S1097" s="1">
        <v>45476</v>
      </c>
      <c r="T1097" s="1">
        <v>45781</v>
      </c>
    </row>
    <row r="1098" spans="1:20" x14ac:dyDescent="0.25">
      <c r="A1098">
        <v>69267</v>
      </c>
      <c r="B1098">
        <v>44892</v>
      </c>
      <c r="C1098" t="s">
        <v>686</v>
      </c>
      <c r="D1098">
        <v>89232</v>
      </c>
      <c r="E1098">
        <v>44175</v>
      </c>
      <c r="F1098">
        <v>4795</v>
      </c>
      <c r="G1098">
        <v>857</v>
      </c>
      <c r="H1098">
        <v>83415.429999999993</v>
      </c>
      <c r="I1098">
        <v>319.52999999999997</v>
      </c>
      <c r="J1098">
        <v>0.37</v>
      </c>
      <c r="K1098">
        <v>97.33</v>
      </c>
      <c r="L1098">
        <v>51693</v>
      </c>
      <c r="M1098">
        <v>5749</v>
      </c>
      <c r="N1098">
        <v>1011</v>
      </c>
      <c r="O1098">
        <v>4904.74</v>
      </c>
      <c r="P1098">
        <v>91938.38</v>
      </c>
      <c r="Q1098" s="1">
        <v>45677</v>
      </c>
      <c r="R1098" s="1">
        <v>45795</v>
      </c>
      <c r="S1098" s="1">
        <v>45677</v>
      </c>
      <c r="T1098" s="1">
        <v>45795</v>
      </c>
    </row>
    <row r="1099" spans="1:20" x14ac:dyDescent="0.25">
      <c r="A1099">
        <v>51291</v>
      </c>
      <c r="B1099">
        <v>58805</v>
      </c>
      <c r="C1099" t="s">
        <v>209</v>
      </c>
      <c r="D1099">
        <v>48443</v>
      </c>
      <c r="E1099">
        <v>9790</v>
      </c>
      <c r="F1099">
        <v>221</v>
      </c>
      <c r="G1099">
        <v>178</v>
      </c>
      <c r="H1099">
        <v>84317.06</v>
      </c>
      <c r="I1099">
        <v>952.09</v>
      </c>
      <c r="J1099">
        <v>5.35</v>
      </c>
      <c r="K1099">
        <v>473.69</v>
      </c>
      <c r="L1099">
        <v>14939</v>
      </c>
      <c r="M1099">
        <v>229</v>
      </c>
      <c r="N1099">
        <v>486</v>
      </c>
      <c r="O1099">
        <v>3939.33</v>
      </c>
      <c r="P1099">
        <v>91589.2</v>
      </c>
      <c r="Q1099" s="1">
        <v>45548</v>
      </c>
      <c r="R1099" s="1">
        <v>45803</v>
      </c>
      <c r="S1099" s="1">
        <v>45548</v>
      </c>
      <c r="T1099" s="1">
        <v>45803</v>
      </c>
    </row>
    <row r="1100" spans="1:20" x14ac:dyDescent="0.25">
      <c r="A1100">
        <v>52800</v>
      </c>
      <c r="B1100">
        <v>75043</v>
      </c>
      <c r="C1100" t="s">
        <v>687</v>
      </c>
      <c r="D1100">
        <v>60399</v>
      </c>
      <c r="E1100">
        <v>14502</v>
      </c>
      <c r="F1100">
        <v>2148</v>
      </c>
      <c r="G1100">
        <v>455</v>
      </c>
      <c r="H1100">
        <v>32935.83</v>
      </c>
      <c r="I1100">
        <v>28.68</v>
      </c>
      <c r="J1100">
        <v>0.06</v>
      </c>
      <c r="K1100">
        <v>72.39</v>
      </c>
      <c r="L1100">
        <v>24192</v>
      </c>
      <c r="M1100">
        <v>3074</v>
      </c>
      <c r="N1100">
        <v>557</v>
      </c>
      <c r="O1100">
        <v>3786.91</v>
      </c>
      <c r="P1100">
        <v>38874.65</v>
      </c>
      <c r="Q1100" s="1">
        <v>45675</v>
      </c>
      <c r="R1100" s="1">
        <v>45781</v>
      </c>
      <c r="S1100" s="1">
        <v>45675</v>
      </c>
      <c r="T1100" s="1">
        <v>45781</v>
      </c>
    </row>
    <row r="1101" spans="1:20" x14ac:dyDescent="0.25">
      <c r="A1101">
        <v>61843</v>
      </c>
      <c r="B1101">
        <v>30222</v>
      </c>
      <c r="C1101" t="s">
        <v>311</v>
      </c>
      <c r="D1101">
        <v>61509</v>
      </c>
      <c r="E1101">
        <v>886</v>
      </c>
      <c r="F1101">
        <v>856</v>
      </c>
      <c r="G1101">
        <v>610</v>
      </c>
      <c r="H1101">
        <v>131540.04999999999</v>
      </c>
      <c r="I1101">
        <v>731.72</v>
      </c>
      <c r="J1101">
        <v>1.2</v>
      </c>
      <c r="K1101">
        <v>215.64</v>
      </c>
      <c r="L1101">
        <v>2853</v>
      </c>
      <c r="M1101">
        <v>1304</v>
      </c>
      <c r="N1101">
        <v>726</v>
      </c>
      <c r="O1101">
        <v>1435.63</v>
      </c>
      <c r="P1101">
        <v>133807.95000000001</v>
      </c>
      <c r="Q1101" s="1">
        <v>45472</v>
      </c>
      <c r="R1101" s="1">
        <v>45790</v>
      </c>
      <c r="S1101" s="1">
        <v>45472</v>
      </c>
      <c r="T1101" s="1">
        <v>45790</v>
      </c>
    </row>
    <row r="1102" spans="1:20" x14ac:dyDescent="0.25">
      <c r="A1102">
        <v>28383</v>
      </c>
      <c r="B1102">
        <v>24901</v>
      </c>
      <c r="C1102" t="s">
        <v>453</v>
      </c>
      <c r="D1102">
        <v>72889</v>
      </c>
      <c r="E1102">
        <v>15133</v>
      </c>
      <c r="F1102">
        <v>4910</v>
      </c>
      <c r="G1102">
        <v>153</v>
      </c>
      <c r="H1102">
        <v>21972.6</v>
      </c>
      <c r="I1102">
        <v>143.88</v>
      </c>
      <c r="J1102">
        <v>0.94</v>
      </c>
      <c r="K1102">
        <v>143.61000000000001</v>
      </c>
      <c r="L1102">
        <v>16810</v>
      </c>
      <c r="M1102">
        <v>4955</v>
      </c>
      <c r="N1102">
        <v>315</v>
      </c>
      <c r="O1102">
        <v>2484.0500000000002</v>
      </c>
      <c r="P1102">
        <v>24327.83</v>
      </c>
      <c r="Q1102" s="1">
        <v>45678</v>
      </c>
      <c r="R1102" s="1">
        <v>45802</v>
      </c>
      <c r="S1102" s="1">
        <v>45678</v>
      </c>
      <c r="T1102" s="1">
        <v>45802</v>
      </c>
    </row>
    <row r="1103" spans="1:20" x14ac:dyDescent="0.25">
      <c r="A1103">
        <v>49979</v>
      </c>
      <c r="B1103">
        <v>60641</v>
      </c>
      <c r="C1103" t="s">
        <v>277</v>
      </c>
      <c r="D1103">
        <v>99377</v>
      </c>
      <c r="E1103">
        <v>6916</v>
      </c>
      <c r="F1103">
        <v>2451</v>
      </c>
      <c r="G1103">
        <v>785</v>
      </c>
      <c r="H1103">
        <v>286607.5</v>
      </c>
      <c r="I1103">
        <v>28.36</v>
      </c>
      <c r="J1103">
        <v>0.04</v>
      </c>
      <c r="K1103">
        <v>365.11</v>
      </c>
      <c r="L1103">
        <v>13275</v>
      </c>
      <c r="M1103">
        <v>2767</v>
      </c>
      <c r="N1103">
        <v>1012</v>
      </c>
      <c r="O1103">
        <v>3023.08</v>
      </c>
      <c r="P1103">
        <v>291026.37</v>
      </c>
      <c r="Q1103" s="1">
        <v>45728</v>
      </c>
      <c r="R1103" s="1">
        <v>45792</v>
      </c>
      <c r="S1103" s="1">
        <v>45728</v>
      </c>
      <c r="T1103" s="1">
        <v>45792</v>
      </c>
    </row>
    <row r="1104" spans="1:20" x14ac:dyDescent="0.25">
      <c r="A1104">
        <v>46126</v>
      </c>
      <c r="B1104">
        <v>53682</v>
      </c>
      <c r="C1104" t="s">
        <v>688</v>
      </c>
      <c r="D1104">
        <v>48228</v>
      </c>
      <c r="E1104">
        <v>35263</v>
      </c>
      <c r="F1104">
        <v>104</v>
      </c>
      <c r="G1104">
        <v>21</v>
      </c>
      <c r="H1104">
        <v>1513.97</v>
      </c>
      <c r="I1104">
        <v>637.79</v>
      </c>
      <c r="J1104">
        <v>30.37</v>
      </c>
      <c r="K1104">
        <v>72.09</v>
      </c>
      <c r="L1104">
        <v>39739</v>
      </c>
      <c r="M1104">
        <v>212</v>
      </c>
      <c r="N1104">
        <v>60</v>
      </c>
      <c r="O1104">
        <v>1382.69</v>
      </c>
      <c r="P1104">
        <v>6094.36</v>
      </c>
      <c r="Q1104" s="1">
        <v>45641</v>
      </c>
      <c r="R1104" s="1">
        <v>45802</v>
      </c>
      <c r="S1104" s="1">
        <v>45641</v>
      </c>
      <c r="T1104" s="1">
        <v>45802</v>
      </c>
    </row>
    <row r="1105" spans="1:20" x14ac:dyDescent="0.25">
      <c r="A1105">
        <v>19745</v>
      </c>
      <c r="B1105">
        <v>98533</v>
      </c>
      <c r="C1105" t="s">
        <v>531</v>
      </c>
      <c r="D1105">
        <v>48330</v>
      </c>
      <c r="E1105">
        <v>40578</v>
      </c>
      <c r="F1105">
        <v>263</v>
      </c>
      <c r="G1105">
        <v>9</v>
      </c>
      <c r="H1105">
        <v>1927.69</v>
      </c>
      <c r="I1105">
        <v>128.43</v>
      </c>
      <c r="J1105">
        <v>14.27</v>
      </c>
      <c r="K1105">
        <v>214.19</v>
      </c>
      <c r="L1105">
        <v>44185</v>
      </c>
      <c r="M1105">
        <v>340</v>
      </c>
      <c r="N1105">
        <v>433</v>
      </c>
      <c r="O1105">
        <v>3508.95</v>
      </c>
      <c r="P1105">
        <v>2897.57</v>
      </c>
      <c r="Q1105" s="1">
        <v>45747</v>
      </c>
      <c r="R1105" s="1">
        <v>45799</v>
      </c>
      <c r="S1105" s="1">
        <v>45747</v>
      </c>
      <c r="T1105" s="1">
        <v>45799</v>
      </c>
    </row>
    <row r="1106" spans="1:20" x14ac:dyDescent="0.25">
      <c r="A1106">
        <v>32426</v>
      </c>
      <c r="B1106">
        <v>50982</v>
      </c>
      <c r="C1106" t="s">
        <v>541</v>
      </c>
      <c r="D1106">
        <v>89720</v>
      </c>
      <c r="E1106">
        <v>17246</v>
      </c>
      <c r="F1106">
        <v>3948</v>
      </c>
      <c r="G1106">
        <v>377</v>
      </c>
      <c r="H1106">
        <v>53000.03</v>
      </c>
      <c r="I1106">
        <v>297.95999999999998</v>
      </c>
      <c r="J1106">
        <v>0.79</v>
      </c>
      <c r="K1106">
        <v>140.58000000000001</v>
      </c>
      <c r="L1106">
        <v>17330</v>
      </c>
      <c r="M1106">
        <v>4469</v>
      </c>
      <c r="N1106">
        <v>665</v>
      </c>
      <c r="O1106">
        <v>5008.07</v>
      </c>
      <c r="P1106">
        <v>58347.91</v>
      </c>
      <c r="Q1106" s="1">
        <v>45632</v>
      </c>
      <c r="R1106" s="1">
        <v>45790</v>
      </c>
      <c r="S1106" s="1">
        <v>45632</v>
      </c>
      <c r="T1106" s="1">
        <v>45790</v>
      </c>
    </row>
    <row r="1107" spans="1:20" x14ac:dyDescent="0.25">
      <c r="A1107">
        <v>31159</v>
      </c>
      <c r="B1107">
        <v>44003</v>
      </c>
      <c r="C1107" t="s">
        <v>689</v>
      </c>
      <c r="D1107">
        <v>65139</v>
      </c>
      <c r="E1107">
        <v>40336</v>
      </c>
      <c r="F1107">
        <v>3310</v>
      </c>
      <c r="G1107">
        <v>701</v>
      </c>
      <c r="H1107">
        <v>222507.21</v>
      </c>
      <c r="I1107">
        <v>200.87</v>
      </c>
      <c r="J1107">
        <v>0.28999999999999998</v>
      </c>
      <c r="K1107">
        <v>317.41000000000003</v>
      </c>
      <c r="L1107">
        <v>41062</v>
      </c>
      <c r="M1107">
        <v>3546</v>
      </c>
      <c r="N1107">
        <v>1166</v>
      </c>
      <c r="O1107">
        <v>5016.01</v>
      </c>
      <c r="P1107">
        <v>228892.09</v>
      </c>
      <c r="Q1107" s="1">
        <v>45704</v>
      </c>
      <c r="R1107" s="1">
        <v>45794</v>
      </c>
      <c r="S1107" s="1">
        <v>45704</v>
      </c>
      <c r="T1107" s="1">
        <v>45794</v>
      </c>
    </row>
    <row r="1108" spans="1:20" x14ac:dyDescent="0.25">
      <c r="A1108">
        <v>30927</v>
      </c>
      <c r="B1108">
        <v>35329</v>
      </c>
      <c r="C1108" t="s">
        <v>95</v>
      </c>
      <c r="D1108">
        <v>45791</v>
      </c>
      <c r="E1108">
        <v>14872</v>
      </c>
      <c r="F1108">
        <v>2788</v>
      </c>
      <c r="G1108">
        <v>341</v>
      </c>
      <c r="H1108">
        <v>40820.99</v>
      </c>
      <c r="I1108">
        <v>549.55999999999995</v>
      </c>
      <c r="J1108">
        <v>1.61</v>
      </c>
      <c r="K1108">
        <v>119.71</v>
      </c>
      <c r="L1108">
        <v>16474</v>
      </c>
      <c r="M1108">
        <v>2996</v>
      </c>
      <c r="N1108">
        <v>658</v>
      </c>
      <c r="O1108">
        <v>3324.99</v>
      </c>
      <c r="P1108">
        <v>47904.02</v>
      </c>
      <c r="Q1108" s="1">
        <v>45732</v>
      </c>
      <c r="R1108" s="1">
        <v>45780</v>
      </c>
      <c r="S1108" s="1">
        <v>45732</v>
      </c>
      <c r="T1108" s="1">
        <v>45780</v>
      </c>
    </row>
    <row r="1109" spans="1:20" x14ac:dyDescent="0.25">
      <c r="A1109">
        <v>45416</v>
      </c>
      <c r="B1109">
        <v>92439</v>
      </c>
      <c r="C1109" t="s">
        <v>90</v>
      </c>
      <c r="D1109">
        <v>48242</v>
      </c>
      <c r="E1109">
        <v>14288</v>
      </c>
      <c r="F1109">
        <v>2491</v>
      </c>
      <c r="G1109">
        <v>796</v>
      </c>
      <c r="H1109">
        <v>116214.3</v>
      </c>
      <c r="I1109">
        <v>274.62</v>
      </c>
      <c r="J1109">
        <v>0.35</v>
      </c>
      <c r="K1109">
        <v>146</v>
      </c>
      <c r="L1109">
        <v>17972</v>
      </c>
      <c r="M1109">
        <v>2734</v>
      </c>
      <c r="N1109">
        <v>1027</v>
      </c>
      <c r="O1109">
        <v>3518.72</v>
      </c>
      <c r="P1109">
        <v>119920.78</v>
      </c>
      <c r="Q1109" s="1">
        <v>45696</v>
      </c>
      <c r="R1109" s="1">
        <v>45807</v>
      </c>
      <c r="S1109" s="1">
        <v>45696</v>
      </c>
      <c r="T1109" s="1">
        <v>45807</v>
      </c>
    </row>
    <row r="1110" spans="1:20" x14ac:dyDescent="0.25">
      <c r="A1110">
        <v>99627</v>
      </c>
      <c r="B1110">
        <v>75372</v>
      </c>
      <c r="C1110" t="s">
        <v>690</v>
      </c>
      <c r="D1110">
        <v>77387</v>
      </c>
      <c r="E1110">
        <v>9804</v>
      </c>
      <c r="F1110">
        <v>658</v>
      </c>
      <c r="G1110">
        <v>155</v>
      </c>
      <c r="H1110">
        <v>3989.5</v>
      </c>
      <c r="I1110">
        <v>675.36</v>
      </c>
      <c r="J1110">
        <v>4.3600000000000003</v>
      </c>
      <c r="K1110">
        <v>25.74</v>
      </c>
      <c r="L1110">
        <v>16280</v>
      </c>
      <c r="M1110">
        <v>1480</v>
      </c>
      <c r="N1110">
        <v>164</v>
      </c>
      <c r="O1110">
        <v>1745.09</v>
      </c>
      <c r="P1110">
        <v>12579.62</v>
      </c>
      <c r="Q1110" s="1">
        <v>45475</v>
      </c>
      <c r="R1110" s="1">
        <v>45805</v>
      </c>
      <c r="S1110" s="1">
        <v>45475</v>
      </c>
      <c r="T1110" s="1">
        <v>45805</v>
      </c>
    </row>
    <row r="1111" spans="1:20" x14ac:dyDescent="0.25">
      <c r="A1111">
        <v>16259</v>
      </c>
      <c r="B1111">
        <v>24942</v>
      </c>
      <c r="C1111" t="s">
        <v>393</v>
      </c>
      <c r="D1111">
        <v>77419</v>
      </c>
      <c r="E1111">
        <v>37056</v>
      </c>
      <c r="F1111">
        <v>381</v>
      </c>
      <c r="G1111">
        <v>247</v>
      </c>
      <c r="H1111">
        <v>90350.62</v>
      </c>
      <c r="I1111">
        <v>613.77</v>
      </c>
      <c r="J1111">
        <v>2.48</v>
      </c>
      <c r="K1111">
        <v>365.79</v>
      </c>
      <c r="L1111">
        <v>39717</v>
      </c>
      <c r="M1111">
        <v>393</v>
      </c>
      <c r="N1111">
        <v>711</v>
      </c>
      <c r="O1111">
        <v>3634.82</v>
      </c>
      <c r="P1111">
        <v>94302.94</v>
      </c>
      <c r="Q1111" s="1">
        <v>45759</v>
      </c>
      <c r="R1111" s="1">
        <v>45783</v>
      </c>
      <c r="S1111" s="1">
        <v>45759</v>
      </c>
      <c r="T1111" s="1">
        <v>45783</v>
      </c>
    </row>
    <row r="1112" spans="1:20" x14ac:dyDescent="0.25">
      <c r="A1112">
        <v>83844</v>
      </c>
      <c r="B1112">
        <v>59242</v>
      </c>
      <c r="C1112" t="s">
        <v>276</v>
      </c>
      <c r="D1112">
        <v>64142</v>
      </c>
      <c r="E1112">
        <v>44663</v>
      </c>
      <c r="F1112">
        <v>4413</v>
      </c>
      <c r="G1112">
        <v>474</v>
      </c>
      <c r="H1112">
        <v>181515.55</v>
      </c>
      <c r="I1112">
        <v>406.89</v>
      </c>
      <c r="J1112">
        <v>0.86</v>
      </c>
      <c r="K1112">
        <v>382.94</v>
      </c>
      <c r="L1112">
        <v>53651</v>
      </c>
      <c r="M1112">
        <v>4918</v>
      </c>
      <c r="N1112">
        <v>782</v>
      </c>
      <c r="O1112">
        <v>3857.36</v>
      </c>
      <c r="P1112">
        <v>191200.32</v>
      </c>
      <c r="Q1112" s="1">
        <v>45766</v>
      </c>
      <c r="R1112" s="1">
        <v>45791</v>
      </c>
      <c r="S1112" s="1">
        <v>45766</v>
      </c>
      <c r="T1112" s="1">
        <v>45791</v>
      </c>
    </row>
    <row r="1113" spans="1:20" x14ac:dyDescent="0.25">
      <c r="A1113">
        <v>72996</v>
      </c>
      <c r="B1113">
        <v>20111</v>
      </c>
      <c r="C1113" t="s">
        <v>411</v>
      </c>
      <c r="D1113">
        <v>47545</v>
      </c>
      <c r="E1113">
        <v>40668</v>
      </c>
      <c r="F1113">
        <v>2389</v>
      </c>
      <c r="G1113">
        <v>541</v>
      </c>
      <c r="H1113">
        <v>111074.78</v>
      </c>
      <c r="I1113">
        <v>62.81</v>
      </c>
      <c r="J1113">
        <v>0.12</v>
      </c>
      <c r="K1113">
        <v>205.31</v>
      </c>
      <c r="L1113">
        <v>44329</v>
      </c>
      <c r="M1113">
        <v>2666</v>
      </c>
      <c r="N1113">
        <v>860</v>
      </c>
      <c r="O1113">
        <v>3550.81</v>
      </c>
      <c r="P1113">
        <v>121050.51</v>
      </c>
      <c r="Q1113" s="1">
        <v>45636</v>
      </c>
      <c r="R1113" s="1">
        <v>45788</v>
      </c>
      <c r="S1113" s="1">
        <v>45636</v>
      </c>
      <c r="T1113" s="1">
        <v>45788</v>
      </c>
    </row>
    <row r="1114" spans="1:20" x14ac:dyDescent="0.25">
      <c r="A1114">
        <v>88478</v>
      </c>
      <c r="B1114">
        <v>39491</v>
      </c>
      <c r="C1114" t="s">
        <v>691</v>
      </c>
      <c r="D1114">
        <v>79454</v>
      </c>
      <c r="E1114">
        <v>5033</v>
      </c>
      <c r="F1114">
        <v>2783</v>
      </c>
      <c r="G1114">
        <v>31</v>
      </c>
      <c r="H1114">
        <v>14724.34</v>
      </c>
      <c r="I1114">
        <v>118.17</v>
      </c>
      <c r="J1114">
        <v>3.81</v>
      </c>
      <c r="K1114">
        <v>474.98</v>
      </c>
      <c r="L1114">
        <v>6033</v>
      </c>
      <c r="M1114">
        <v>3545</v>
      </c>
      <c r="N1114">
        <v>453</v>
      </c>
      <c r="O1114">
        <v>3227.96</v>
      </c>
      <c r="P1114">
        <v>14859.35</v>
      </c>
      <c r="Q1114" s="1">
        <v>45448</v>
      </c>
      <c r="R1114" s="1">
        <v>45787</v>
      </c>
      <c r="S1114" s="1">
        <v>45448</v>
      </c>
      <c r="T1114" s="1">
        <v>45787</v>
      </c>
    </row>
    <row r="1115" spans="1:20" x14ac:dyDescent="0.25">
      <c r="A1115">
        <v>50129</v>
      </c>
      <c r="B1115">
        <v>23830</v>
      </c>
      <c r="C1115" t="s">
        <v>630</v>
      </c>
      <c r="D1115">
        <v>86306</v>
      </c>
      <c r="E1115">
        <v>21904</v>
      </c>
      <c r="F1115">
        <v>3191</v>
      </c>
      <c r="G1115">
        <v>379</v>
      </c>
      <c r="H1115">
        <v>153090.35</v>
      </c>
      <c r="I1115">
        <v>384.37</v>
      </c>
      <c r="J1115">
        <v>1.01</v>
      </c>
      <c r="K1115">
        <v>403.93</v>
      </c>
      <c r="L1115">
        <v>22188</v>
      </c>
      <c r="M1115">
        <v>4077</v>
      </c>
      <c r="N1115">
        <v>799</v>
      </c>
      <c r="O1115">
        <v>4658.6499999999996</v>
      </c>
      <c r="P1115">
        <v>159980.31</v>
      </c>
      <c r="Q1115" s="1">
        <v>45455</v>
      </c>
      <c r="R1115" s="1">
        <v>45799</v>
      </c>
      <c r="S1115" s="1">
        <v>45455</v>
      </c>
      <c r="T1115" s="1">
        <v>45799</v>
      </c>
    </row>
    <row r="1116" spans="1:20" x14ac:dyDescent="0.25">
      <c r="A1116">
        <v>31007</v>
      </c>
      <c r="B1116">
        <v>88079</v>
      </c>
      <c r="C1116" t="s">
        <v>692</v>
      </c>
      <c r="D1116">
        <v>58702</v>
      </c>
      <c r="E1116">
        <v>29333</v>
      </c>
      <c r="F1116">
        <v>1851</v>
      </c>
      <c r="G1116">
        <v>704</v>
      </c>
      <c r="H1116">
        <v>123179.01</v>
      </c>
      <c r="I1116">
        <v>374.22</v>
      </c>
      <c r="J1116">
        <v>0.53</v>
      </c>
      <c r="K1116">
        <v>174.97</v>
      </c>
      <c r="L1116">
        <v>33855</v>
      </c>
      <c r="M1116">
        <v>2546</v>
      </c>
      <c r="N1116">
        <v>718</v>
      </c>
      <c r="O1116">
        <v>5193.8</v>
      </c>
      <c r="P1116">
        <v>125259.67</v>
      </c>
      <c r="Q1116" s="1">
        <v>45612</v>
      </c>
      <c r="R1116" s="1">
        <v>45791</v>
      </c>
      <c r="S1116" s="1">
        <v>45612</v>
      </c>
      <c r="T1116" s="1">
        <v>45791</v>
      </c>
    </row>
    <row r="1117" spans="1:20" x14ac:dyDescent="0.25">
      <c r="A1117">
        <v>40473</v>
      </c>
      <c r="B1117">
        <v>27699</v>
      </c>
      <c r="C1117" t="s">
        <v>442</v>
      </c>
      <c r="D1117">
        <v>98165</v>
      </c>
      <c r="E1117">
        <v>40955</v>
      </c>
      <c r="F1117">
        <v>1974</v>
      </c>
      <c r="G1117">
        <v>33</v>
      </c>
      <c r="H1117">
        <v>3958.01</v>
      </c>
      <c r="I1117">
        <v>356.6</v>
      </c>
      <c r="J1117">
        <v>10.81</v>
      </c>
      <c r="K1117">
        <v>119.94</v>
      </c>
      <c r="L1117">
        <v>42750</v>
      </c>
      <c r="M1117">
        <v>2593</v>
      </c>
      <c r="N1117">
        <v>274</v>
      </c>
      <c r="O1117">
        <v>3095.07</v>
      </c>
      <c r="P1117">
        <v>11419.55</v>
      </c>
      <c r="Q1117" s="1">
        <v>45571</v>
      </c>
      <c r="R1117" s="1">
        <v>45784</v>
      </c>
      <c r="S1117" s="1">
        <v>45571</v>
      </c>
      <c r="T1117" s="1">
        <v>45784</v>
      </c>
    </row>
    <row r="1118" spans="1:20" x14ac:dyDescent="0.25">
      <c r="A1118">
        <v>19496</v>
      </c>
      <c r="B1118">
        <v>59238</v>
      </c>
      <c r="C1118" t="s">
        <v>654</v>
      </c>
      <c r="D1118">
        <v>76025</v>
      </c>
      <c r="E1118">
        <v>24063</v>
      </c>
      <c r="F1118">
        <v>3722</v>
      </c>
      <c r="G1118">
        <v>883</v>
      </c>
      <c r="H1118">
        <v>229150.58</v>
      </c>
      <c r="I1118">
        <v>429.66</v>
      </c>
      <c r="J1118">
        <v>0.49</v>
      </c>
      <c r="K1118">
        <v>259.51</v>
      </c>
      <c r="L1118">
        <v>29521</v>
      </c>
      <c r="M1118">
        <v>3917</v>
      </c>
      <c r="N1118">
        <v>1144</v>
      </c>
      <c r="O1118">
        <v>4756.96</v>
      </c>
      <c r="P1118">
        <v>234857.07</v>
      </c>
      <c r="Q1118" s="1">
        <v>45457</v>
      </c>
      <c r="R1118" s="1">
        <v>45799</v>
      </c>
      <c r="S1118" s="1">
        <v>45457</v>
      </c>
      <c r="T1118" s="1">
        <v>45799</v>
      </c>
    </row>
    <row r="1119" spans="1:20" x14ac:dyDescent="0.25">
      <c r="A1119">
        <v>89030</v>
      </c>
      <c r="B1119">
        <v>83910</v>
      </c>
      <c r="C1119" t="s">
        <v>96</v>
      </c>
      <c r="D1119">
        <v>90972</v>
      </c>
      <c r="E1119">
        <v>25857</v>
      </c>
      <c r="F1119">
        <v>576</v>
      </c>
      <c r="G1119">
        <v>392</v>
      </c>
      <c r="H1119">
        <v>169287.53</v>
      </c>
      <c r="I1119">
        <v>569.16</v>
      </c>
      <c r="J1119">
        <v>1.45</v>
      </c>
      <c r="K1119">
        <v>431.86</v>
      </c>
      <c r="L1119">
        <v>32852</v>
      </c>
      <c r="M1119">
        <v>647</v>
      </c>
      <c r="N1119">
        <v>743</v>
      </c>
      <c r="O1119">
        <v>4813.6099999999997</v>
      </c>
      <c r="P1119">
        <v>173486.81</v>
      </c>
      <c r="Q1119" s="1">
        <v>45599</v>
      </c>
      <c r="R1119" s="1">
        <v>45805</v>
      </c>
      <c r="S1119" s="1">
        <v>45599</v>
      </c>
      <c r="T1119" s="1">
        <v>45805</v>
      </c>
    </row>
    <row r="1120" spans="1:20" x14ac:dyDescent="0.25">
      <c r="A1120">
        <v>28066</v>
      </c>
      <c r="B1120">
        <v>48892</v>
      </c>
      <c r="C1120" t="s">
        <v>693</v>
      </c>
      <c r="D1120">
        <v>94771</v>
      </c>
      <c r="E1120">
        <v>41758</v>
      </c>
      <c r="F1120">
        <v>2918</v>
      </c>
      <c r="G1120">
        <v>41</v>
      </c>
      <c r="H1120">
        <v>10363.780000000001</v>
      </c>
      <c r="I1120">
        <v>13.89</v>
      </c>
      <c r="J1120">
        <v>0.34</v>
      </c>
      <c r="K1120">
        <v>252.78</v>
      </c>
      <c r="L1120">
        <v>45612</v>
      </c>
      <c r="M1120">
        <v>2964</v>
      </c>
      <c r="N1120">
        <v>125</v>
      </c>
      <c r="O1120">
        <v>4057.72</v>
      </c>
      <c r="P1120">
        <v>15617</v>
      </c>
      <c r="Q1120" s="1">
        <v>45773</v>
      </c>
      <c r="R1120" s="1">
        <v>45794</v>
      </c>
      <c r="S1120" s="1">
        <v>45773</v>
      </c>
      <c r="T1120" s="1">
        <v>45794</v>
      </c>
    </row>
    <row r="1121" spans="1:20" x14ac:dyDescent="0.25">
      <c r="A1121">
        <v>42806</v>
      </c>
      <c r="B1121">
        <v>37659</v>
      </c>
      <c r="C1121" t="s">
        <v>252</v>
      </c>
      <c r="D1121">
        <v>53453</v>
      </c>
      <c r="E1121">
        <v>30998</v>
      </c>
      <c r="F1121">
        <v>4867</v>
      </c>
      <c r="G1121">
        <v>952</v>
      </c>
      <c r="H1121">
        <v>276291.78999999998</v>
      </c>
      <c r="I1121">
        <v>948.46</v>
      </c>
      <c r="J1121">
        <v>1</v>
      </c>
      <c r="K1121">
        <v>290.22000000000003</v>
      </c>
      <c r="L1121">
        <v>39563</v>
      </c>
      <c r="M1121">
        <v>5392</v>
      </c>
      <c r="N1121">
        <v>1370</v>
      </c>
      <c r="O1121">
        <v>1502.23</v>
      </c>
      <c r="P1121">
        <v>278874.03999999998</v>
      </c>
      <c r="Q1121" s="1">
        <v>45452</v>
      </c>
      <c r="R1121" s="1">
        <v>45803</v>
      </c>
      <c r="S1121" s="1">
        <v>45452</v>
      </c>
      <c r="T1121" s="1">
        <v>45803</v>
      </c>
    </row>
    <row r="1122" spans="1:20" x14ac:dyDescent="0.25">
      <c r="A1122">
        <v>42646</v>
      </c>
      <c r="B1122">
        <v>96126</v>
      </c>
      <c r="C1122" t="s">
        <v>294</v>
      </c>
      <c r="D1122">
        <v>70430</v>
      </c>
      <c r="E1122">
        <v>3623</v>
      </c>
      <c r="F1122">
        <v>663</v>
      </c>
      <c r="G1122">
        <v>62</v>
      </c>
      <c r="H1122">
        <v>16586.2</v>
      </c>
      <c r="I1122">
        <v>864.42</v>
      </c>
      <c r="J1122">
        <v>13.94</v>
      </c>
      <c r="K1122">
        <v>267.52</v>
      </c>
      <c r="L1122">
        <v>9166</v>
      </c>
      <c r="M1122">
        <v>1331</v>
      </c>
      <c r="N1122">
        <v>370</v>
      </c>
      <c r="O1122">
        <v>5364.22</v>
      </c>
      <c r="P1122">
        <v>20014.18</v>
      </c>
      <c r="Q1122" s="1">
        <v>45671</v>
      </c>
      <c r="R1122" s="1">
        <v>45797</v>
      </c>
      <c r="S1122" s="1">
        <v>45671</v>
      </c>
      <c r="T1122" s="1">
        <v>45797</v>
      </c>
    </row>
    <row r="1123" spans="1:20" x14ac:dyDescent="0.25">
      <c r="A1123">
        <v>53888</v>
      </c>
      <c r="B1123">
        <v>50276</v>
      </c>
      <c r="C1123" t="s">
        <v>694</v>
      </c>
      <c r="D1123">
        <v>34799</v>
      </c>
      <c r="E1123">
        <v>25591</v>
      </c>
      <c r="F1123">
        <v>3668</v>
      </c>
      <c r="G1123">
        <v>913</v>
      </c>
      <c r="H1123">
        <v>322604.21000000002</v>
      </c>
      <c r="I1123">
        <v>159.58000000000001</v>
      </c>
      <c r="J1123">
        <v>0.17</v>
      </c>
      <c r="K1123">
        <v>353.35</v>
      </c>
      <c r="L1123">
        <v>25916</v>
      </c>
      <c r="M1123">
        <v>4362</v>
      </c>
      <c r="N1123">
        <v>1349</v>
      </c>
      <c r="O1123">
        <v>2090.94</v>
      </c>
      <c r="P1123">
        <v>330985.28999999998</v>
      </c>
      <c r="Q1123" s="1">
        <v>45674</v>
      </c>
      <c r="R1123" s="1">
        <v>45805</v>
      </c>
      <c r="S1123" s="1">
        <v>45674</v>
      </c>
      <c r="T1123" s="1">
        <v>45805</v>
      </c>
    </row>
    <row r="1124" spans="1:20" x14ac:dyDescent="0.25">
      <c r="A1124">
        <v>26490</v>
      </c>
      <c r="B1124">
        <v>55194</v>
      </c>
      <c r="C1124" t="s">
        <v>80</v>
      </c>
      <c r="D1124">
        <v>44497</v>
      </c>
      <c r="E1124">
        <v>23694</v>
      </c>
      <c r="F1124">
        <v>3154</v>
      </c>
      <c r="G1124">
        <v>196</v>
      </c>
      <c r="H1124">
        <v>14301.52</v>
      </c>
      <c r="I1124">
        <v>938.38</v>
      </c>
      <c r="J1124">
        <v>4.79</v>
      </c>
      <c r="K1124">
        <v>72.97</v>
      </c>
      <c r="L1124">
        <v>28962</v>
      </c>
      <c r="M1124">
        <v>4020</v>
      </c>
      <c r="N1124">
        <v>585</v>
      </c>
      <c r="O1124">
        <v>5217.38</v>
      </c>
      <c r="P1124">
        <v>22628.81</v>
      </c>
      <c r="Q1124" s="1">
        <v>45596</v>
      </c>
      <c r="R1124" s="1">
        <v>45798</v>
      </c>
      <c r="S1124" s="1">
        <v>45596</v>
      </c>
      <c r="T1124" s="1">
        <v>45798</v>
      </c>
    </row>
    <row r="1125" spans="1:20" x14ac:dyDescent="0.25">
      <c r="A1125">
        <v>73165</v>
      </c>
      <c r="B1125">
        <v>31480</v>
      </c>
      <c r="C1125" t="s">
        <v>151</v>
      </c>
      <c r="D1125">
        <v>95439</v>
      </c>
      <c r="E1125">
        <v>44374</v>
      </c>
      <c r="F1125">
        <v>1249</v>
      </c>
      <c r="G1125">
        <v>422</v>
      </c>
      <c r="H1125">
        <v>11971.76</v>
      </c>
      <c r="I1125">
        <v>328.16</v>
      </c>
      <c r="J1125">
        <v>0.78</v>
      </c>
      <c r="K1125">
        <v>28.37</v>
      </c>
      <c r="L1125">
        <v>51399</v>
      </c>
      <c r="M1125">
        <v>2240</v>
      </c>
      <c r="N1125">
        <v>836</v>
      </c>
      <c r="O1125">
        <v>1802.01</v>
      </c>
      <c r="P1125">
        <v>20181.150000000001</v>
      </c>
      <c r="Q1125" s="1">
        <v>45518</v>
      </c>
      <c r="R1125" s="1">
        <v>45784</v>
      </c>
      <c r="S1125" s="1">
        <v>45518</v>
      </c>
      <c r="T1125" s="1">
        <v>45784</v>
      </c>
    </row>
    <row r="1126" spans="1:20" x14ac:dyDescent="0.25">
      <c r="A1126">
        <v>41139</v>
      </c>
      <c r="B1126">
        <v>82103</v>
      </c>
      <c r="C1126" t="s">
        <v>253</v>
      </c>
      <c r="D1126">
        <v>90857</v>
      </c>
      <c r="E1126">
        <v>8602</v>
      </c>
      <c r="F1126">
        <v>4755</v>
      </c>
      <c r="G1126">
        <v>982</v>
      </c>
      <c r="H1126">
        <v>233121.34</v>
      </c>
      <c r="I1126">
        <v>284.27999999999997</v>
      </c>
      <c r="J1126">
        <v>0.28999999999999998</v>
      </c>
      <c r="K1126">
        <v>237.39</v>
      </c>
      <c r="L1126">
        <v>13109</v>
      </c>
      <c r="M1126">
        <v>5154</v>
      </c>
      <c r="N1126">
        <v>997</v>
      </c>
      <c r="O1126">
        <v>4929.72</v>
      </c>
      <c r="P1126">
        <v>242237.78</v>
      </c>
      <c r="Q1126" s="1">
        <v>45689</v>
      </c>
      <c r="R1126" s="1">
        <v>45797</v>
      </c>
      <c r="S1126" s="1">
        <v>45689</v>
      </c>
      <c r="T1126" s="1">
        <v>45797</v>
      </c>
    </row>
    <row r="1127" spans="1:20" x14ac:dyDescent="0.25">
      <c r="A1127">
        <v>47622</v>
      </c>
      <c r="B1127">
        <v>58135</v>
      </c>
      <c r="C1127" t="s">
        <v>655</v>
      </c>
      <c r="D1127">
        <v>65658</v>
      </c>
      <c r="E1127">
        <v>19641</v>
      </c>
      <c r="F1127">
        <v>3783</v>
      </c>
      <c r="G1127">
        <v>380</v>
      </c>
      <c r="H1127">
        <v>133096.78</v>
      </c>
      <c r="I1127">
        <v>857.88</v>
      </c>
      <c r="J1127">
        <v>2.2599999999999998</v>
      </c>
      <c r="K1127">
        <v>350.25</v>
      </c>
      <c r="L1127">
        <v>24212</v>
      </c>
      <c r="M1127">
        <v>4339</v>
      </c>
      <c r="N1127">
        <v>821</v>
      </c>
      <c r="O1127">
        <v>2867.16</v>
      </c>
      <c r="P1127">
        <v>142959.97</v>
      </c>
      <c r="Q1127" s="1">
        <v>45525</v>
      </c>
      <c r="R1127" s="1">
        <v>45785</v>
      </c>
      <c r="S1127" s="1">
        <v>45525</v>
      </c>
      <c r="T1127" s="1">
        <v>45785</v>
      </c>
    </row>
    <row r="1128" spans="1:20" x14ac:dyDescent="0.25">
      <c r="A1128">
        <v>85893</v>
      </c>
      <c r="B1128">
        <v>36167</v>
      </c>
      <c r="C1128" t="s">
        <v>653</v>
      </c>
      <c r="D1128">
        <v>86503</v>
      </c>
      <c r="E1128">
        <v>45746</v>
      </c>
      <c r="F1128">
        <v>2131</v>
      </c>
      <c r="G1128">
        <v>622</v>
      </c>
      <c r="H1128">
        <v>166655.82999999999</v>
      </c>
      <c r="I1128">
        <v>389.04</v>
      </c>
      <c r="J1128">
        <v>0.63</v>
      </c>
      <c r="K1128">
        <v>267.94</v>
      </c>
      <c r="L1128">
        <v>46218</v>
      </c>
      <c r="M1128">
        <v>2894</v>
      </c>
      <c r="N1128">
        <v>735</v>
      </c>
      <c r="O1128">
        <v>4464.8500000000004</v>
      </c>
      <c r="P1128">
        <v>170311.84</v>
      </c>
      <c r="Q1128" s="1">
        <v>45571</v>
      </c>
      <c r="R1128" s="1">
        <v>45795</v>
      </c>
      <c r="S1128" s="1">
        <v>45571</v>
      </c>
      <c r="T1128" s="1">
        <v>45795</v>
      </c>
    </row>
    <row r="1129" spans="1:20" x14ac:dyDescent="0.25">
      <c r="A1129">
        <v>28669</v>
      </c>
      <c r="B1129">
        <v>40943</v>
      </c>
      <c r="C1129" t="s">
        <v>231</v>
      </c>
      <c r="D1129">
        <v>68785</v>
      </c>
      <c r="E1129">
        <v>35920</v>
      </c>
      <c r="F1129">
        <v>4667</v>
      </c>
      <c r="G1129">
        <v>284</v>
      </c>
      <c r="H1129">
        <v>141826.04999999999</v>
      </c>
      <c r="I1129">
        <v>950.78</v>
      </c>
      <c r="J1129">
        <v>3.35</v>
      </c>
      <c r="K1129">
        <v>499.39</v>
      </c>
      <c r="L1129">
        <v>45368</v>
      </c>
      <c r="M1129">
        <v>5577</v>
      </c>
      <c r="N1129">
        <v>599</v>
      </c>
      <c r="O1129">
        <v>5243.98</v>
      </c>
      <c r="P1129">
        <v>151812.29999999999</v>
      </c>
      <c r="Q1129" s="1">
        <v>45743</v>
      </c>
      <c r="R1129" s="1">
        <v>45801</v>
      </c>
      <c r="S1129" s="1">
        <v>45743</v>
      </c>
      <c r="T1129" s="1">
        <v>45801</v>
      </c>
    </row>
    <row r="1130" spans="1:20" x14ac:dyDescent="0.25">
      <c r="A1130">
        <v>21002</v>
      </c>
      <c r="B1130">
        <v>56153</v>
      </c>
      <c r="C1130" t="s">
        <v>56</v>
      </c>
      <c r="D1130">
        <v>52440</v>
      </c>
      <c r="E1130">
        <v>2465</v>
      </c>
      <c r="F1130">
        <v>2437</v>
      </c>
      <c r="G1130">
        <v>793</v>
      </c>
      <c r="H1130">
        <v>278297.90999999997</v>
      </c>
      <c r="I1130">
        <v>312.36</v>
      </c>
      <c r="J1130">
        <v>0.39</v>
      </c>
      <c r="K1130">
        <v>350.94</v>
      </c>
      <c r="L1130">
        <v>8305</v>
      </c>
      <c r="M1130">
        <v>3255</v>
      </c>
      <c r="N1130">
        <v>923</v>
      </c>
      <c r="O1130">
        <v>427.97</v>
      </c>
      <c r="P1130">
        <v>281731.3</v>
      </c>
      <c r="Q1130" s="1">
        <v>45558</v>
      </c>
      <c r="R1130" s="1">
        <v>45779</v>
      </c>
      <c r="S1130" s="1">
        <v>45558</v>
      </c>
      <c r="T1130" s="1">
        <v>45779</v>
      </c>
    </row>
    <row r="1131" spans="1:20" x14ac:dyDescent="0.25">
      <c r="A1131">
        <v>33528</v>
      </c>
      <c r="B1131">
        <v>49402</v>
      </c>
      <c r="C1131" t="s">
        <v>219</v>
      </c>
      <c r="D1131">
        <v>34352</v>
      </c>
      <c r="E1131">
        <v>684</v>
      </c>
      <c r="F1131">
        <v>154</v>
      </c>
      <c r="G1131">
        <v>13</v>
      </c>
      <c r="H1131">
        <v>867.95</v>
      </c>
      <c r="I1131">
        <v>180.59</v>
      </c>
      <c r="J1131">
        <v>13.89</v>
      </c>
      <c r="K1131">
        <v>66.77</v>
      </c>
      <c r="L1131">
        <v>8110</v>
      </c>
      <c r="M1131">
        <v>1019</v>
      </c>
      <c r="N1131">
        <v>52</v>
      </c>
      <c r="O1131">
        <v>1279.75</v>
      </c>
      <c r="P1131">
        <v>2593.94</v>
      </c>
      <c r="Q1131" s="1">
        <v>45765</v>
      </c>
      <c r="R1131" s="1">
        <v>45799</v>
      </c>
      <c r="S1131" s="1">
        <v>45765</v>
      </c>
      <c r="T1131" s="1">
        <v>45799</v>
      </c>
    </row>
    <row r="1132" spans="1:20" x14ac:dyDescent="0.25">
      <c r="A1132">
        <v>62185</v>
      </c>
      <c r="B1132">
        <v>28724</v>
      </c>
      <c r="C1132" t="s">
        <v>695</v>
      </c>
      <c r="D1132">
        <v>35084</v>
      </c>
      <c r="E1132">
        <v>35310</v>
      </c>
      <c r="F1132">
        <v>367</v>
      </c>
      <c r="G1132">
        <v>171</v>
      </c>
      <c r="H1132">
        <v>29263.95</v>
      </c>
      <c r="I1132">
        <v>731.97</v>
      </c>
      <c r="J1132">
        <v>4.28</v>
      </c>
      <c r="K1132">
        <v>171.13</v>
      </c>
      <c r="L1132">
        <v>38617</v>
      </c>
      <c r="M1132">
        <v>776</v>
      </c>
      <c r="N1132">
        <v>483</v>
      </c>
      <c r="O1132">
        <v>1606.33</v>
      </c>
      <c r="P1132">
        <v>32192.03</v>
      </c>
      <c r="Q1132" s="1">
        <v>45707</v>
      </c>
      <c r="R1132" s="1">
        <v>45787</v>
      </c>
      <c r="S1132" s="1">
        <v>45707</v>
      </c>
      <c r="T1132" s="1">
        <v>45787</v>
      </c>
    </row>
    <row r="1133" spans="1:20" x14ac:dyDescent="0.25">
      <c r="A1133">
        <v>99751</v>
      </c>
      <c r="B1133">
        <v>97331</v>
      </c>
      <c r="C1133" t="s">
        <v>276</v>
      </c>
      <c r="D1133">
        <v>88326</v>
      </c>
      <c r="E1133">
        <v>12634</v>
      </c>
      <c r="F1133">
        <v>2600</v>
      </c>
      <c r="G1133">
        <v>18</v>
      </c>
      <c r="H1133">
        <v>8130.23</v>
      </c>
      <c r="I1133">
        <v>927.9</v>
      </c>
      <c r="J1133">
        <v>51.55</v>
      </c>
      <c r="K1133">
        <v>451.68</v>
      </c>
      <c r="L1133">
        <v>13495</v>
      </c>
      <c r="M1133">
        <v>3452</v>
      </c>
      <c r="N1133">
        <v>317</v>
      </c>
      <c r="O1133">
        <v>3273.78</v>
      </c>
      <c r="P1133">
        <v>17976.46</v>
      </c>
      <c r="Q1133" s="1">
        <v>45693</v>
      </c>
      <c r="R1133" s="1">
        <v>45803</v>
      </c>
      <c r="S1133" s="1">
        <v>45693</v>
      </c>
      <c r="T1133" s="1">
        <v>45803</v>
      </c>
    </row>
    <row r="1134" spans="1:20" x14ac:dyDescent="0.25">
      <c r="A1134">
        <v>54361</v>
      </c>
      <c r="B1134">
        <v>87158</v>
      </c>
      <c r="C1134" t="s">
        <v>337</v>
      </c>
      <c r="D1134">
        <v>68286</v>
      </c>
      <c r="E1134">
        <v>30033</v>
      </c>
      <c r="F1134">
        <v>2667</v>
      </c>
      <c r="G1134">
        <v>908</v>
      </c>
      <c r="H1134">
        <v>452546.79</v>
      </c>
      <c r="I1134">
        <v>950</v>
      </c>
      <c r="J1134">
        <v>1.05</v>
      </c>
      <c r="K1134">
        <v>498.4</v>
      </c>
      <c r="L1134">
        <v>33511</v>
      </c>
      <c r="M1134">
        <v>3275</v>
      </c>
      <c r="N1134">
        <v>1005</v>
      </c>
      <c r="O1134">
        <v>1942.09</v>
      </c>
      <c r="P1134">
        <v>452804.13</v>
      </c>
      <c r="Q1134" s="1">
        <v>45661</v>
      </c>
      <c r="R1134" s="1">
        <v>45786</v>
      </c>
      <c r="S1134" s="1">
        <v>45661</v>
      </c>
      <c r="T1134" s="1">
        <v>45786</v>
      </c>
    </row>
    <row r="1135" spans="1:20" x14ac:dyDescent="0.25">
      <c r="A1135">
        <v>33707</v>
      </c>
      <c r="B1135">
        <v>95937</v>
      </c>
      <c r="C1135" t="s">
        <v>696</v>
      </c>
      <c r="D1135">
        <v>86416</v>
      </c>
      <c r="E1135">
        <v>26476</v>
      </c>
      <c r="F1135">
        <v>576</v>
      </c>
      <c r="G1135">
        <v>449</v>
      </c>
      <c r="H1135">
        <v>60095.91</v>
      </c>
      <c r="I1135">
        <v>698.45</v>
      </c>
      <c r="J1135">
        <v>1.56</v>
      </c>
      <c r="K1135">
        <v>133.84</v>
      </c>
      <c r="L1135">
        <v>28463</v>
      </c>
      <c r="M1135">
        <v>1291</v>
      </c>
      <c r="N1135">
        <v>730</v>
      </c>
      <c r="O1135">
        <v>4467.22</v>
      </c>
      <c r="P1135">
        <v>67727.78</v>
      </c>
      <c r="Q1135" s="1">
        <v>45645</v>
      </c>
      <c r="R1135" s="1">
        <v>45786</v>
      </c>
      <c r="S1135" s="1">
        <v>45645</v>
      </c>
      <c r="T1135" s="1">
        <v>45786</v>
      </c>
    </row>
    <row r="1136" spans="1:20" x14ac:dyDescent="0.25">
      <c r="A1136">
        <v>98659</v>
      </c>
      <c r="B1136">
        <v>34281</v>
      </c>
      <c r="C1136" t="s">
        <v>102</v>
      </c>
      <c r="D1136">
        <v>98787</v>
      </c>
      <c r="E1136">
        <v>22789</v>
      </c>
      <c r="F1136">
        <v>1726</v>
      </c>
      <c r="G1136">
        <v>794</v>
      </c>
      <c r="H1136">
        <v>57372.51</v>
      </c>
      <c r="I1136">
        <v>747.68</v>
      </c>
      <c r="J1136">
        <v>0.94</v>
      </c>
      <c r="K1136">
        <v>72.260000000000005</v>
      </c>
      <c r="L1136">
        <v>27046</v>
      </c>
      <c r="M1136">
        <v>2212</v>
      </c>
      <c r="N1136">
        <v>1261</v>
      </c>
      <c r="O1136">
        <v>2790.38</v>
      </c>
      <c r="P1136">
        <v>64391.48</v>
      </c>
      <c r="Q1136" s="1">
        <v>45558</v>
      </c>
      <c r="R1136" s="1">
        <v>45791</v>
      </c>
      <c r="S1136" s="1">
        <v>45558</v>
      </c>
      <c r="T1136" s="1">
        <v>45791</v>
      </c>
    </row>
    <row r="1137" spans="1:20" x14ac:dyDescent="0.25">
      <c r="A1137">
        <v>55076</v>
      </c>
      <c r="B1137">
        <v>68402</v>
      </c>
      <c r="C1137" t="s">
        <v>402</v>
      </c>
      <c r="D1137">
        <v>62076</v>
      </c>
      <c r="E1137">
        <v>15301</v>
      </c>
      <c r="F1137">
        <v>1149</v>
      </c>
      <c r="G1137">
        <v>412</v>
      </c>
      <c r="H1137">
        <v>191694.02</v>
      </c>
      <c r="I1137">
        <v>835.06</v>
      </c>
      <c r="J1137">
        <v>2.0299999999999998</v>
      </c>
      <c r="K1137">
        <v>465.28</v>
      </c>
      <c r="L1137">
        <v>18307</v>
      </c>
      <c r="M1137">
        <v>2071</v>
      </c>
      <c r="N1137">
        <v>855</v>
      </c>
      <c r="O1137">
        <v>3030.67</v>
      </c>
      <c r="P1137">
        <v>194837.9</v>
      </c>
      <c r="Q1137" s="1">
        <v>45616</v>
      </c>
      <c r="R1137" s="1">
        <v>45790</v>
      </c>
      <c r="S1137" s="1">
        <v>45616</v>
      </c>
      <c r="T1137" s="1">
        <v>45790</v>
      </c>
    </row>
    <row r="1138" spans="1:20" x14ac:dyDescent="0.25">
      <c r="A1138">
        <v>68194</v>
      </c>
      <c r="B1138">
        <v>87507</v>
      </c>
      <c r="C1138" t="s">
        <v>697</v>
      </c>
      <c r="D1138">
        <v>63959</v>
      </c>
      <c r="E1138">
        <v>46088</v>
      </c>
      <c r="F1138">
        <v>2072</v>
      </c>
      <c r="G1138">
        <v>49</v>
      </c>
      <c r="H1138">
        <v>21782.560000000001</v>
      </c>
      <c r="I1138">
        <v>69.959999999999994</v>
      </c>
      <c r="J1138">
        <v>1.43</v>
      </c>
      <c r="K1138">
        <v>444.54</v>
      </c>
      <c r="L1138">
        <v>46392</v>
      </c>
      <c r="M1138">
        <v>2267</v>
      </c>
      <c r="N1138">
        <v>412</v>
      </c>
      <c r="O1138">
        <v>4361.3599999999997</v>
      </c>
      <c r="P1138">
        <v>29176.39</v>
      </c>
      <c r="Q1138" s="1">
        <v>45646</v>
      </c>
      <c r="R1138" s="1">
        <v>45779</v>
      </c>
      <c r="S1138" s="1">
        <v>45646</v>
      </c>
      <c r="T1138" s="1">
        <v>45779</v>
      </c>
    </row>
    <row r="1139" spans="1:20" x14ac:dyDescent="0.25">
      <c r="A1139">
        <v>20176</v>
      </c>
      <c r="B1139">
        <v>23936</v>
      </c>
      <c r="C1139" t="s">
        <v>439</v>
      </c>
      <c r="D1139">
        <v>61174</v>
      </c>
      <c r="E1139">
        <v>17596</v>
      </c>
      <c r="F1139">
        <v>2905</v>
      </c>
      <c r="G1139">
        <v>657</v>
      </c>
      <c r="H1139">
        <v>33814.03</v>
      </c>
      <c r="I1139">
        <v>339.32</v>
      </c>
      <c r="J1139">
        <v>0.52</v>
      </c>
      <c r="K1139">
        <v>51.47</v>
      </c>
      <c r="L1139">
        <v>22781</v>
      </c>
      <c r="M1139">
        <v>3297</v>
      </c>
      <c r="N1139">
        <v>1108</v>
      </c>
      <c r="O1139">
        <v>3813.75</v>
      </c>
      <c r="P1139">
        <v>35020.85</v>
      </c>
      <c r="Q1139" s="1">
        <v>45443</v>
      </c>
      <c r="R1139" s="1">
        <v>45806</v>
      </c>
      <c r="S1139" s="1">
        <v>45443</v>
      </c>
      <c r="T1139" s="1">
        <v>45806</v>
      </c>
    </row>
    <row r="1140" spans="1:20" x14ac:dyDescent="0.25">
      <c r="A1140">
        <v>60924</v>
      </c>
      <c r="B1140">
        <v>48842</v>
      </c>
      <c r="C1140" t="s">
        <v>562</v>
      </c>
      <c r="D1140">
        <v>47458</v>
      </c>
      <c r="E1140">
        <v>22331</v>
      </c>
      <c r="F1140">
        <v>4770</v>
      </c>
      <c r="G1140">
        <v>591</v>
      </c>
      <c r="H1140">
        <v>210558.53</v>
      </c>
      <c r="I1140">
        <v>665.55</v>
      </c>
      <c r="J1140">
        <v>1.1299999999999999</v>
      </c>
      <c r="K1140">
        <v>356.28</v>
      </c>
      <c r="L1140">
        <v>29653</v>
      </c>
      <c r="M1140">
        <v>5680</v>
      </c>
      <c r="N1140">
        <v>927</v>
      </c>
      <c r="O1140">
        <v>3242.01</v>
      </c>
      <c r="P1140">
        <v>218563.63</v>
      </c>
      <c r="Q1140" s="1">
        <v>45442</v>
      </c>
      <c r="R1140" s="1">
        <v>45787</v>
      </c>
      <c r="S1140" s="1">
        <v>45442</v>
      </c>
      <c r="T1140" s="1">
        <v>45787</v>
      </c>
    </row>
    <row r="1141" spans="1:20" x14ac:dyDescent="0.25">
      <c r="A1141">
        <v>16441</v>
      </c>
      <c r="B1141">
        <v>94221</v>
      </c>
      <c r="C1141" t="s">
        <v>425</v>
      </c>
      <c r="D1141">
        <v>75959</v>
      </c>
      <c r="E1141">
        <v>27362</v>
      </c>
      <c r="F1141">
        <v>2707</v>
      </c>
      <c r="G1141">
        <v>765</v>
      </c>
      <c r="H1141">
        <v>212154.12</v>
      </c>
      <c r="I1141">
        <v>136.15</v>
      </c>
      <c r="J1141">
        <v>0.18</v>
      </c>
      <c r="K1141">
        <v>277.33</v>
      </c>
      <c r="L1141">
        <v>33915</v>
      </c>
      <c r="M1141">
        <v>3432</v>
      </c>
      <c r="N1141">
        <v>1128</v>
      </c>
      <c r="O1141">
        <v>1240.29</v>
      </c>
      <c r="P1141">
        <v>215276.13</v>
      </c>
      <c r="Q1141" s="1">
        <v>45685</v>
      </c>
      <c r="R1141" s="1">
        <v>45794</v>
      </c>
      <c r="S1141" s="1">
        <v>45685</v>
      </c>
      <c r="T1141" s="1">
        <v>45794</v>
      </c>
    </row>
    <row r="1142" spans="1:20" x14ac:dyDescent="0.25">
      <c r="A1142">
        <v>67072</v>
      </c>
      <c r="B1142">
        <v>72499</v>
      </c>
      <c r="C1142" t="s">
        <v>698</v>
      </c>
      <c r="D1142">
        <v>99211</v>
      </c>
      <c r="E1142">
        <v>13407</v>
      </c>
      <c r="F1142">
        <v>962</v>
      </c>
      <c r="G1142">
        <v>228</v>
      </c>
      <c r="H1142">
        <v>99488.18</v>
      </c>
      <c r="I1142">
        <v>872.1</v>
      </c>
      <c r="J1142">
        <v>3.83</v>
      </c>
      <c r="K1142">
        <v>436.35</v>
      </c>
      <c r="L1142">
        <v>16654</v>
      </c>
      <c r="M1142">
        <v>1281</v>
      </c>
      <c r="N1142">
        <v>513</v>
      </c>
      <c r="O1142">
        <v>4083.54</v>
      </c>
      <c r="P1142">
        <v>107688.48</v>
      </c>
      <c r="Q1142" s="1">
        <v>45768</v>
      </c>
      <c r="R1142" s="1">
        <v>45786</v>
      </c>
      <c r="S1142" s="1">
        <v>45768</v>
      </c>
      <c r="T1142" s="1">
        <v>45786</v>
      </c>
    </row>
    <row r="1143" spans="1:20" x14ac:dyDescent="0.25">
      <c r="A1143">
        <v>37280</v>
      </c>
      <c r="B1143">
        <v>41859</v>
      </c>
      <c r="C1143" t="s">
        <v>446</v>
      </c>
      <c r="D1143">
        <v>78402</v>
      </c>
      <c r="E1143">
        <v>8762</v>
      </c>
      <c r="F1143">
        <v>2884</v>
      </c>
      <c r="G1143">
        <v>194</v>
      </c>
      <c r="H1143">
        <v>74095.48</v>
      </c>
      <c r="I1143">
        <v>455.09</v>
      </c>
      <c r="J1143">
        <v>2.35</v>
      </c>
      <c r="K1143">
        <v>381.94</v>
      </c>
      <c r="L1143">
        <v>14404</v>
      </c>
      <c r="M1143">
        <v>2989</v>
      </c>
      <c r="N1143">
        <v>451</v>
      </c>
      <c r="O1143">
        <v>1126.68</v>
      </c>
      <c r="P1143">
        <v>78106.740000000005</v>
      </c>
      <c r="Q1143" s="1">
        <v>45508</v>
      </c>
      <c r="R1143" s="1">
        <v>45785</v>
      </c>
      <c r="S1143" s="1">
        <v>45508</v>
      </c>
      <c r="T1143" s="1">
        <v>45785</v>
      </c>
    </row>
    <row r="1144" spans="1:20" x14ac:dyDescent="0.25">
      <c r="A1144">
        <v>59104</v>
      </c>
      <c r="B1144">
        <v>44283</v>
      </c>
      <c r="C1144" t="s">
        <v>690</v>
      </c>
      <c r="D1144">
        <v>76429</v>
      </c>
      <c r="E1144">
        <v>12187</v>
      </c>
      <c r="F1144">
        <v>4321</v>
      </c>
      <c r="G1144">
        <v>92</v>
      </c>
      <c r="H1144">
        <v>6094.57</v>
      </c>
      <c r="I1144">
        <v>994.86</v>
      </c>
      <c r="J1144">
        <v>10.81</v>
      </c>
      <c r="K1144">
        <v>66.25</v>
      </c>
      <c r="L1144">
        <v>18093</v>
      </c>
      <c r="M1144">
        <v>5179</v>
      </c>
      <c r="N1144">
        <v>376</v>
      </c>
      <c r="O1144">
        <v>4574.99</v>
      </c>
      <c r="P1144">
        <v>13147.33</v>
      </c>
      <c r="Q1144" s="1">
        <v>45479</v>
      </c>
      <c r="R1144" s="1">
        <v>45792</v>
      </c>
      <c r="S1144" s="1">
        <v>45479</v>
      </c>
      <c r="T1144" s="1">
        <v>45792</v>
      </c>
    </row>
    <row r="1145" spans="1:20" x14ac:dyDescent="0.25">
      <c r="A1145">
        <v>18261</v>
      </c>
      <c r="B1145">
        <v>24474</v>
      </c>
      <c r="C1145" t="s">
        <v>475</v>
      </c>
      <c r="D1145">
        <v>58390</v>
      </c>
      <c r="E1145">
        <v>27425</v>
      </c>
      <c r="F1145">
        <v>264</v>
      </c>
      <c r="G1145">
        <v>171</v>
      </c>
      <c r="H1145">
        <v>21864.43</v>
      </c>
      <c r="I1145">
        <v>170.06</v>
      </c>
      <c r="J1145">
        <v>0.99</v>
      </c>
      <c r="K1145">
        <v>127.86</v>
      </c>
      <c r="L1145">
        <v>36450</v>
      </c>
      <c r="M1145">
        <v>980</v>
      </c>
      <c r="N1145">
        <v>594</v>
      </c>
      <c r="O1145">
        <v>1890.98</v>
      </c>
      <c r="P1145">
        <v>29620.19</v>
      </c>
      <c r="Q1145" s="1">
        <v>45646</v>
      </c>
      <c r="R1145" s="1">
        <v>45784</v>
      </c>
      <c r="S1145" s="1">
        <v>45646</v>
      </c>
      <c r="T1145" s="1">
        <v>45784</v>
      </c>
    </row>
    <row r="1146" spans="1:20" x14ac:dyDescent="0.25">
      <c r="A1146">
        <v>67443</v>
      </c>
      <c r="B1146">
        <v>87388</v>
      </c>
      <c r="C1146" t="s">
        <v>699</v>
      </c>
      <c r="D1146">
        <v>82335</v>
      </c>
      <c r="E1146">
        <v>43815</v>
      </c>
      <c r="F1146">
        <v>121</v>
      </c>
      <c r="G1146">
        <v>86</v>
      </c>
      <c r="H1146">
        <v>34822.86</v>
      </c>
      <c r="I1146">
        <v>196.6</v>
      </c>
      <c r="J1146">
        <v>2.29</v>
      </c>
      <c r="K1146">
        <v>404.92</v>
      </c>
      <c r="L1146">
        <v>50773</v>
      </c>
      <c r="M1146">
        <v>210</v>
      </c>
      <c r="N1146">
        <v>573</v>
      </c>
      <c r="O1146">
        <v>4877.0200000000004</v>
      </c>
      <c r="P1146">
        <v>36553.800000000003</v>
      </c>
      <c r="Q1146" s="1">
        <v>45588</v>
      </c>
      <c r="R1146" s="1">
        <v>45797</v>
      </c>
      <c r="S1146" s="1">
        <v>45588</v>
      </c>
      <c r="T1146" s="1">
        <v>45797</v>
      </c>
    </row>
    <row r="1147" spans="1:20" x14ac:dyDescent="0.25">
      <c r="A1147">
        <v>34230</v>
      </c>
      <c r="B1147">
        <v>73974</v>
      </c>
      <c r="C1147" t="s">
        <v>368</v>
      </c>
      <c r="D1147">
        <v>93545</v>
      </c>
      <c r="E1147">
        <v>17425</v>
      </c>
      <c r="F1147">
        <v>2675</v>
      </c>
      <c r="G1147">
        <v>401</v>
      </c>
      <c r="H1147">
        <v>108778.6</v>
      </c>
      <c r="I1147">
        <v>920.34</v>
      </c>
      <c r="J1147">
        <v>2.2999999999999998</v>
      </c>
      <c r="K1147">
        <v>271.27</v>
      </c>
      <c r="L1147">
        <v>23210</v>
      </c>
      <c r="M1147">
        <v>3513</v>
      </c>
      <c r="N1147">
        <v>407</v>
      </c>
      <c r="O1147">
        <v>4094.15</v>
      </c>
      <c r="P1147">
        <v>117230.76</v>
      </c>
      <c r="Q1147" s="1">
        <v>45580</v>
      </c>
      <c r="R1147" s="1">
        <v>45797</v>
      </c>
      <c r="S1147" s="1">
        <v>45580</v>
      </c>
      <c r="T1147" s="1">
        <v>45797</v>
      </c>
    </row>
    <row r="1148" spans="1:20" x14ac:dyDescent="0.25">
      <c r="A1148">
        <v>89244</v>
      </c>
      <c r="B1148">
        <v>90631</v>
      </c>
      <c r="C1148" t="s">
        <v>574</v>
      </c>
      <c r="D1148">
        <v>97173</v>
      </c>
      <c r="E1148">
        <v>15170</v>
      </c>
      <c r="F1148">
        <v>4738</v>
      </c>
      <c r="G1148">
        <v>687</v>
      </c>
      <c r="H1148">
        <v>217620.42</v>
      </c>
      <c r="I1148">
        <v>367.77</v>
      </c>
      <c r="J1148">
        <v>0.54</v>
      </c>
      <c r="K1148">
        <v>316.77</v>
      </c>
      <c r="L1148">
        <v>20304</v>
      </c>
      <c r="M1148">
        <v>5604</v>
      </c>
      <c r="N1148">
        <v>820</v>
      </c>
      <c r="O1148">
        <v>1945.84</v>
      </c>
      <c r="P1148">
        <v>227358.33</v>
      </c>
      <c r="Q1148" s="1">
        <v>45460</v>
      </c>
      <c r="R1148" s="1">
        <v>45797</v>
      </c>
      <c r="S1148" s="1">
        <v>45460</v>
      </c>
      <c r="T1148" s="1">
        <v>45797</v>
      </c>
    </row>
    <row r="1149" spans="1:20" x14ac:dyDescent="0.25">
      <c r="A1149">
        <v>28910</v>
      </c>
      <c r="B1149">
        <v>76959</v>
      </c>
      <c r="C1149" t="s">
        <v>700</v>
      </c>
      <c r="D1149">
        <v>30366</v>
      </c>
      <c r="E1149">
        <v>48915</v>
      </c>
      <c r="F1149">
        <v>1846</v>
      </c>
      <c r="G1149">
        <v>377</v>
      </c>
      <c r="H1149">
        <v>149751.85999999999</v>
      </c>
      <c r="I1149">
        <v>903.32</v>
      </c>
      <c r="J1149">
        <v>2.4</v>
      </c>
      <c r="K1149">
        <v>397.22</v>
      </c>
      <c r="L1149">
        <v>57642</v>
      </c>
      <c r="M1149">
        <v>2013</v>
      </c>
      <c r="N1149">
        <v>646</v>
      </c>
      <c r="O1149">
        <v>2693.73</v>
      </c>
      <c r="P1149">
        <v>157694.81</v>
      </c>
      <c r="Q1149" s="1">
        <v>45726</v>
      </c>
      <c r="R1149" s="1">
        <v>45794</v>
      </c>
      <c r="S1149" s="1">
        <v>45726</v>
      </c>
      <c r="T1149" s="1">
        <v>45794</v>
      </c>
    </row>
    <row r="1150" spans="1:20" x14ac:dyDescent="0.25">
      <c r="A1150">
        <v>59527</v>
      </c>
      <c r="B1150">
        <v>84600</v>
      </c>
      <c r="C1150" t="s">
        <v>451</v>
      </c>
      <c r="D1150">
        <v>98748</v>
      </c>
      <c r="E1150">
        <v>39443</v>
      </c>
      <c r="F1150">
        <v>3233</v>
      </c>
      <c r="G1150">
        <v>858</v>
      </c>
      <c r="H1150">
        <v>17343.759999999998</v>
      </c>
      <c r="I1150">
        <v>90.47</v>
      </c>
      <c r="J1150">
        <v>0.11</v>
      </c>
      <c r="K1150">
        <v>20.21</v>
      </c>
      <c r="L1150">
        <v>48551</v>
      </c>
      <c r="M1150">
        <v>3774</v>
      </c>
      <c r="N1150">
        <v>947</v>
      </c>
      <c r="O1150">
        <v>5025.17</v>
      </c>
      <c r="P1150">
        <v>21384.39</v>
      </c>
      <c r="Q1150" s="1">
        <v>45671</v>
      </c>
      <c r="R1150" s="1">
        <v>45790</v>
      </c>
      <c r="S1150" s="1">
        <v>45671</v>
      </c>
      <c r="T1150" s="1">
        <v>45790</v>
      </c>
    </row>
    <row r="1151" spans="1:20" x14ac:dyDescent="0.25">
      <c r="A1151">
        <v>30455</v>
      </c>
      <c r="B1151">
        <v>91448</v>
      </c>
      <c r="C1151" t="s">
        <v>334</v>
      </c>
      <c r="D1151">
        <v>59974</v>
      </c>
      <c r="E1151">
        <v>27871</v>
      </c>
      <c r="F1151">
        <v>452</v>
      </c>
      <c r="G1151">
        <v>384</v>
      </c>
      <c r="H1151">
        <v>55578.239999999998</v>
      </c>
      <c r="I1151">
        <v>887.58</v>
      </c>
      <c r="J1151">
        <v>2.31</v>
      </c>
      <c r="K1151">
        <v>144.72999999999999</v>
      </c>
      <c r="L1151">
        <v>30866</v>
      </c>
      <c r="M1151">
        <v>637</v>
      </c>
      <c r="N1151">
        <v>552</v>
      </c>
      <c r="O1151">
        <v>1978.85</v>
      </c>
      <c r="P1151">
        <v>57358.5</v>
      </c>
      <c r="Q1151" s="1">
        <v>45609</v>
      </c>
      <c r="R1151" s="1">
        <v>45798</v>
      </c>
      <c r="S1151" s="1">
        <v>45609</v>
      </c>
      <c r="T1151" s="1">
        <v>45798</v>
      </c>
    </row>
    <row r="1152" spans="1:20" x14ac:dyDescent="0.25">
      <c r="A1152">
        <v>32150</v>
      </c>
      <c r="B1152">
        <v>42061</v>
      </c>
      <c r="C1152" t="s">
        <v>201</v>
      </c>
      <c r="D1152">
        <v>59178</v>
      </c>
      <c r="E1152">
        <v>35836</v>
      </c>
      <c r="F1152">
        <v>170</v>
      </c>
      <c r="G1152">
        <v>32</v>
      </c>
      <c r="H1152">
        <v>7250</v>
      </c>
      <c r="I1152">
        <v>959.17</v>
      </c>
      <c r="J1152">
        <v>29.97</v>
      </c>
      <c r="K1152">
        <v>226.56</v>
      </c>
      <c r="L1152">
        <v>37661</v>
      </c>
      <c r="M1152">
        <v>644</v>
      </c>
      <c r="N1152">
        <v>372</v>
      </c>
      <c r="O1152">
        <v>2715.86</v>
      </c>
      <c r="P1152">
        <v>11746.24</v>
      </c>
      <c r="Q1152" s="1">
        <v>45525</v>
      </c>
      <c r="R1152" s="1">
        <v>45781</v>
      </c>
      <c r="S1152" s="1">
        <v>45525</v>
      </c>
      <c r="T1152" s="1">
        <v>45781</v>
      </c>
    </row>
    <row r="1153" spans="1:20" x14ac:dyDescent="0.25">
      <c r="A1153">
        <v>31302</v>
      </c>
      <c r="B1153">
        <v>81064</v>
      </c>
      <c r="C1153" t="s">
        <v>180</v>
      </c>
      <c r="D1153">
        <v>57835</v>
      </c>
      <c r="E1153">
        <v>8320</v>
      </c>
      <c r="F1153">
        <v>140</v>
      </c>
      <c r="G1153">
        <v>3</v>
      </c>
      <c r="H1153">
        <v>1232.28</v>
      </c>
      <c r="I1153">
        <v>565.1</v>
      </c>
      <c r="J1153">
        <v>188.37</v>
      </c>
      <c r="K1153">
        <v>410.76</v>
      </c>
      <c r="L1153">
        <v>15946</v>
      </c>
      <c r="M1153">
        <v>675</v>
      </c>
      <c r="N1153">
        <v>493</v>
      </c>
      <c r="O1153">
        <v>5439.71</v>
      </c>
      <c r="P1153">
        <v>8075.89</v>
      </c>
      <c r="Q1153" s="1">
        <v>45498</v>
      </c>
      <c r="R1153" s="1">
        <v>45779</v>
      </c>
      <c r="S1153" s="1">
        <v>45498</v>
      </c>
      <c r="T1153" s="1">
        <v>45779</v>
      </c>
    </row>
    <row r="1154" spans="1:20" x14ac:dyDescent="0.25">
      <c r="A1154">
        <v>36283</v>
      </c>
      <c r="B1154">
        <v>21769</v>
      </c>
      <c r="C1154" t="s">
        <v>701</v>
      </c>
      <c r="D1154">
        <v>72278</v>
      </c>
      <c r="E1154">
        <v>47494</v>
      </c>
      <c r="F1154">
        <v>3389</v>
      </c>
      <c r="G1154">
        <v>725</v>
      </c>
      <c r="H1154">
        <v>43446.65</v>
      </c>
      <c r="I1154">
        <v>235.24</v>
      </c>
      <c r="J1154">
        <v>0.32</v>
      </c>
      <c r="K1154">
        <v>59.93</v>
      </c>
      <c r="L1154">
        <v>53841</v>
      </c>
      <c r="M1154">
        <v>4377</v>
      </c>
      <c r="N1154">
        <v>873</v>
      </c>
      <c r="O1154">
        <v>3847.34</v>
      </c>
      <c r="P1154">
        <v>52297.18</v>
      </c>
      <c r="Q1154" s="1">
        <v>45649</v>
      </c>
      <c r="R1154" s="1">
        <v>45788</v>
      </c>
      <c r="S1154" s="1">
        <v>45649</v>
      </c>
      <c r="T1154" s="1">
        <v>45788</v>
      </c>
    </row>
    <row r="1155" spans="1:20" x14ac:dyDescent="0.25">
      <c r="A1155">
        <v>74057</v>
      </c>
      <c r="B1155">
        <v>98609</v>
      </c>
      <c r="C1155" t="s">
        <v>172</v>
      </c>
      <c r="D1155">
        <v>41226</v>
      </c>
      <c r="E1155">
        <v>10546</v>
      </c>
      <c r="F1155">
        <v>277</v>
      </c>
      <c r="G1155">
        <v>214</v>
      </c>
      <c r="H1155">
        <v>88442.75</v>
      </c>
      <c r="I1155">
        <v>843.83</v>
      </c>
      <c r="J1155">
        <v>3.94</v>
      </c>
      <c r="K1155">
        <v>413.28</v>
      </c>
      <c r="L1155">
        <v>18671</v>
      </c>
      <c r="M1155">
        <v>664</v>
      </c>
      <c r="N1155">
        <v>435</v>
      </c>
      <c r="O1155">
        <v>2330.9899999999998</v>
      </c>
      <c r="P1155">
        <v>97164.58</v>
      </c>
      <c r="Q1155" s="1">
        <v>45532</v>
      </c>
      <c r="R1155" s="1">
        <v>45779</v>
      </c>
      <c r="S1155" s="1">
        <v>45532</v>
      </c>
      <c r="T1155" s="1">
        <v>45779</v>
      </c>
    </row>
    <row r="1156" spans="1:20" x14ac:dyDescent="0.25">
      <c r="A1156">
        <v>41280</v>
      </c>
      <c r="B1156">
        <v>76141</v>
      </c>
      <c r="C1156" t="s">
        <v>536</v>
      </c>
      <c r="D1156">
        <v>97894</v>
      </c>
      <c r="E1156">
        <v>27083</v>
      </c>
      <c r="F1156">
        <v>3355</v>
      </c>
      <c r="G1156">
        <v>34</v>
      </c>
      <c r="H1156">
        <v>13927.62</v>
      </c>
      <c r="I1156">
        <v>745.95</v>
      </c>
      <c r="J1156">
        <v>21.94</v>
      </c>
      <c r="K1156">
        <v>409.64</v>
      </c>
      <c r="L1156">
        <v>27601</v>
      </c>
      <c r="M1156">
        <v>3623</v>
      </c>
      <c r="N1156">
        <v>159</v>
      </c>
      <c r="O1156">
        <v>2648.65</v>
      </c>
      <c r="P1156">
        <v>21667.1</v>
      </c>
      <c r="Q1156" s="1">
        <v>45491</v>
      </c>
      <c r="R1156" s="1">
        <v>45791</v>
      </c>
      <c r="S1156" s="1">
        <v>45491</v>
      </c>
      <c r="T1156" s="1">
        <v>45791</v>
      </c>
    </row>
    <row r="1157" spans="1:20" x14ac:dyDescent="0.25">
      <c r="A1157">
        <v>52348</v>
      </c>
      <c r="B1157">
        <v>95422</v>
      </c>
      <c r="C1157" t="s">
        <v>172</v>
      </c>
      <c r="D1157">
        <v>54395</v>
      </c>
      <c r="E1157">
        <v>2835</v>
      </c>
      <c r="F1157">
        <v>490</v>
      </c>
      <c r="G1157">
        <v>124</v>
      </c>
      <c r="H1157">
        <v>57419.46</v>
      </c>
      <c r="I1157">
        <v>860.93</v>
      </c>
      <c r="J1157">
        <v>6.94</v>
      </c>
      <c r="K1157">
        <v>463.06</v>
      </c>
      <c r="L1157">
        <v>11129</v>
      </c>
      <c r="M1157">
        <v>850</v>
      </c>
      <c r="N1157">
        <v>547</v>
      </c>
      <c r="O1157">
        <v>1361.87</v>
      </c>
      <c r="P1157">
        <v>60759.86</v>
      </c>
      <c r="Q1157" s="1">
        <v>45543</v>
      </c>
      <c r="R1157" s="1">
        <v>45786</v>
      </c>
      <c r="S1157" s="1">
        <v>45543</v>
      </c>
      <c r="T1157" s="1">
        <v>45786</v>
      </c>
    </row>
    <row r="1158" spans="1:20" x14ac:dyDescent="0.25">
      <c r="A1158">
        <v>99716</v>
      </c>
      <c r="B1158">
        <v>26613</v>
      </c>
      <c r="C1158" t="s">
        <v>493</v>
      </c>
      <c r="D1158">
        <v>96863</v>
      </c>
      <c r="E1158">
        <v>41040</v>
      </c>
      <c r="F1158">
        <v>2484</v>
      </c>
      <c r="G1158">
        <v>655</v>
      </c>
      <c r="H1158">
        <v>277549.09999999998</v>
      </c>
      <c r="I1158">
        <v>126.38</v>
      </c>
      <c r="J1158">
        <v>0.19</v>
      </c>
      <c r="K1158">
        <v>423.74</v>
      </c>
      <c r="L1158">
        <v>43602</v>
      </c>
      <c r="M1158">
        <v>2551</v>
      </c>
      <c r="N1158">
        <v>900</v>
      </c>
      <c r="O1158">
        <v>3521.91</v>
      </c>
      <c r="P1158">
        <v>287093.86</v>
      </c>
      <c r="Q1158" s="1">
        <v>45672</v>
      </c>
      <c r="R1158" s="1">
        <v>45795</v>
      </c>
      <c r="S1158" s="1">
        <v>45672</v>
      </c>
      <c r="T1158" s="1">
        <v>45795</v>
      </c>
    </row>
    <row r="1159" spans="1:20" x14ac:dyDescent="0.25">
      <c r="A1159">
        <v>89199</v>
      </c>
      <c r="B1159">
        <v>55162</v>
      </c>
      <c r="C1159" t="s">
        <v>702</v>
      </c>
      <c r="D1159">
        <v>63434</v>
      </c>
      <c r="E1159">
        <v>22602</v>
      </c>
      <c r="F1159">
        <v>4173</v>
      </c>
      <c r="G1159">
        <v>186</v>
      </c>
      <c r="H1159">
        <v>43147.76</v>
      </c>
      <c r="I1159">
        <v>552.64</v>
      </c>
      <c r="J1159">
        <v>2.97</v>
      </c>
      <c r="K1159">
        <v>231.98</v>
      </c>
      <c r="L1159">
        <v>23976</v>
      </c>
      <c r="M1159">
        <v>4280</v>
      </c>
      <c r="N1159">
        <v>425</v>
      </c>
      <c r="O1159">
        <v>3649.84</v>
      </c>
      <c r="P1159">
        <v>47641.51</v>
      </c>
      <c r="Q1159" s="1">
        <v>45653</v>
      </c>
      <c r="R1159" s="1">
        <v>45779</v>
      </c>
      <c r="S1159" s="1">
        <v>45653</v>
      </c>
      <c r="T1159" s="1">
        <v>45779</v>
      </c>
    </row>
    <row r="1160" spans="1:20" x14ac:dyDescent="0.25">
      <c r="A1160">
        <v>33088</v>
      </c>
      <c r="B1160">
        <v>88464</v>
      </c>
      <c r="C1160" t="s">
        <v>98</v>
      </c>
      <c r="D1160">
        <v>89998</v>
      </c>
      <c r="E1160">
        <v>40882</v>
      </c>
      <c r="F1160">
        <v>3618</v>
      </c>
      <c r="G1160">
        <v>643</v>
      </c>
      <c r="H1160">
        <v>142251.01999999999</v>
      </c>
      <c r="I1160">
        <v>843.12</v>
      </c>
      <c r="J1160">
        <v>1.31</v>
      </c>
      <c r="K1160">
        <v>221.23</v>
      </c>
      <c r="L1160">
        <v>49271</v>
      </c>
      <c r="M1160">
        <v>4586</v>
      </c>
      <c r="N1160">
        <v>967</v>
      </c>
      <c r="O1160">
        <v>4322.5600000000004</v>
      </c>
      <c r="P1160">
        <v>150345.29</v>
      </c>
      <c r="Q1160" s="1">
        <v>45706</v>
      </c>
      <c r="R1160" s="1">
        <v>45798</v>
      </c>
      <c r="S1160" s="1">
        <v>45706</v>
      </c>
      <c r="T1160" s="1">
        <v>45798</v>
      </c>
    </row>
    <row r="1161" spans="1:20" x14ac:dyDescent="0.25">
      <c r="A1161">
        <v>66795</v>
      </c>
      <c r="B1161">
        <v>78620</v>
      </c>
      <c r="C1161" t="s">
        <v>620</v>
      </c>
      <c r="D1161">
        <v>87114</v>
      </c>
      <c r="E1161">
        <v>41211</v>
      </c>
      <c r="F1161">
        <v>1279</v>
      </c>
      <c r="G1161">
        <v>340</v>
      </c>
      <c r="H1161">
        <v>164635.51999999999</v>
      </c>
      <c r="I1161">
        <v>434.81</v>
      </c>
      <c r="J1161">
        <v>1.28</v>
      </c>
      <c r="K1161">
        <v>484.22</v>
      </c>
      <c r="L1161">
        <v>44165</v>
      </c>
      <c r="M1161">
        <v>1403</v>
      </c>
      <c r="N1161">
        <v>354</v>
      </c>
      <c r="O1161">
        <v>5235.2700000000004</v>
      </c>
      <c r="P1161">
        <v>165109.57999999999</v>
      </c>
      <c r="Q1161" s="1">
        <v>45602</v>
      </c>
      <c r="R1161" s="1">
        <v>45793</v>
      </c>
      <c r="S1161" s="1">
        <v>45602</v>
      </c>
      <c r="T1161" s="1">
        <v>45793</v>
      </c>
    </row>
    <row r="1162" spans="1:20" x14ac:dyDescent="0.25">
      <c r="A1162">
        <v>17407</v>
      </c>
      <c r="B1162">
        <v>53542</v>
      </c>
      <c r="C1162" t="s">
        <v>475</v>
      </c>
      <c r="D1162">
        <v>54935</v>
      </c>
      <c r="E1162">
        <v>41977</v>
      </c>
      <c r="F1162">
        <v>1353</v>
      </c>
      <c r="G1162">
        <v>230</v>
      </c>
      <c r="H1162">
        <v>10264.620000000001</v>
      </c>
      <c r="I1162">
        <v>553.87</v>
      </c>
      <c r="J1162">
        <v>2.41</v>
      </c>
      <c r="K1162">
        <v>44.63</v>
      </c>
      <c r="L1162">
        <v>49774</v>
      </c>
      <c r="M1162">
        <v>2204</v>
      </c>
      <c r="N1162">
        <v>652</v>
      </c>
      <c r="O1162">
        <v>3957</v>
      </c>
      <c r="P1162">
        <v>17492.509999999998</v>
      </c>
      <c r="Q1162" s="1">
        <v>45570</v>
      </c>
      <c r="R1162" s="1">
        <v>45807</v>
      </c>
      <c r="S1162" s="1">
        <v>45570</v>
      </c>
      <c r="T1162" s="1">
        <v>45807</v>
      </c>
    </row>
    <row r="1163" spans="1:20" x14ac:dyDescent="0.25">
      <c r="A1163">
        <v>48233</v>
      </c>
      <c r="B1163">
        <v>42695</v>
      </c>
      <c r="C1163" t="s">
        <v>703</v>
      </c>
      <c r="D1163">
        <v>72734</v>
      </c>
      <c r="E1163">
        <v>16221</v>
      </c>
      <c r="F1163">
        <v>1515</v>
      </c>
      <c r="G1163">
        <v>243</v>
      </c>
      <c r="H1163">
        <v>119029.09</v>
      </c>
      <c r="I1163">
        <v>454.47</v>
      </c>
      <c r="J1163">
        <v>1.87</v>
      </c>
      <c r="K1163">
        <v>489.83</v>
      </c>
      <c r="L1163">
        <v>19698</v>
      </c>
      <c r="M1163">
        <v>2088</v>
      </c>
      <c r="N1163">
        <v>449</v>
      </c>
      <c r="O1163">
        <v>1586.04</v>
      </c>
      <c r="P1163">
        <v>127783.49</v>
      </c>
      <c r="Q1163" s="1">
        <v>45466</v>
      </c>
      <c r="R1163" s="1">
        <v>45803</v>
      </c>
      <c r="S1163" s="1">
        <v>45466</v>
      </c>
      <c r="T1163" s="1">
        <v>45803</v>
      </c>
    </row>
    <row r="1164" spans="1:20" x14ac:dyDescent="0.25">
      <c r="A1164">
        <v>74512</v>
      </c>
      <c r="B1164">
        <v>95656</v>
      </c>
      <c r="C1164" t="s">
        <v>297</v>
      </c>
      <c r="D1164">
        <v>74138</v>
      </c>
      <c r="E1164">
        <v>3053</v>
      </c>
      <c r="F1164">
        <v>2455</v>
      </c>
      <c r="G1164">
        <v>293</v>
      </c>
      <c r="H1164">
        <v>85758.71</v>
      </c>
      <c r="I1164">
        <v>406.22</v>
      </c>
      <c r="J1164">
        <v>1.39</v>
      </c>
      <c r="K1164">
        <v>292.69</v>
      </c>
      <c r="L1164">
        <v>8811</v>
      </c>
      <c r="M1164">
        <v>3339</v>
      </c>
      <c r="N1164">
        <v>641</v>
      </c>
      <c r="O1164">
        <v>1895.8</v>
      </c>
      <c r="P1164">
        <v>90909.08</v>
      </c>
      <c r="Q1164" s="1">
        <v>45614</v>
      </c>
      <c r="R1164" s="1">
        <v>45785</v>
      </c>
      <c r="S1164" s="1">
        <v>45614</v>
      </c>
      <c r="T1164" s="1">
        <v>45785</v>
      </c>
    </row>
    <row r="1165" spans="1:20" x14ac:dyDescent="0.25">
      <c r="A1165">
        <v>54557</v>
      </c>
      <c r="B1165">
        <v>22555</v>
      </c>
      <c r="C1165" t="s">
        <v>704</v>
      </c>
      <c r="D1165">
        <v>80241</v>
      </c>
      <c r="E1165">
        <v>13267</v>
      </c>
      <c r="F1165">
        <v>4968</v>
      </c>
      <c r="G1165">
        <v>458</v>
      </c>
      <c r="H1165">
        <v>61267.39</v>
      </c>
      <c r="I1165">
        <v>698.93</v>
      </c>
      <c r="J1165">
        <v>1.53</v>
      </c>
      <c r="K1165">
        <v>133.77000000000001</v>
      </c>
      <c r="L1165">
        <v>19571</v>
      </c>
      <c r="M1165">
        <v>5221</v>
      </c>
      <c r="N1165">
        <v>929</v>
      </c>
      <c r="O1165">
        <v>4486.42</v>
      </c>
      <c r="P1165">
        <v>66751.94</v>
      </c>
      <c r="Q1165" s="1">
        <v>45702</v>
      </c>
      <c r="R1165" s="1">
        <v>45800</v>
      </c>
      <c r="S1165" s="1">
        <v>45702</v>
      </c>
      <c r="T1165" s="1">
        <v>45800</v>
      </c>
    </row>
    <row r="1166" spans="1:20" x14ac:dyDescent="0.25">
      <c r="A1166">
        <v>81834</v>
      </c>
      <c r="B1166">
        <v>70155</v>
      </c>
      <c r="C1166" t="s">
        <v>291</v>
      </c>
      <c r="D1166">
        <v>32589</v>
      </c>
      <c r="E1166">
        <v>37578</v>
      </c>
      <c r="F1166">
        <v>2251</v>
      </c>
      <c r="G1166">
        <v>646</v>
      </c>
      <c r="H1166">
        <v>119691.66</v>
      </c>
      <c r="I1166">
        <v>627.27</v>
      </c>
      <c r="J1166">
        <v>0.97</v>
      </c>
      <c r="K1166">
        <v>185.28</v>
      </c>
      <c r="L1166">
        <v>38516</v>
      </c>
      <c r="M1166">
        <v>3189</v>
      </c>
      <c r="N1166">
        <v>851</v>
      </c>
      <c r="O1166">
        <v>4262.21</v>
      </c>
      <c r="P1166">
        <v>120737.47</v>
      </c>
      <c r="Q1166" s="1">
        <v>45584</v>
      </c>
      <c r="R1166" s="1">
        <v>45806</v>
      </c>
      <c r="S1166" s="1">
        <v>45584</v>
      </c>
      <c r="T1166" s="1">
        <v>45806</v>
      </c>
    </row>
    <row r="1167" spans="1:20" x14ac:dyDescent="0.25">
      <c r="A1167">
        <v>46176</v>
      </c>
      <c r="B1167">
        <v>61730</v>
      </c>
      <c r="C1167" t="s">
        <v>705</v>
      </c>
      <c r="D1167">
        <v>43385</v>
      </c>
      <c r="E1167">
        <v>6450</v>
      </c>
      <c r="F1167">
        <v>2936</v>
      </c>
      <c r="G1167">
        <v>807</v>
      </c>
      <c r="H1167">
        <v>265244.05</v>
      </c>
      <c r="I1167">
        <v>336.52</v>
      </c>
      <c r="J1167">
        <v>0.42</v>
      </c>
      <c r="K1167">
        <v>328.68</v>
      </c>
      <c r="L1167">
        <v>13416</v>
      </c>
      <c r="M1167">
        <v>3877</v>
      </c>
      <c r="N1167">
        <v>1137</v>
      </c>
      <c r="O1167">
        <v>2364.35</v>
      </c>
      <c r="P1167">
        <v>267584.46000000002</v>
      </c>
      <c r="Q1167" s="1">
        <v>45530</v>
      </c>
      <c r="R1167" s="1">
        <v>45800</v>
      </c>
      <c r="S1167" s="1">
        <v>45530</v>
      </c>
      <c r="T1167" s="1">
        <v>45800</v>
      </c>
    </row>
    <row r="1168" spans="1:20" x14ac:dyDescent="0.25">
      <c r="A1168">
        <v>92597</v>
      </c>
      <c r="B1168">
        <v>21561</v>
      </c>
      <c r="C1168" t="s">
        <v>255</v>
      </c>
      <c r="D1168">
        <v>83205</v>
      </c>
      <c r="E1168">
        <v>41912</v>
      </c>
      <c r="F1168">
        <v>2476</v>
      </c>
      <c r="G1168">
        <v>449</v>
      </c>
      <c r="H1168">
        <v>46202.9</v>
      </c>
      <c r="I1168">
        <v>134.13</v>
      </c>
      <c r="J1168">
        <v>0.3</v>
      </c>
      <c r="K1168">
        <v>102.9</v>
      </c>
      <c r="L1168">
        <v>47400</v>
      </c>
      <c r="M1168">
        <v>3389</v>
      </c>
      <c r="N1168">
        <v>619</v>
      </c>
      <c r="O1168">
        <v>1797.79</v>
      </c>
      <c r="P1168">
        <v>55977.59</v>
      </c>
      <c r="Q1168" s="1">
        <v>45711</v>
      </c>
      <c r="R1168" s="1">
        <v>45806</v>
      </c>
      <c r="S1168" s="1">
        <v>45711</v>
      </c>
      <c r="T1168" s="1">
        <v>45806</v>
      </c>
    </row>
    <row r="1169" spans="1:20" x14ac:dyDescent="0.25">
      <c r="A1169">
        <v>49909</v>
      </c>
      <c r="B1169">
        <v>84480</v>
      </c>
      <c r="C1169" t="s">
        <v>706</v>
      </c>
      <c r="D1169">
        <v>79029</v>
      </c>
      <c r="E1169">
        <v>21829</v>
      </c>
      <c r="F1169">
        <v>3976</v>
      </c>
      <c r="G1169">
        <v>853</v>
      </c>
      <c r="H1169">
        <v>408869.74</v>
      </c>
      <c r="I1169">
        <v>157.6</v>
      </c>
      <c r="J1169">
        <v>0.18</v>
      </c>
      <c r="K1169">
        <v>479.33</v>
      </c>
      <c r="L1169">
        <v>23079</v>
      </c>
      <c r="M1169">
        <v>4638</v>
      </c>
      <c r="N1169">
        <v>1120</v>
      </c>
      <c r="O1169">
        <v>3780.28</v>
      </c>
      <c r="P1169">
        <v>415523.04</v>
      </c>
      <c r="Q1169" s="1">
        <v>45513</v>
      </c>
      <c r="R1169" s="1">
        <v>45801</v>
      </c>
      <c r="S1169" s="1">
        <v>45513</v>
      </c>
      <c r="T1169" s="1">
        <v>45801</v>
      </c>
    </row>
    <row r="1170" spans="1:20" x14ac:dyDescent="0.25">
      <c r="A1170">
        <v>31832</v>
      </c>
      <c r="B1170">
        <v>21868</v>
      </c>
      <c r="C1170" t="s">
        <v>365</v>
      </c>
      <c r="D1170">
        <v>80665</v>
      </c>
      <c r="E1170">
        <v>48836</v>
      </c>
      <c r="F1170">
        <v>912</v>
      </c>
      <c r="G1170">
        <v>272</v>
      </c>
      <c r="H1170">
        <v>30847.19</v>
      </c>
      <c r="I1170">
        <v>61.2</v>
      </c>
      <c r="J1170">
        <v>0.23</v>
      </c>
      <c r="K1170">
        <v>113.41</v>
      </c>
      <c r="L1170">
        <v>55237</v>
      </c>
      <c r="M1170">
        <v>1394</v>
      </c>
      <c r="N1170">
        <v>363</v>
      </c>
      <c r="O1170">
        <v>3202.12</v>
      </c>
      <c r="P1170">
        <v>36552.43</v>
      </c>
      <c r="Q1170" s="1">
        <v>45759</v>
      </c>
      <c r="R1170" s="1">
        <v>45806</v>
      </c>
      <c r="S1170" s="1">
        <v>45759</v>
      </c>
      <c r="T1170" s="1">
        <v>45806</v>
      </c>
    </row>
    <row r="1171" spans="1:20" x14ac:dyDescent="0.25">
      <c r="A1171">
        <v>89624</v>
      </c>
      <c r="B1171">
        <v>38405</v>
      </c>
      <c r="C1171" t="s">
        <v>624</v>
      </c>
      <c r="D1171">
        <v>32821</v>
      </c>
      <c r="E1171">
        <v>23016</v>
      </c>
      <c r="F1171">
        <v>2291</v>
      </c>
      <c r="G1171">
        <v>374</v>
      </c>
      <c r="H1171">
        <v>161765.69</v>
      </c>
      <c r="I1171">
        <v>743.11</v>
      </c>
      <c r="J1171">
        <v>1.99</v>
      </c>
      <c r="K1171">
        <v>432.53</v>
      </c>
      <c r="L1171">
        <v>29184</v>
      </c>
      <c r="M1171">
        <v>2685</v>
      </c>
      <c r="N1171">
        <v>575</v>
      </c>
      <c r="O1171">
        <v>5243.87</v>
      </c>
      <c r="P1171">
        <v>162358.60999999999</v>
      </c>
      <c r="Q1171" s="1">
        <v>45690</v>
      </c>
      <c r="R1171" s="1">
        <v>45797</v>
      </c>
      <c r="S1171" s="1">
        <v>45690</v>
      </c>
      <c r="T1171" s="1">
        <v>45797</v>
      </c>
    </row>
    <row r="1172" spans="1:20" x14ac:dyDescent="0.25">
      <c r="A1172">
        <v>10863</v>
      </c>
      <c r="B1172">
        <v>36148</v>
      </c>
      <c r="C1172" t="s">
        <v>499</v>
      </c>
      <c r="D1172">
        <v>84459</v>
      </c>
      <c r="E1172">
        <v>18309</v>
      </c>
      <c r="F1172">
        <v>2314</v>
      </c>
      <c r="G1172">
        <v>653</v>
      </c>
      <c r="H1172">
        <v>103090.3</v>
      </c>
      <c r="I1172">
        <v>799.27</v>
      </c>
      <c r="J1172">
        <v>1.22</v>
      </c>
      <c r="K1172">
        <v>157.87</v>
      </c>
      <c r="L1172">
        <v>18752</v>
      </c>
      <c r="M1172">
        <v>2731</v>
      </c>
      <c r="N1172">
        <v>944</v>
      </c>
      <c r="O1172">
        <v>5049.1499999999996</v>
      </c>
      <c r="P1172">
        <v>107522.69</v>
      </c>
      <c r="Q1172" s="1">
        <v>45745</v>
      </c>
      <c r="R1172" s="1">
        <v>45786</v>
      </c>
      <c r="S1172" s="1">
        <v>45745</v>
      </c>
      <c r="T1172" s="1">
        <v>45786</v>
      </c>
    </row>
    <row r="1173" spans="1:20" x14ac:dyDescent="0.25">
      <c r="A1173">
        <v>52240</v>
      </c>
      <c r="B1173">
        <v>81102</v>
      </c>
      <c r="C1173" t="s">
        <v>621</v>
      </c>
      <c r="D1173">
        <v>38291</v>
      </c>
      <c r="E1173">
        <v>43546</v>
      </c>
      <c r="F1173">
        <v>2320</v>
      </c>
      <c r="G1173">
        <v>149</v>
      </c>
      <c r="H1173">
        <v>7084.01</v>
      </c>
      <c r="I1173">
        <v>995.65</v>
      </c>
      <c r="J1173">
        <v>6.68</v>
      </c>
      <c r="K1173">
        <v>47.54</v>
      </c>
      <c r="L1173">
        <v>48785</v>
      </c>
      <c r="M1173">
        <v>2903</v>
      </c>
      <c r="N1173">
        <v>367</v>
      </c>
      <c r="O1173">
        <v>3124.21</v>
      </c>
      <c r="P1173">
        <v>15473.55</v>
      </c>
      <c r="Q1173" s="1">
        <v>45664</v>
      </c>
      <c r="R1173" s="1">
        <v>45778</v>
      </c>
      <c r="S1173" s="1">
        <v>45664</v>
      </c>
      <c r="T1173" s="1">
        <v>45778</v>
      </c>
    </row>
    <row r="1174" spans="1:20" x14ac:dyDescent="0.25">
      <c r="A1174">
        <v>71683</v>
      </c>
      <c r="B1174">
        <v>90218</v>
      </c>
      <c r="C1174" t="s">
        <v>607</v>
      </c>
      <c r="D1174">
        <v>41154</v>
      </c>
      <c r="E1174">
        <v>9547</v>
      </c>
      <c r="F1174">
        <v>2156</v>
      </c>
      <c r="G1174">
        <v>829</v>
      </c>
      <c r="H1174">
        <v>243361.73</v>
      </c>
      <c r="I1174">
        <v>583.48</v>
      </c>
      <c r="J1174">
        <v>0.7</v>
      </c>
      <c r="K1174">
        <v>293.56</v>
      </c>
      <c r="L1174">
        <v>15330</v>
      </c>
      <c r="M1174">
        <v>2211</v>
      </c>
      <c r="N1174">
        <v>1018</v>
      </c>
      <c r="O1174">
        <v>3654.3</v>
      </c>
      <c r="P1174">
        <v>246159.79</v>
      </c>
      <c r="Q1174" s="1">
        <v>45502</v>
      </c>
      <c r="R1174" s="1">
        <v>45781</v>
      </c>
      <c r="S1174" s="1">
        <v>45502</v>
      </c>
      <c r="T1174" s="1">
        <v>45781</v>
      </c>
    </row>
    <row r="1175" spans="1:20" x14ac:dyDescent="0.25">
      <c r="A1175">
        <v>26905</v>
      </c>
      <c r="B1175">
        <v>50273</v>
      </c>
      <c r="C1175" t="s">
        <v>360</v>
      </c>
      <c r="D1175">
        <v>56234</v>
      </c>
      <c r="E1175">
        <v>13849</v>
      </c>
      <c r="F1175">
        <v>1012</v>
      </c>
      <c r="G1175">
        <v>122</v>
      </c>
      <c r="H1175">
        <v>37564.519999999997</v>
      </c>
      <c r="I1175">
        <v>765.23</v>
      </c>
      <c r="J1175">
        <v>6.27</v>
      </c>
      <c r="K1175">
        <v>307.91000000000003</v>
      </c>
      <c r="L1175">
        <v>20866</v>
      </c>
      <c r="M1175">
        <v>1405</v>
      </c>
      <c r="N1175">
        <v>261</v>
      </c>
      <c r="O1175">
        <v>4119.46</v>
      </c>
      <c r="P1175">
        <v>39398.75</v>
      </c>
      <c r="Q1175" s="1">
        <v>45585</v>
      </c>
      <c r="R1175" s="1">
        <v>45807</v>
      </c>
      <c r="S1175" s="1">
        <v>45585</v>
      </c>
      <c r="T1175" s="1">
        <v>45807</v>
      </c>
    </row>
    <row r="1176" spans="1:20" x14ac:dyDescent="0.25">
      <c r="A1176">
        <v>15250</v>
      </c>
      <c r="B1176">
        <v>43289</v>
      </c>
      <c r="C1176" t="s">
        <v>699</v>
      </c>
      <c r="D1176">
        <v>63087</v>
      </c>
      <c r="E1176">
        <v>10916</v>
      </c>
      <c r="F1176">
        <v>593</v>
      </c>
      <c r="G1176">
        <v>528</v>
      </c>
      <c r="H1176">
        <v>183850.27</v>
      </c>
      <c r="I1176">
        <v>739.36</v>
      </c>
      <c r="J1176">
        <v>1.4</v>
      </c>
      <c r="K1176">
        <v>348.2</v>
      </c>
      <c r="L1176">
        <v>12683</v>
      </c>
      <c r="M1176">
        <v>1125</v>
      </c>
      <c r="N1176">
        <v>662</v>
      </c>
      <c r="O1176">
        <v>1438.12</v>
      </c>
      <c r="P1176">
        <v>190616.85</v>
      </c>
      <c r="Q1176" s="1">
        <v>45683</v>
      </c>
      <c r="R1176" s="1">
        <v>45803</v>
      </c>
      <c r="S1176" s="1">
        <v>45683</v>
      </c>
      <c r="T1176" s="1">
        <v>45803</v>
      </c>
    </row>
    <row r="1177" spans="1:20" x14ac:dyDescent="0.25">
      <c r="A1177">
        <v>43050</v>
      </c>
      <c r="B1177">
        <v>99566</v>
      </c>
      <c r="C1177" t="s">
        <v>707</v>
      </c>
      <c r="D1177">
        <v>78070</v>
      </c>
      <c r="E1177">
        <v>5666</v>
      </c>
      <c r="F1177">
        <v>4906</v>
      </c>
      <c r="G1177">
        <v>902</v>
      </c>
      <c r="H1177">
        <v>111195.12</v>
      </c>
      <c r="I1177">
        <v>551.77</v>
      </c>
      <c r="J1177">
        <v>0.61</v>
      </c>
      <c r="K1177">
        <v>123.28</v>
      </c>
      <c r="L1177">
        <v>5726</v>
      </c>
      <c r="M1177">
        <v>5069</v>
      </c>
      <c r="N1177">
        <v>914</v>
      </c>
      <c r="O1177">
        <v>2442.48</v>
      </c>
      <c r="P1177">
        <v>111308.66</v>
      </c>
      <c r="Q1177" s="1">
        <v>45443</v>
      </c>
      <c r="R1177" s="1">
        <v>45779</v>
      </c>
      <c r="S1177" s="1">
        <v>45443</v>
      </c>
      <c r="T1177" s="1">
        <v>45779</v>
      </c>
    </row>
    <row r="1178" spans="1:20" x14ac:dyDescent="0.25">
      <c r="A1178">
        <v>31747</v>
      </c>
      <c r="B1178">
        <v>93509</v>
      </c>
      <c r="C1178" t="s">
        <v>163</v>
      </c>
      <c r="D1178">
        <v>60129</v>
      </c>
      <c r="E1178">
        <v>537</v>
      </c>
      <c r="F1178">
        <v>328</v>
      </c>
      <c r="G1178">
        <v>47</v>
      </c>
      <c r="H1178">
        <v>4697.46</v>
      </c>
      <c r="I1178">
        <v>839.14</v>
      </c>
      <c r="J1178">
        <v>17.850000000000001</v>
      </c>
      <c r="K1178">
        <v>99.95</v>
      </c>
      <c r="L1178">
        <v>3151</v>
      </c>
      <c r="M1178">
        <v>894</v>
      </c>
      <c r="N1178">
        <v>175</v>
      </c>
      <c r="O1178">
        <v>1376.98</v>
      </c>
      <c r="P1178">
        <v>7548.89</v>
      </c>
      <c r="Q1178" s="1">
        <v>45533</v>
      </c>
      <c r="R1178" s="1">
        <v>45782</v>
      </c>
      <c r="S1178" s="1">
        <v>45533</v>
      </c>
      <c r="T1178" s="1">
        <v>45782</v>
      </c>
    </row>
    <row r="1179" spans="1:20" x14ac:dyDescent="0.25">
      <c r="A1179">
        <v>12674</v>
      </c>
      <c r="B1179">
        <v>42820</v>
      </c>
      <c r="C1179" t="s">
        <v>87</v>
      </c>
      <c r="D1179">
        <v>55666</v>
      </c>
      <c r="E1179">
        <v>44294</v>
      </c>
      <c r="F1179">
        <v>4234</v>
      </c>
      <c r="G1179">
        <v>28</v>
      </c>
      <c r="H1179">
        <v>11541.14</v>
      </c>
      <c r="I1179">
        <v>642.75</v>
      </c>
      <c r="J1179">
        <v>22.96</v>
      </c>
      <c r="K1179">
        <v>412.18</v>
      </c>
      <c r="L1179">
        <v>50350</v>
      </c>
      <c r="M1179">
        <v>4896</v>
      </c>
      <c r="N1179">
        <v>160</v>
      </c>
      <c r="O1179">
        <v>3613.17</v>
      </c>
      <c r="P1179">
        <v>13951.75</v>
      </c>
      <c r="Q1179" s="1">
        <v>45719</v>
      </c>
      <c r="R1179" s="1">
        <v>45796</v>
      </c>
      <c r="S1179" s="1">
        <v>45719</v>
      </c>
      <c r="T1179" s="1">
        <v>45796</v>
      </c>
    </row>
    <row r="1180" spans="1:20" x14ac:dyDescent="0.25">
      <c r="A1180">
        <v>33216</v>
      </c>
      <c r="B1180">
        <v>88117</v>
      </c>
      <c r="C1180" t="s">
        <v>203</v>
      </c>
      <c r="D1180">
        <v>60284</v>
      </c>
      <c r="E1180">
        <v>20671</v>
      </c>
      <c r="F1180">
        <v>525</v>
      </c>
      <c r="G1180">
        <v>164</v>
      </c>
      <c r="H1180">
        <v>25172.27</v>
      </c>
      <c r="I1180">
        <v>170</v>
      </c>
      <c r="J1180">
        <v>1.04</v>
      </c>
      <c r="K1180">
        <v>153.49</v>
      </c>
      <c r="L1180">
        <v>28585</v>
      </c>
      <c r="M1180">
        <v>1172</v>
      </c>
      <c r="N1180">
        <v>331</v>
      </c>
      <c r="O1180">
        <v>4134.58</v>
      </c>
      <c r="P1180">
        <v>26563.759999999998</v>
      </c>
      <c r="Q1180" s="1">
        <v>45727</v>
      </c>
      <c r="R1180" s="1">
        <v>45786</v>
      </c>
      <c r="S1180" s="1">
        <v>45727</v>
      </c>
      <c r="T1180" s="1">
        <v>45786</v>
      </c>
    </row>
    <row r="1181" spans="1:20" x14ac:dyDescent="0.25">
      <c r="A1181">
        <v>31236</v>
      </c>
      <c r="B1181">
        <v>86640</v>
      </c>
      <c r="C1181" t="s">
        <v>118</v>
      </c>
      <c r="D1181">
        <v>75704</v>
      </c>
      <c r="E1181">
        <v>42869</v>
      </c>
      <c r="F1181">
        <v>3656</v>
      </c>
      <c r="G1181">
        <v>991</v>
      </c>
      <c r="H1181">
        <v>358696.1</v>
      </c>
      <c r="I1181">
        <v>778.52</v>
      </c>
      <c r="J1181">
        <v>0.79</v>
      </c>
      <c r="K1181">
        <v>361.95</v>
      </c>
      <c r="L1181">
        <v>44923</v>
      </c>
      <c r="M1181">
        <v>4581</v>
      </c>
      <c r="N1181">
        <v>1432</v>
      </c>
      <c r="O1181">
        <v>5736.59</v>
      </c>
      <c r="P1181">
        <v>368529.94</v>
      </c>
      <c r="Q1181" s="1">
        <v>45448</v>
      </c>
      <c r="R1181" s="1">
        <v>45786</v>
      </c>
      <c r="S1181" s="1">
        <v>45448</v>
      </c>
      <c r="T1181" s="1">
        <v>45786</v>
      </c>
    </row>
    <row r="1182" spans="1:20" x14ac:dyDescent="0.25">
      <c r="A1182">
        <v>73560</v>
      </c>
      <c r="B1182">
        <v>77353</v>
      </c>
      <c r="C1182" t="s">
        <v>707</v>
      </c>
      <c r="D1182">
        <v>92126</v>
      </c>
      <c r="E1182">
        <v>6605</v>
      </c>
      <c r="F1182">
        <v>2570</v>
      </c>
      <c r="G1182">
        <v>989</v>
      </c>
      <c r="H1182">
        <v>46367.68</v>
      </c>
      <c r="I1182">
        <v>335.07</v>
      </c>
      <c r="J1182">
        <v>0.34</v>
      </c>
      <c r="K1182">
        <v>46.88</v>
      </c>
      <c r="L1182">
        <v>7973</v>
      </c>
      <c r="M1182">
        <v>3535</v>
      </c>
      <c r="N1182">
        <v>1326</v>
      </c>
      <c r="O1182">
        <v>845.5</v>
      </c>
      <c r="P1182">
        <v>49795.15</v>
      </c>
      <c r="Q1182" s="1">
        <v>45644</v>
      </c>
      <c r="R1182" s="1">
        <v>45781</v>
      </c>
      <c r="S1182" s="1">
        <v>45644</v>
      </c>
      <c r="T1182" s="1">
        <v>45781</v>
      </c>
    </row>
    <row r="1183" spans="1:20" x14ac:dyDescent="0.25">
      <c r="A1183">
        <v>12064</v>
      </c>
      <c r="B1183">
        <v>71567</v>
      </c>
      <c r="C1183" t="s">
        <v>468</v>
      </c>
      <c r="D1183">
        <v>60011</v>
      </c>
      <c r="E1183">
        <v>6116</v>
      </c>
      <c r="F1183">
        <v>2778</v>
      </c>
      <c r="G1183">
        <v>344</v>
      </c>
      <c r="H1183">
        <v>107093.31</v>
      </c>
      <c r="I1183">
        <v>278.56</v>
      </c>
      <c r="J1183">
        <v>0.81</v>
      </c>
      <c r="K1183">
        <v>311.32</v>
      </c>
      <c r="L1183">
        <v>14422</v>
      </c>
      <c r="M1183">
        <v>2877</v>
      </c>
      <c r="N1183">
        <v>716</v>
      </c>
      <c r="O1183">
        <v>1347.07</v>
      </c>
      <c r="P1183">
        <v>111876.95</v>
      </c>
      <c r="Q1183" s="1">
        <v>45514</v>
      </c>
      <c r="R1183" s="1">
        <v>45786</v>
      </c>
      <c r="S1183" s="1">
        <v>45514</v>
      </c>
      <c r="T1183" s="1">
        <v>45786</v>
      </c>
    </row>
    <row r="1184" spans="1:20" x14ac:dyDescent="0.25">
      <c r="A1184">
        <v>80459</v>
      </c>
      <c r="B1184">
        <v>59235</v>
      </c>
      <c r="C1184" t="s">
        <v>708</v>
      </c>
      <c r="D1184">
        <v>57949</v>
      </c>
      <c r="E1184">
        <v>23321</v>
      </c>
      <c r="F1184">
        <v>1325</v>
      </c>
      <c r="G1184">
        <v>73</v>
      </c>
      <c r="H1184">
        <v>4130.4799999999996</v>
      </c>
      <c r="I1184">
        <v>936.61</v>
      </c>
      <c r="J1184">
        <v>12.83</v>
      </c>
      <c r="K1184">
        <v>56.58</v>
      </c>
      <c r="L1184">
        <v>24680</v>
      </c>
      <c r="M1184">
        <v>2117</v>
      </c>
      <c r="N1184">
        <v>433</v>
      </c>
      <c r="O1184">
        <v>1398.63</v>
      </c>
      <c r="P1184">
        <v>5353.41</v>
      </c>
      <c r="Q1184" s="1">
        <v>45541</v>
      </c>
      <c r="R1184" s="1">
        <v>45798</v>
      </c>
      <c r="S1184" s="1">
        <v>45541</v>
      </c>
      <c r="T1184" s="1">
        <v>45798</v>
      </c>
    </row>
    <row r="1185" spans="1:20" x14ac:dyDescent="0.25">
      <c r="A1185">
        <v>16661</v>
      </c>
      <c r="B1185">
        <v>97952</v>
      </c>
      <c r="C1185" t="s">
        <v>411</v>
      </c>
      <c r="D1185">
        <v>96046</v>
      </c>
      <c r="E1185">
        <v>41882</v>
      </c>
      <c r="F1185">
        <v>2442</v>
      </c>
      <c r="G1185">
        <v>882</v>
      </c>
      <c r="H1185">
        <v>297455.83</v>
      </c>
      <c r="I1185">
        <v>970.38</v>
      </c>
      <c r="J1185">
        <v>1.1000000000000001</v>
      </c>
      <c r="K1185">
        <v>337.25</v>
      </c>
      <c r="L1185">
        <v>41946</v>
      </c>
      <c r="M1185">
        <v>3274</v>
      </c>
      <c r="N1185">
        <v>984</v>
      </c>
      <c r="O1185">
        <v>2850.39</v>
      </c>
      <c r="P1185">
        <v>297633.12</v>
      </c>
      <c r="Q1185" s="1">
        <v>45663</v>
      </c>
      <c r="R1185" s="1">
        <v>45794</v>
      </c>
      <c r="S1185" s="1">
        <v>45663</v>
      </c>
      <c r="T1185" s="1">
        <v>45794</v>
      </c>
    </row>
    <row r="1186" spans="1:20" x14ac:dyDescent="0.25">
      <c r="A1186">
        <v>92720</v>
      </c>
      <c r="B1186">
        <v>75215</v>
      </c>
      <c r="C1186" t="s">
        <v>319</v>
      </c>
      <c r="D1186">
        <v>54853</v>
      </c>
      <c r="E1186">
        <v>6609</v>
      </c>
      <c r="F1186">
        <v>1727</v>
      </c>
      <c r="G1186">
        <v>365</v>
      </c>
      <c r="H1186">
        <v>57209.62</v>
      </c>
      <c r="I1186">
        <v>957.16</v>
      </c>
      <c r="J1186">
        <v>2.62</v>
      </c>
      <c r="K1186">
        <v>156.74</v>
      </c>
      <c r="L1186">
        <v>12229</v>
      </c>
      <c r="M1186">
        <v>2189</v>
      </c>
      <c r="N1186">
        <v>438</v>
      </c>
      <c r="O1186">
        <v>3146.68</v>
      </c>
      <c r="P1186">
        <v>64640.11</v>
      </c>
      <c r="Q1186" s="1">
        <v>45681</v>
      </c>
      <c r="R1186" s="1">
        <v>45790</v>
      </c>
      <c r="S1186" s="1">
        <v>45681</v>
      </c>
      <c r="T1186" s="1">
        <v>45790</v>
      </c>
    </row>
    <row r="1187" spans="1:20" x14ac:dyDescent="0.25">
      <c r="A1187">
        <v>34668</v>
      </c>
      <c r="B1187">
        <v>97259</v>
      </c>
      <c r="C1187" t="s">
        <v>503</v>
      </c>
      <c r="D1187">
        <v>62046</v>
      </c>
      <c r="E1187">
        <v>5941</v>
      </c>
      <c r="F1187">
        <v>1850</v>
      </c>
      <c r="G1187">
        <v>455</v>
      </c>
      <c r="H1187">
        <v>41921.32</v>
      </c>
      <c r="I1187">
        <v>574.13</v>
      </c>
      <c r="J1187">
        <v>1.26</v>
      </c>
      <c r="K1187">
        <v>92.13</v>
      </c>
      <c r="L1187">
        <v>7357</v>
      </c>
      <c r="M1187">
        <v>2766</v>
      </c>
      <c r="N1187">
        <v>549</v>
      </c>
      <c r="O1187">
        <v>4112.75</v>
      </c>
      <c r="P1187">
        <v>45285.47</v>
      </c>
      <c r="Q1187" s="1">
        <v>45758</v>
      </c>
      <c r="R1187" s="1">
        <v>45801</v>
      </c>
      <c r="S1187" s="1">
        <v>45758</v>
      </c>
      <c r="T1187" s="1">
        <v>45801</v>
      </c>
    </row>
    <row r="1188" spans="1:20" x14ac:dyDescent="0.25">
      <c r="A1188">
        <v>24071</v>
      </c>
      <c r="B1188">
        <v>22118</v>
      </c>
      <c r="C1188" t="s">
        <v>51</v>
      </c>
      <c r="D1188">
        <v>30663</v>
      </c>
      <c r="E1188">
        <v>16235</v>
      </c>
      <c r="F1188">
        <v>2784</v>
      </c>
      <c r="G1188">
        <v>367</v>
      </c>
      <c r="H1188">
        <v>181677.87</v>
      </c>
      <c r="I1188">
        <v>492.94</v>
      </c>
      <c r="J1188">
        <v>1.34</v>
      </c>
      <c r="K1188">
        <v>495.04</v>
      </c>
      <c r="L1188">
        <v>25998</v>
      </c>
      <c r="M1188">
        <v>3283</v>
      </c>
      <c r="N1188">
        <v>740</v>
      </c>
      <c r="O1188">
        <v>5421.81</v>
      </c>
      <c r="P1188">
        <v>183895.44</v>
      </c>
      <c r="Q1188" s="1">
        <v>45766</v>
      </c>
      <c r="R1188" s="1">
        <v>45781</v>
      </c>
      <c r="S1188" s="1">
        <v>45766</v>
      </c>
      <c r="T1188" s="1">
        <v>45781</v>
      </c>
    </row>
    <row r="1189" spans="1:20" x14ac:dyDescent="0.25">
      <c r="A1189">
        <v>74703</v>
      </c>
      <c r="B1189">
        <v>41705</v>
      </c>
      <c r="C1189" t="s">
        <v>451</v>
      </c>
      <c r="D1189">
        <v>99381</v>
      </c>
      <c r="E1189">
        <v>46764</v>
      </c>
      <c r="F1189">
        <v>3703</v>
      </c>
      <c r="G1189">
        <v>98</v>
      </c>
      <c r="H1189">
        <v>20389.439999999999</v>
      </c>
      <c r="I1189">
        <v>889.02</v>
      </c>
      <c r="J1189">
        <v>9.07</v>
      </c>
      <c r="K1189">
        <v>208.06</v>
      </c>
      <c r="L1189">
        <v>54560</v>
      </c>
      <c r="M1189">
        <v>3798</v>
      </c>
      <c r="N1189">
        <v>331</v>
      </c>
      <c r="O1189">
        <v>1946.05</v>
      </c>
      <c r="P1189">
        <v>30210.03</v>
      </c>
      <c r="Q1189" s="1">
        <v>45489</v>
      </c>
      <c r="R1189" s="1">
        <v>45788</v>
      </c>
      <c r="S1189" s="1">
        <v>45489</v>
      </c>
      <c r="T1189" s="1">
        <v>45788</v>
      </c>
    </row>
    <row r="1190" spans="1:20" x14ac:dyDescent="0.25">
      <c r="A1190">
        <v>90398</v>
      </c>
      <c r="B1190">
        <v>61232</v>
      </c>
      <c r="C1190" t="s">
        <v>327</v>
      </c>
      <c r="D1190">
        <v>83106</v>
      </c>
      <c r="E1190">
        <v>49286</v>
      </c>
      <c r="F1190">
        <v>3937</v>
      </c>
      <c r="G1190">
        <v>452</v>
      </c>
      <c r="H1190">
        <v>135083.65</v>
      </c>
      <c r="I1190">
        <v>944.78</v>
      </c>
      <c r="J1190">
        <v>2.09</v>
      </c>
      <c r="K1190">
        <v>298.86</v>
      </c>
      <c r="L1190">
        <v>50836</v>
      </c>
      <c r="M1190">
        <v>4367</v>
      </c>
      <c r="N1190">
        <v>830</v>
      </c>
      <c r="O1190">
        <v>3292.78</v>
      </c>
      <c r="P1190">
        <v>144976.51999999999</v>
      </c>
      <c r="Q1190" s="1">
        <v>45620</v>
      </c>
      <c r="R1190" s="1">
        <v>45803</v>
      </c>
      <c r="S1190" s="1">
        <v>45620</v>
      </c>
      <c r="T1190" s="1">
        <v>45803</v>
      </c>
    </row>
    <row r="1191" spans="1:20" x14ac:dyDescent="0.25">
      <c r="A1191">
        <v>97123</v>
      </c>
      <c r="B1191">
        <v>52959</v>
      </c>
      <c r="C1191" t="s">
        <v>709</v>
      </c>
      <c r="D1191">
        <v>79192</v>
      </c>
      <c r="E1191">
        <v>14675</v>
      </c>
      <c r="F1191">
        <v>1869</v>
      </c>
      <c r="G1191">
        <v>772</v>
      </c>
      <c r="H1191">
        <v>240165.88</v>
      </c>
      <c r="I1191">
        <v>722.47</v>
      </c>
      <c r="J1191">
        <v>0.94</v>
      </c>
      <c r="K1191">
        <v>311.10000000000002</v>
      </c>
      <c r="L1191">
        <v>16616</v>
      </c>
      <c r="M1191">
        <v>2682</v>
      </c>
      <c r="N1191">
        <v>801</v>
      </c>
      <c r="O1191">
        <v>2603.9899999999998</v>
      </c>
      <c r="P1191">
        <v>244839.67999999999</v>
      </c>
      <c r="Q1191" s="1">
        <v>45773</v>
      </c>
      <c r="R1191" s="1">
        <v>45796</v>
      </c>
      <c r="S1191" s="1">
        <v>45773</v>
      </c>
      <c r="T1191" s="1">
        <v>45796</v>
      </c>
    </row>
    <row r="1192" spans="1:20" x14ac:dyDescent="0.25">
      <c r="A1192">
        <v>42322</v>
      </c>
      <c r="B1192">
        <v>70710</v>
      </c>
      <c r="C1192" t="s">
        <v>225</v>
      </c>
      <c r="D1192">
        <v>44012</v>
      </c>
      <c r="E1192">
        <v>35389</v>
      </c>
      <c r="F1192">
        <v>1038</v>
      </c>
      <c r="G1192">
        <v>918</v>
      </c>
      <c r="H1192">
        <v>203368.63</v>
      </c>
      <c r="I1192">
        <v>970.36</v>
      </c>
      <c r="J1192">
        <v>1.06</v>
      </c>
      <c r="K1192">
        <v>221.53</v>
      </c>
      <c r="L1192">
        <v>38427</v>
      </c>
      <c r="M1192">
        <v>1442</v>
      </c>
      <c r="N1192">
        <v>919</v>
      </c>
      <c r="O1192">
        <v>1021.28</v>
      </c>
      <c r="P1192">
        <v>209819.09</v>
      </c>
      <c r="Q1192" s="1">
        <v>45530</v>
      </c>
      <c r="R1192" s="1">
        <v>45801</v>
      </c>
      <c r="S1192" s="1">
        <v>45530</v>
      </c>
      <c r="T1192" s="1">
        <v>45801</v>
      </c>
    </row>
    <row r="1193" spans="1:20" x14ac:dyDescent="0.25">
      <c r="A1193">
        <v>11607</v>
      </c>
      <c r="B1193">
        <v>39523</v>
      </c>
      <c r="C1193" t="s">
        <v>238</v>
      </c>
      <c r="D1193">
        <v>78447</v>
      </c>
      <c r="E1193">
        <v>28490</v>
      </c>
      <c r="F1193">
        <v>3675</v>
      </c>
      <c r="G1193">
        <v>765</v>
      </c>
      <c r="H1193">
        <v>237424.56</v>
      </c>
      <c r="I1193">
        <v>202.68</v>
      </c>
      <c r="J1193">
        <v>0.26</v>
      </c>
      <c r="K1193">
        <v>310.36</v>
      </c>
      <c r="L1193">
        <v>32760</v>
      </c>
      <c r="M1193">
        <v>4012</v>
      </c>
      <c r="N1193">
        <v>946</v>
      </c>
      <c r="O1193">
        <v>4985.93</v>
      </c>
      <c r="P1193">
        <v>240916.29</v>
      </c>
      <c r="Q1193" s="1">
        <v>45736</v>
      </c>
      <c r="R1193" s="1">
        <v>45793</v>
      </c>
      <c r="S1193" s="1">
        <v>45736</v>
      </c>
      <c r="T1193" s="1">
        <v>45793</v>
      </c>
    </row>
    <row r="1194" spans="1:20" x14ac:dyDescent="0.25">
      <c r="A1194">
        <v>75883</v>
      </c>
      <c r="B1194">
        <v>21783</v>
      </c>
      <c r="C1194" t="s">
        <v>288</v>
      </c>
      <c r="D1194">
        <v>58390</v>
      </c>
      <c r="E1194">
        <v>8917</v>
      </c>
      <c r="F1194">
        <v>1052</v>
      </c>
      <c r="G1194">
        <v>30</v>
      </c>
      <c r="H1194">
        <v>5444.96</v>
      </c>
      <c r="I1194">
        <v>973.55</v>
      </c>
      <c r="J1194">
        <v>32.450000000000003</v>
      </c>
      <c r="K1194">
        <v>181.5</v>
      </c>
      <c r="L1194">
        <v>10151</v>
      </c>
      <c r="M1194">
        <v>2012</v>
      </c>
      <c r="N1194">
        <v>190</v>
      </c>
      <c r="O1194">
        <v>5298.47</v>
      </c>
      <c r="P1194">
        <v>6208.93</v>
      </c>
      <c r="Q1194" s="1">
        <v>45572</v>
      </c>
      <c r="R1194" s="1">
        <v>45791</v>
      </c>
      <c r="S1194" s="1">
        <v>45572</v>
      </c>
      <c r="T1194" s="1">
        <v>45791</v>
      </c>
    </row>
    <row r="1195" spans="1:20" x14ac:dyDescent="0.25">
      <c r="A1195">
        <v>44720</v>
      </c>
      <c r="B1195">
        <v>38079</v>
      </c>
      <c r="C1195" t="s">
        <v>581</v>
      </c>
      <c r="D1195">
        <v>47338</v>
      </c>
      <c r="E1195">
        <v>3791</v>
      </c>
      <c r="F1195">
        <v>366</v>
      </c>
      <c r="G1195">
        <v>168</v>
      </c>
      <c r="H1195">
        <v>77097.399999999994</v>
      </c>
      <c r="I1195">
        <v>61.27</v>
      </c>
      <c r="J1195">
        <v>0.36</v>
      </c>
      <c r="K1195">
        <v>458.91</v>
      </c>
      <c r="L1195">
        <v>8025</v>
      </c>
      <c r="M1195">
        <v>462</v>
      </c>
      <c r="N1195">
        <v>314</v>
      </c>
      <c r="O1195">
        <v>1332.14</v>
      </c>
      <c r="P1195">
        <v>80436.600000000006</v>
      </c>
      <c r="Q1195" s="1">
        <v>45638</v>
      </c>
      <c r="R1195" s="1">
        <v>45783</v>
      </c>
      <c r="S1195" s="1">
        <v>45638</v>
      </c>
      <c r="T1195" s="1">
        <v>45783</v>
      </c>
    </row>
    <row r="1196" spans="1:20" x14ac:dyDescent="0.25">
      <c r="A1196">
        <v>58838</v>
      </c>
      <c r="B1196">
        <v>28734</v>
      </c>
      <c r="C1196" t="s">
        <v>254</v>
      </c>
      <c r="D1196">
        <v>42197</v>
      </c>
      <c r="E1196">
        <v>3859</v>
      </c>
      <c r="F1196">
        <v>1171</v>
      </c>
      <c r="G1196">
        <v>616</v>
      </c>
      <c r="H1196">
        <v>242584.54</v>
      </c>
      <c r="I1196">
        <v>482.5</v>
      </c>
      <c r="J1196">
        <v>0.78</v>
      </c>
      <c r="K1196">
        <v>393.81</v>
      </c>
      <c r="L1196">
        <v>6414</v>
      </c>
      <c r="M1196">
        <v>2086</v>
      </c>
      <c r="N1196">
        <v>742</v>
      </c>
      <c r="O1196">
        <v>880.84</v>
      </c>
      <c r="P1196">
        <v>247608.61</v>
      </c>
      <c r="Q1196" s="1">
        <v>45611</v>
      </c>
      <c r="R1196" s="1">
        <v>45791</v>
      </c>
      <c r="S1196" s="1">
        <v>45611</v>
      </c>
      <c r="T1196" s="1">
        <v>45791</v>
      </c>
    </row>
    <row r="1197" spans="1:20" x14ac:dyDescent="0.25">
      <c r="A1197">
        <v>49137</v>
      </c>
      <c r="B1197">
        <v>92663</v>
      </c>
      <c r="C1197" t="s">
        <v>610</v>
      </c>
      <c r="D1197">
        <v>78232</v>
      </c>
      <c r="E1197">
        <v>13106</v>
      </c>
      <c r="F1197">
        <v>1252</v>
      </c>
      <c r="G1197">
        <v>276</v>
      </c>
      <c r="H1197">
        <v>131435.95000000001</v>
      </c>
      <c r="I1197">
        <v>850.98</v>
      </c>
      <c r="J1197">
        <v>3.08</v>
      </c>
      <c r="K1197">
        <v>476.22</v>
      </c>
      <c r="L1197">
        <v>15605</v>
      </c>
      <c r="M1197">
        <v>1620</v>
      </c>
      <c r="N1197">
        <v>707</v>
      </c>
      <c r="O1197">
        <v>5410.63</v>
      </c>
      <c r="P1197">
        <v>138970.14000000001</v>
      </c>
      <c r="Q1197" s="1">
        <v>45653</v>
      </c>
      <c r="R1197" s="1">
        <v>45786</v>
      </c>
      <c r="S1197" s="1">
        <v>45653</v>
      </c>
      <c r="T1197" s="1">
        <v>45786</v>
      </c>
    </row>
    <row r="1198" spans="1:20" x14ac:dyDescent="0.25">
      <c r="A1198">
        <v>93133</v>
      </c>
      <c r="B1198">
        <v>31123</v>
      </c>
      <c r="C1198" t="s">
        <v>177</v>
      </c>
      <c r="D1198">
        <v>58357</v>
      </c>
      <c r="E1198">
        <v>5460</v>
      </c>
      <c r="F1198">
        <v>798</v>
      </c>
      <c r="G1198">
        <v>494</v>
      </c>
      <c r="H1198">
        <v>143921.65</v>
      </c>
      <c r="I1198">
        <v>319.82</v>
      </c>
      <c r="J1198">
        <v>0.65</v>
      </c>
      <c r="K1198">
        <v>291.33999999999997</v>
      </c>
      <c r="L1198">
        <v>7906</v>
      </c>
      <c r="M1198">
        <v>1059</v>
      </c>
      <c r="N1198">
        <v>943</v>
      </c>
      <c r="O1198">
        <v>2605.79</v>
      </c>
      <c r="P1198">
        <v>146057.38</v>
      </c>
      <c r="Q1198" s="1">
        <v>45524</v>
      </c>
      <c r="R1198" s="1">
        <v>45779</v>
      </c>
      <c r="S1198" s="1">
        <v>45524</v>
      </c>
      <c r="T1198" s="1">
        <v>45779</v>
      </c>
    </row>
    <row r="1199" spans="1:20" x14ac:dyDescent="0.25">
      <c r="A1199">
        <v>23440</v>
      </c>
      <c r="B1199">
        <v>64864</v>
      </c>
      <c r="C1199" t="s">
        <v>710</v>
      </c>
      <c r="D1199">
        <v>79691</v>
      </c>
      <c r="E1199">
        <v>6999</v>
      </c>
      <c r="F1199">
        <v>4765</v>
      </c>
      <c r="G1199">
        <v>431</v>
      </c>
      <c r="H1199">
        <v>148498.67000000001</v>
      </c>
      <c r="I1199">
        <v>268.2</v>
      </c>
      <c r="J1199">
        <v>0.62</v>
      </c>
      <c r="K1199">
        <v>344.54</v>
      </c>
      <c r="L1199">
        <v>12545</v>
      </c>
      <c r="M1199">
        <v>5581</v>
      </c>
      <c r="N1199">
        <v>839</v>
      </c>
      <c r="O1199">
        <v>3960.37</v>
      </c>
      <c r="P1199">
        <v>149869.44</v>
      </c>
      <c r="Q1199" s="1">
        <v>45724</v>
      </c>
      <c r="R1199" s="1">
        <v>45801</v>
      </c>
      <c r="S1199" s="1">
        <v>45724</v>
      </c>
      <c r="T1199" s="1">
        <v>45801</v>
      </c>
    </row>
    <row r="1200" spans="1:20" x14ac:dyDescent="0.25">
      <c r="A1200">
        <v>48079</v>
      </c>
      <c r="B1200">
        <v>64220</v>
      </c>
      <c r="C1200" t="s">
        <v>432</v>
      </c>
      <c r="D1200">
        <v>50491</v>
      </c>
      <c r="E1200">
        <v>47842</v>
      </c>
      <c r="F1200">
        <v>1905</v>
      </c>
      <c r="G1200">
        <v>592</v>
      </c>
      <c r="H1200">
        <v>81514.23</v>
      </c>
      <c r="I1200">
        <v>13.68</v>
      </c>
      <c r="J1200">
        <v>0.02</v>
      </c>
      <c r="K1200">
        <v>137.69</v>
      </c>
      <c r="L1200">
        <v>47889</v>
      </c>
      <c r="M1200">
        <v>2221</v>
      </c>
      <c r="N1200">
        <v>800</v>
      </c>
      <c r="O1200">
        <v>2658.69</v>
      </c>
      <c r="P1200">
        <v>85685.38</v>
      </c>
      <c r="Q1200" s="1">
        <v>45597</v>
      </c>
      <c r="R1200" s="1">
        <v>45803</v>
      </c>
      <c r="S1200" s="1">
        <v>45597</v>
      </c>
      <c r="T1200" s="1">
        <v>45803</v>
      </c>
    </row>
    <row r="1201" spans="1:20" x14ac:dyDescent="0.25">
      <c r="A1201">
        <v>18177</v>
      </c>
      <c r="B1201">
        <v>66115</v>
      </c>
      <c r="C1201" t="s">
        <v>567</v>
      </c>
      <c r="D1201">
        <v>86210</v>
      </c>
      <c r="E1201">
        <v>46109</v>
      </c>
      <c r="F1201">
        <v>3662</v>
      </c>
      <c r="G1201">
        <v>402</v>
      </c>
      <c r="H1201">
        <v>196910.33</v>
      </c>
      <c r="I1201">
        <v>971.36</v>
      </c>
      <c r="J1201">
        <v>2.42</v>
      </c>
      <c r="K1201">
        <v>489.83</v>
      </c>
      <c r="L1201">
        <v>52264</v>
      </c>
      <c r="M1201">
        <v>4000</v>
      </c>
      <c r="N1201">
        <v>832</v>
      </c>
      <c r="O1201">
        <v>2329.14</v>
      </c>
      <c r="P1201">
        <v>200895.08</v>
      </c>
      <c r="Q1201" s="1">
        <v>45562</v>
      </c>
      <c r="R1201" s="1">
        <v>45795</v>
      </c>
      <c r="S1201" s="1">
        <v>45562</v>
      </c>
      <c r="T1201" s="1">
        <v>45795</v>
      </c>
    </row>
    <row r="1202" spans="1:20" x14ac:dyDescent="0.25">
      <c r="A1202">
        <v>97858</v>
      </c>
      <c r="B1202">
        <v>30223</v>
      </c>
      <c r="C1202" t="s">
        <v>711</v>
      </c>
      <c r="D1202">
        <v>40273</v>
      </c>
      <c r="E1202">
        <v>34019</v>
      </c>
      <c r="F1202">
        <v>4154</v>
      </c>
      <c r="G1202">
        <v>657</v>
      </c>
      <c r="H1202">
        <v>321384.06</v>
      </c>
      <c r="I1202">
        <v>373</v>
      </c>
      <c r="J1202">
        <v>0.56999999999999995</v>
      </c>
      <c r="K1202">
        <v>489.17</v>
      </c>
      <c r="L1202">
        <v>35559</v>
      </c>
      <c r="M1202">
        <v>5138</v>
      </c>
      <c r="N1202">
        <v>680</v>
      </c>
      <c r="O1202">
        <v>2708.17</v>
      </c>
      <c r="P1202">
        <v>328206.53000000003</v>
      </c>
      <c r="Q1202" s="1">
        <v>45521</v>
      </c>
      <c r="R1202" s="1">
        <v>45780</v>
      </c>
      <c r="S1202" s="1">
        <v>45521</v>
      </c>
      <c r="T1202" s="1">
        <v>45780</v>
      </c>
    </row>
    <row r="1203" spans="1:20" x14ac:dyDescent="0.25">
      <c r="A1203">
        <v>59056</v>
      </c>
      <c r="B1203">
        <v>31273</v>
      </c>
      <c r="C1203" t="s">
        <v>712</v>
      </c>
      <c r="D1203">
        <v>70416</v>
      </c>
      <c r="E1203">
        <v>8394</v>
      </c>
      <c r="F1203">
        <v>4743</v>
      </c>
      <c r="G1203">
        <v>266</v>
      </c>
      <c r="H1203">
        <v>27262.78</v>
      </c>
      <c r="I1203">
        <v>655.28</v>
      </c>
      <c r="J1203">
        <v>2.46</v>
      </c>
      <c r="K1203">
        <v>102.49</v>
      </c>
      <c r="L1203">
        <v>16094</v>
      </c>
      <c r="M1203">
        <v>4890</v>
      </c>
      <c r="N1203">
        <v>510</v>
      </c>
      <c r="O1203">
        <v>3471.07</v>
      </c>
      <c r="P1203">
        <v>29858.560000000001</v>
      </c>
      <c r="Q1203" s="1">
        <v>45558</v>
      </c>
      <c r="R1203" s="1">
        <v>45796</v>
      </c>
      <c r="S1203" s="1">
        <v>45558</v>
      </c>
      <c r="T1203" s="1">
        <v>45796</v>
      </c>
    </row>
    <row r="1204" spans="1:20" x14ac:dyDescent="0.25">
      <c r="A1204">
        <v>52926</v>
      </c>
      <c r="B1204">
        <v>92590</v>
      </c>
      <c r="C1204" t="s">
        <v>581</v>
      </c>
      <c r="D1204">
        <v>68827</v>
      </c>
      <c r="E1204">
        <v>43227</v>
      </c>
      <c r="F1204">
        <v>3825</v>
      </c>
      <c r="G1204">
        <v>241</v>
      </c>
      <c r="H1204">
        <v>33730.71</v>
      </c>
      <c r="I1204">
        <v>310.86</v>
      </c>
      <c r="J1204">
        <v>1.29</v>
      </c>
      <c r="K1204">
        <v>139.96</v>
      </c>
      <c r="L1204">
        <v>50342</v>
      </c>
      <c r="M1204">
        <v>4202</v>
      </c>
      <c r="N1204">
        <v>628</v>
      </c>
      <c r="O1204">
        <v>4877.96</v>
      </c>
      <c r="P1204">
        <v>36127.199999999997</v>
      </c>
      <c r="Q1204" s="1">
        <v>45559</v>
      </c>
      <c r="R1204" s="1">
        <v>45797</v>
      </c>
      <c r="S1204" s="1">
        <v>45559</v>
      </c>
      <c r="T1204" s="1">
        <v>45797</v>
      </c>
    </row>
    <row r="1205" spans="1:20" x14ac:dyDescent="0.25">
      <c r="A1205">
        <v>71455</v>
      </c>
      <c r="B1205">
        <v>56136</v>
      </c>
      <c r="C1205" t="s">
        <v>410</v>
      </c>
      <c r="D1205">
        <v>92425</v>
      </c>
      <c r="E1205">
        <v>16628</v>
      </c>
      <c r="F1205">
        <v>376</v>
      </c>
      <c r="G1205">
        <v>267</v>
      </c>
      <c r="H1205">
        <v>57585.5</v>
      </c>
      <c r="I1205">
        <v>52.1</v>
      </c>
      <c r="J1205">
        <v>0.2</v>
      </c>
      <c r="K1205">
        <v>215.68</v>
      </c>
      <c r="L1205">
        <v>20231</v>
      </c>
      <c r="M1205">
        <v>825</v>
      </c>
      <c r="N1205">
        <v>302</v>
      </c>
      <c r="O1205">
        <v>3962.89</v>
      </c>
      <c r="P1205">
        <v>57838.11</v>
      </c>
      <c r="Q1205" s="1">
        <v>45680</v>
      </c>
      <c r="R1205" s="1">
        <v>45798</v>
      </c>
      <c r="S1205" s="1">
        <v>45680</v>
      </c>
      <c r="T1205" s="1">
        <v>45798</v>
      </c>
    </row>
    <row r="1206" spans="1:20" x14ac:dyDescent="0.25">
      <c r="A1206">
        <v>33729</v>
      </c>
      <c r="B1206">
        <v>41818</v>
      </c>
      <c r="C1206" t="s">
        <v>45</v>
      </c>
      <c r="D1206">
        <v>95555</v>
      </c>
      <c r="E1206">
        <v>33943</v>
      </c>
      <c r="F1206">
        <v>4487</v>
      </c>
      <c r="G1206">
        <v>608</v>
      </c>
      <c r="H1206">
        <v>132656.65</v>
      </c>
      <c r="I1206">
        <v>473.89</v>
      </c>
      <c r="J1206">
        <v>0.78</v>
      </c>
      <c r="K1206">
        <v>218.19</v>
      </c>
      <c r="L1206">
        <v>35097</v>
      </c>
      <c r="M1206">
        <v>5091</v>
      </c>
      <c r="N1206">
        <v>1102</v>
      </c>
      <c r="O1206">
        <v>5107.62</v>
      </c>
      <c r="P1206">
        <v>140651.09</v>
      </c>
      <c r="Q1206" s="1">
        <v>45486</v>
      </c>
      <c r="R1206" s="1">
        <v>45786</v>
      </c>
      <c r="S1206" s="1">
        <v>45486</v>
      </c>
      <c r="T1206" s="1">
        <v>45786</v>
      </c>
    </row>
    <row r="1207" spans="1:20" x14ac:dyDescent="0.25">
      <c r="A1207">
        <v>47790</v>
      </c>
      <c r="B1207">
        <v>54421</v>
      </c>
      <c r="C1207" t="s">
        <v>383</v>
      </c>
      <c r="D1207">
        <v>98038</v>
      </c>
      <c r="E1207">
        <v>17165</v>
      </c>
      <c r="F1207">
        <v>4991</v>
      </c>
      <c r="G1207">
        <v>0</v>
      </c>
      <c r="H1207">
        <v>0</v>
      </c>
      <c r="I1207">
        <v>145.33000000000001</v>
      </c>
      <c r="L1207">
        <v>18400</v>
      </c>
      <c r="M1207">
        <v>5077</v>
      </c>
      <c r="N1207">
        <v>152</v>
      </c>
      <c r="O1207">
        <v>1214.01</v>
      </c>
      <c r="P1207">
        <v>2099.19</v>
      </c>
      <c r="Q1207" s="1">
        <v>45581</v>
      </c>
      <c r="R1207" s="1">
        <v>45803</v>
      </c>
      <c r="S1207" s="1">
        <v>45581</v>
      </c>
      <c r="T1207" s="1">
        <v>45803</v>
      </c>
    </row>
    <row r="1208" spans="1:20" x14ac:dyDescent="0.25">
      <c r="A1208">
        <v>57198</v>
      </c>
      <c r="B1208">
        <v>51016</v>
      </c>
      <c r="C1208" t="s">
        <v>512</v>
      </c>
      <c r="D1208">
        <v>33194</v>
      </c>
      <c r="E1208">
        <v>32898</v>
      </c>
      <c r="F1208">
        <v>4799</v>
      </c>
      <c r="G1208">
        <v>703</v>
      </c>
      <c r="H1208">
        <v>281040.34999999998</v>
      </c>
      <c r="I1208">
        <v>460.36</v>
      </c>
      <c r="J1208">
        <v>0.65</v>
      </c>
      <c r="K1208">
        <v>399.77</v>
      </c>
      <c r="L1208">
        <v>38248</v>
      </c>
      <c r="M1208">
        <v>5332</v>
      </c>
      <c r="N1208">
        <v>1104</v>
      </c>
      <c r="O1208">
        <v>1566.91</v>
      </c>
      <c r="P1208">
        <v>281781.59000000003</v>
      </c>
      <c r="Q1208" s="1">
        <v>45574</v>
      </c>
      <c r="R1208" s="1">
        <v>45803</v>
      </c>
      <c r="S1208" s="1">
        <v>45574</v>
      </c>
      <c r="T1208" s="1">
        <v>45803</v>
      </c>
    </row>
    <row r="1209" spans="1:20" x14ac:dyDescent="0.25">
      <c r="A1209">
        <v>44626</v>
      </c>
      <c r="B1209">
        <v>68503</v>
      </c>
      <c r="C1209" t="s">
        <v>713</v>
      </c>
      <c r="D1209">
        <v>57549</v>
      </c>
      <c r="E1209">
        <v>12842</v>
      </c>
      <c r="F1209">
        <v>3659</v>
      </c>
      <c r="G1209">
        <v>738</v>
      </c>
      <c r="H1209">
        <v>217763.5</v>
      </c>
      <c r="I1209">
        <v>841.61</v>
      </c>
      <c r="J1209">
        <v>1.1399999999999999</v>
      </c>
      <c r="K1209">
        <v>295.07</v>
      </c>
      <c r="L1209">
        <v>21675</v>
      </c>
      <c r="M1209">
        <v>3901</v>
      </c>
      <c r="N1209">
        <v>1049</v>
      </c>
      <c r="O1209">
        <v>1884.96</v>
      </c>
      <c r="P1209">
        <v>221189.05</v>
      </c>
      <c r="Q1209" s="1">
        <v>45573</v>
      </c>
      <c r="R1209" s="1">
        <v>45788</v>
      </c>
      <c r="S1209" s="1">
        <v>45573</v>
      </c>
      <c r="T1209" s="1">
        <v>45788</v>
      </c>
    </row>
    <row r="1210" spans="1:20" x14ac:dyDescent="0.25">
      <c r="A1210">
        <v>56647</v>
      </c>
      <c r="B1210">
        <v>84054</v>
      </c>
      <c r="C1210" t="s">
        <v>583</v>
      </c>
      <c r="D1210">
        <v>31299</v>
      </c>
      <c r="E1210">
        <v>839</v>
      </c>
      <c r="F1210">
        <v>162</v>
      </c>
      <c r="G1210">
        <v>52</v>
      </c>
      <c r="H1210">
        <v>13560.83</v>
      </c>
      <c r="I1210">
        <v>823.12</v>
      </c>
      <c r="J1210">
        <v>15.83</v>
      </c>
      <c r="K1210">
        <v>260.79000000000002</v>
      </c>
      <c r="L1210">
        <v>1265</v>
      </c>
      <c r="M1210">
        <v>1119</v>
      </c>
      <c r="N1210">
        <v>538</v>
      </c>
      <c r="O1210">
        <v>2360.35</v>
      </c>
      <c r="P1210">
        <v>20269.91</v>
      </c>
      <c r="Q1210" s="1">
        <v>45712</v>
      </c>
      <c r="R1210" s="1">
        <v>45804</v>
      </c>
      <c r="S1210" s="1">
        <v>45712</v>
      </c>
      <c r="T1210" s="1">
        <v>45804</v>
      </c>
    </row>
    <row r="1211" spans="1:20" x14ac:dyDescent="0.25">
      <c r="A1211">
        <v>76909</v>
      </c>
      <c r="B1211">
        <v>92618</v>
      </c>
      <c r="C1211" t="s">
        <v>331</v>
      </c>
      <c r="D1211">
        <v>55532</v>
      </c>
      <c r="E1211">
        <v>43161</v>
      </c>
      <c r="F1211">
        <v>2951</v>
      </c>
      <c r="G1211">
        <v>434</v>
      </c>
      <c r="H1211">
        <v>83892.01</v>
      </c>
      <c r="I1211">
        <v>409.2</v>
      </c>
      <c r="J1211">
        <v>0.94</v>
      </c>
      <c r="K1211">
        <v>193.3</v>
      </c>
      <c r="L1211">
        <v>45457</v>
      </c>
      <c r="M1211">
        <v>3841</v>
      </c>
      <c r="N1211">
        <v>614</v>
      </c>
      <c r="O1211">
        <v>2217.65</v>
      </c>
      <c r="P1211">
        <v>93781.5</v>
      </c>
      <c r="Q1211" s="1">
        <v>45739</v>
      </c>
      <c r="R1211" s="1">
        <v>45796</v>
      </c>
      <c r="S1211" s="1">
        <v>45739</v>
      </c>
      <c r="T1211" s="1">
        <v>45796</v>
      </c>
    </row>
    <row r="1212" spans="1:20" x14ac:dyDescent="0.25">
      <c r="A1212">
        <v>33412</v>
      </c>
      <c r="B1212">
        <v>50804</v>
      </c>
      <c r="C1212" t="s">
        <v>364</v>
      </c>
      <c r="D1212">
        <v>95206</v>
      </c>
      <c r="E1212">
        <v>11434</v>
      </c>
      <c r="F1212">
        <v>4031</v>
      </c>
      <c r="G1212">
        <v>316</v>
      </c>
      <c r="H1212">
        <v>103522.34</v>
      </c>
      <c r="I1212">
        <v>843.79</v>
      </c>
      <c r="J1212">
        <v>2.67</v>
      </c>
      <c r="K1212">
        <v>327.60000000000002</v>
      </c>
      <c r="L1212">
        <v>18734</v>
      </c>
      <c r="M1212">
        <v>4642</v>
      </c>
      <c r="N1212">
        <v>794</v>
      </c>
      <c r="O1212">
        <v>5422.14</v>
      </c>
      <c r="P1212">
        <v>111824.49</v>
      </c>
      <c r="Q1212" s="1">
        <v>45746</v>
      </c>
      <c r="R1212" s="1">
        <v>45799</v>
      </c>
      <c r="S1212" s="1">
        <v>45746</v>
      </c>
      <c r="T1212" s="1">
        <v>45799</v>
      </c>
    </row>
    <row r="1213" spans="1:20" x14ac:dyDescent="0.25">
      <c r="A1213">
        <v>67693</v>
      </c>
      <c r="B1213">
        <v>55732</v>
      </c>
      <c r="C1213" t="s">
        <v>225</v>
      </c>
      <c r="D1213">
        <v>71646</v>
      </c>
      <c r="E1213">
        <v>21521</v>
      </c>
      <c r="F1213">
        <v>3136</v>
      </c>
      <c r="G1213">
        <v>360</v>
      </c>
      <c r="H1213">
        <v>118837.1</v>
      </c>
      <c r="I1213">
        <v>199.97</v>
      </c>
      <c r="J1213">
        <v>0.56000000000000005</v>
      </c>
      <c r="K1213">
        <v>330.1</v>
      </c>
      <c r="L1213">
        <v>27994</v>
      </c>
      <c r="M1213">
        <v>3354</v>
      </c>
      <c r="N1213">
        <v>567</v>
      </c>
      <c r="O1213">
        <v>2224.33</v>
      </c>
      <c r="P1213">
        <v>122859.68</v>
      </c>
      <c r="Q1213" s="1">
        <v>45683</v>
      </c>
      <c r="R1213" s="1">
        <v>45778</v>
      </c>
      <c r="S1213" s="1">
        <v>45683</v>
      </c>
      <c r="T1213" s="1">
        <v>45778</v>
      </c>
    </row>
    <row r="1214" spans="1:20" x14ac:dyDescent="0.25">
      <c r="A1214">
        <v>92604</v>
      </c>
      <c r="B1214">
        <v>22919</v>
      </c>
      <c r="C1214" t="s">
        <v>714</v>
      </c>
      <c r="D1214">
        <v>53550</v>
      </c>
      <c r="E1214">
        <v>37024</v>
      </c>
      <c r="F1214">
        <v>3293</v>
      </c>
      <c r="G1214">
        <v>595</v>
      </c>
      <c r="H1214">
        <v>199968.64000000001</v>
      </c>
      <c r="I1214">
        <v>890.33</v>
      </c>
      <c r="J1214">
        <v>1.5</v>
      </c>
      <c r="K1214">
        <v>336.08</v>
      </c>
      <c r="L1214">
        <v>40085</v>
      </c>
      <c r="M1214">
        <v>4184</v>
      </c>
      <c r="N1214">
        <v>882</v>
      </c>
      <c r="O1214">
        <v>2378.7199999999998</v>
      </c>
      <c r="P1214">
        <v>204178.57</v>
      </c>
      <c r="Q1214" s="1">
        <v>45477</v>
      </c>
      <c r="R1214" s="1">
        <v>45782</v>
      </c>
      <c r="S1214" s="1">
        <v>45477</v>
      </c>
      <c r="T1214" s="1">
        <v>45782</v>
      </c>
    </row>
    <row r="1215" spans="1:20" x14ac:dyDescent="0.25">
      <c r="A1215">
        <v>27676</v>
      </c>
      <c r="B1215">
        <v>62844</v>
      </c>
      <c r="C1215" t="s">
        <v>715</v>
      </c>
      <c r="D1215">
        <v>94708</v>
      </c>
      <c r="E1215">
        <v>10252</v>
      </c>
      <c r="F1215">
        <v>993</v>
      </c>
      <c r="G1215">
        <v>734</v>
      </c>
      <c r="H1215">
        <v>182287.92</v>
      </c>
      <c r="I1215">
        <v>862.52</v>
      </c>
      <c r="J1215">
        <v>1.18</v>
      </c>
      <c r="K1215">
        <v>248.35</v>
      </c>
      <c r="L1215">
        <v>11988</v>
      </c>
      <c r="M1215">
        <v>1397</v>
      </c>
      <c r="N1215">
        <v>848</v>
      </c>
      <c r="O1215">
        <v>1444.82</v>
      </c>
      <c r="P1215">
        <v>192205.89</v>
      </c>
      <c r="Q1215" s="1">
        <v>45579</v>
      </c>
      <c r="R1215" s="1">
        <v>45805</v>
      </c>
      <c r="S1215" s="1">
        <v>45579</v>
      </c>
      <c r="T1215" s="1">
        <v>45805</v>
      </c>
    </row>
    <row r="1216" spans="1:20" x14ac:dyDescent="0.25">
      <c r="A1216">
        <v>44841</v>
      </c>
      <c r="B1216">
        <v>64713</v>
      </c>
      <c r="C1216" t="s">
        <v>716</v>
      </c>
      <c r="D1216">
        <v>79546</v>
      </c>
      <c r="E1216">
        <v>3548</v>
      </c>
      <c r="F1216">
        <v>3462</v>
      </c>
      <c r="G1216">
        <v>522</v>
      </c>
      <c r="H1216">
        <v>198571.1</v>
      </c>
      <c r="I1216">
        <v>300.89999999999998</v>
      </c>
      <c r="J1216">
        <v>0.57999999999999996</v>
      </c>
      <c r="K1216">
        <v>380.4</v>
      </c>
      <c r="L1216">
        <v>12289</v>
      </c>
      <c r="M1216">
        <v>3906</v>
      </c>
      <c r="N1216">
        <v>608</v>
      </c>
      <c r="O1216">
        <v>3695.03</v>
      </c>
      <c r="P1216">
        <v>207602.82</v>
      </c>
      <c r="Q1216" s="1">
        <v>45642</v>
      </c>
      <c r="R1216" s="1">
        <v>45781</v>
      </c>
      <c r="S1216" s="1">
        <v>45642</v>
      </c>
      <c r="T1216" s="1">
        <v>45781</v>
      </c>
    </row>
    <row r="1217" spans="1:20" x14ac:dyDescent="0.25">
      <c r="A1217">
        <v>98731</v>
      </c>
      <c r="B1217">
        <v>53053</v>
      </c>
      <c r="C1217" t="s">
        <v>63</v>
      </c>
      <c r="D1217">
        <v>41957</v>
      </c>
      <c r="E1217">
        <v>7608</v>
      </c>
      <c r="F1217">
        <v>4474</v>
      </c>
      <c r="G1217">
        <v>654</v>
      </c>
      <c r="H1217">
        <v>217893.09</v>
      </c>
      <c r="I1217">
        <v>139.55000000000001</v>
      </c>
      <c r="J1217">
        <v>0.21</v>
      </c>
      <c r="K1217">
        <v>333.17</v>
      </c>
      <c r="L1217">
        <v>9074</v>
      </c>
      <c r="M1217">
        <v>5226</v>
      </c>
      <c r="N1217">
        <v>661</v>
      </c>
      <c r="O1217">
        <v>697.07</v>
      </c>
      <c r="P1217">
        <v>219198.43</v>
      </c>
      <c r="Q1217" s="1">
        <v>45493</v>
      </c>
      <c r="R1217" s="1">
        <v>45786</v>
      </c>
      <c r="S1217" s="1">
        <v>45493</v>
      </c>
      <c r="T1217" s="1">
        <v>45786</v>
      </c>
    </row>
    <row r="1218" spans="1:20" x14ac:dyDescent="0.25">
      <c r="A1218">
        <v>53048</v>
      </c>
      <c r="B1218">
        <v>95532</v>
      </c>
      <c r="C1218" t="s">
        <v>239</v>
      </c>
      <c r="D1218">
        <v>96714</v>
      </c>
      <c r="E1218">
        <v>35819</v>
      </c>
      <c r="F1218">
        <v>4380</v>
      </c>
      <c r="G1218">
        <v>665</v>
      </c>
      <c r="H1218">
        <v>267955.76</v>
      </c>
      <c r="I1218">
        <v>110.07</v>
      </c>
      <c r="J1218">
        <v>0.17</v>
      </c>
      <c r="K1218">
        <v>402.94</v>
      </c>
      <c r="L1218">
        <v>40681</v>
      </c>
      <c r="M1218">
        <v>5367</v>
      </c>
      <c r="N1218">
        <v>888</v>
      </c>
      <c r="O1218">
        <v>4223.96</v>
      </c>
      <c r="P1218">
        <v>270199.02</v>
      </c>
      <c r="Q1218" s="1">
        <v>45634</v>
      </c>
      <c r="R1218" s="1">
        <v>45798</v>
      </c>
      <c r="S1218" s="1">
        <v>45634</v>
      </c>
      <c r="T1218" s="1">
        <v>45798</v>
      </c>
    </row>
    <row r="1219" spans="1:20" x14ac:dyDescent="0.25">
      <c r="A1219">
        <v>13975</v>
      </c>
      <c r="B1219">
        <v>98455</v>
      </c>
      <c r="C1219" t="s">
        <v>606</v>
      </c>
      <c r="D1219">
        <v>75463</v>
      </c>
      <c r="E1219">
        <v>34560</v>
      </c>
      <c r="F1219">
        <v>1204</v>
      </c>
      <c r="G1219">
        <v>924</v>
      </c>
      <c r="H1219">
        <v>298417.40000000002</v>
      </c>
      <c r="I1219">
        <v>882.65</v>
      </c>
      <c r="J1219">
        <v>0.96</v>
      </c>
      <c r="K1219">
        <v>322.95999999999998</v>
      </c>
      <c r="L1219">
        <v>41150</v>
      </c>
      <c r="M1219">
        <v>1869</v>
      </c>
      <c r="N1219">
        <v>1325</v>
      </c>
      <c r="O1219">
        <v>1268.5</v>
      </c>
      <c r="P1219">
        <v>298828.83</v>
      </c>
      <c r="Q1219" s="1">
        <v>45593</v>
      </c>
      <c r="R1219" s="1">
        <v>45792</v>
      </c>
      <c r="S1219" s="1">
        <v>45593</v>
      </c>
      <c r="T1219" s="1">
        <v>45792</v>
      </c>
    </row>
    <row r="1220" spans="1:20" x14ac:dyDescent="0.25">
      <c r="A1220">
        <v>55167</v>
      </c>
      <c r="B1220">
        <v>77391</v>
      </c>
      <c r="C1220" t="s">
        <v>717</v>
      </c>
      <c r="D1220">
        <v>88171</v>
      </c>
      <c r="E1220">
        <v>23060</v>
      </c>
      <c r="F1220">
        <v>4732</v>
      </c>
      <c r="G1220">
        <v>895</v>
      </c>
      <c r="H1220">
        <v>177798.49</v>
      </c>
      <c r="I1220">
        <v>579.99</v>
      </c>
      <c r="J1220">
        <v>0.65</v>
      </c>
      <c r="K1220">
        <v>198.66</v>
      </c>
      <c r="L1220">
        <v>25149</v>
      </c>
      <c r="M1220">
        <v>4740</v>
      </c>
      <c r="N1220">
        <v>1382</v>
      </c>
      <c r="O1220">
        <v>3236.35</v>
      </c>
      <c r="P1220">
        <v>183826.95</v>
      </c>
      <c r="Q1220" s="1">
        <v>45639</v>
      </c>
      <c r="R1220" s="1">
        <v>45806</v>
      </c>
      <c r="S1220" s="1">
        <v>45639</v>
      </c>
      <c r="T1220" s="1">
        <v>45806</v>
      </c>
    </row>
    <row r="1221" spans="1:20" x14ac:dyDescent="0.25">
      <c r="A1221">
        <v>52771</v>
      </c>
      <c r="B1221">
        <v>66515</v>
      </c>
      <c r="C1221" t="s">
        <v>718</v>
      </c>
      <c r="D1221">
        <v>94538</v>
      </c>
      <c r="E1221">
        <v>3614</v>
      </c>
      <c r="F1221">
        <v>1164</v>
      </c>
      <c r="G1221">
        <v>215</v>
      </c>
      <c r="H1221">
        <v>79917.440000000002</v>
      </c>
      <c r="I1221">
        <v>109.49</v>
      </c>
      <c r="J1221">
        <v>0.51</v>
      </c>
      <c r="K1221">
        <v>371.71</v>
      </c>
      <c r="L1221">
        <v>9383</v>
      </c>
      <c r="M1221">
        <v>2044</v>
      </c>
      <c r="N1221">
        <v>627</v>
      </c>
      <c r="O1221">
        <v>2724.39</v>
      </c>
      <c r="P1221">
        <v>88198.95</v>
      </c>
      <c r="Q1221" s="1">
        <v>45711</v>
      </c>
      <c r="R1221" s="1">
        <v>45784</v>
      </c>
      <c r="S1221" s="1">
        <v>45711</v>
      </c>
      <c r="T1221" s="1">
        <v>45784</v>
      </c>
    </row>
    <row r="1222" spans="1:20" x14ac:dyDescent="0.25">
      <c r="A1222">
        <v>35574</v>
      </c>
      <c r="B1222">
        <v>29623</v>
      </c>
      <c r="C1222" t="s">
        <v>587</v>
      </c>
      <c r="D1222">
        <v>84715</v>
      </c>
      <c r="E1222">
        <v>6623</v>
      </c>
      <c r="F1222">
        <v>3071</v>
      </c>
      <c r="G1222">
        <v>921</v>
      </c>
      <c r="H1222">
        <v>335479.37</v>
      </c>
      <c r="I1222">
        <v>569.47</v>
      </c>
      <c r="J1222">
        <v>0.62</v>
      </c>
      <c r="K1222">
        <v>364.26</v>
      </c>
      <c r="L1222">
        <v>9940</v>
      </c>
      <c r="M1222">
        <v>3143</v>
      </c>
      <c r="N1222">
        <v>1070</v>
      </c>
      <c r="O1222">
        <v>5143.6499999999996</v>
      </c>
      <c r="P1222">
        <v>341272.98</v>
      </c>
      <c r="Q1222" s="1">
        <v>45507</v>
      </c>
      <c r="R1222" s="1">
        <v>45781</v>
      </c>
      <c r="S1222" s="1">
        <v>45507</v>
      </c>
      <c r="T1222" s="1">
        <v>45781</v>
      </c>
    </row>
    <row r="1223" spans="1:20" x14ac:dyDescent="0.25">
      <c r="A1223">
        <v>19445</v>
      </c>
      <c r="B1223">
        <v>53490</v>
      </c>
      <c r="C1223" t="s">
        <v>719</v>
      </c>
      <c r="D1223">
        <v>59767</v>
      </c>
      <c r="E1223">
        <v>46557</v>
      </c>
      <c r="F1223">
        <v>93</v>
      </c>
      <c r="G1223">
        <v>42</v>
      </c>
      <c r="H1223">
        <v>4851.5</v>
      </c>
      <c r="I1223">
        <v>721.6</v>
      </c>
      <c r="J1223">
        <v>17.18</v>
      </c>
      <c r="K1223">
        <v>115.51</v>
      </c>
      <c r="L1223">
        <v>50875</v>
      </c>
      <c r="M1223">
        <v>885</v>
      </c>
      <c r="N1223">
        <v>262</v>
      </c>
      <c r="O1223">
        <v>2150.36</v>
      </c>
      <c r="P1223">
        <v>12026.95</v>
      </c>
      <c r="Q1223" s="1">
        <v>45743</v>
      </c>
      <c r="R1223" s="1">
        <v>45801</v>
      </c>
      <c r="S1223" s="1">
        <v>45743</v>
      </c>
      <c r="T1223" s="1">
        <v>45801</v>
      </c>
    </row>
    <row r="1224" spans="1:20" x14ac:dyDescent="0.25">
      <c r="A1224">
        <v>43193</v>
      </c>
      <c r="B1224">
        <v>99401</v>
      </c>
      <c r="C1224" t="s">
        <v>397</v>
      </c>
      <c r="D1224">
        <v>55345</v>
      </c>
      <c r="E1224">
        <v>46775</v>
      </c>
      <c r="F1224">
        <v>3985</v>
      </c>
      <c r="G1224">
        <v>607</v>
      </c>
      <c r="H1224">
        <v>108801.33</v>
      </c>
      <c r="I1224">
        <v>992.01</v>
      </c>
      <c r="J1224">
        <v>1.63</v>
      </c>
      <c r="K1224">
        <v>179.24</v>
      </c>
      <c r="L1224">
        <v>48075</v>
      </c>
      <c r="M1224">
        <v>4904</v>
      </c>
      <c r="N1224">
        <v>1040</v>
      </c>
      <c r="O1224">
        <v>2020.33</v>
      </c>
      <c r="P1224">
        <v>115765.94</v>
      </c>
      <c r="Q1224" s="1">
        <v>45712</v>
      </c>
      <c r="R1224" s="1">
        <v>45803</v>
      </c>
      <c r="S1224" s="1">
        <v>45712</v>
      </c>
      <c r="T1224" s="1">
        <v>45803</v>
      </c>
    </row>
    <row r="1225" spans="1:20" x14ac:dyDescent="0.25">
      <c r="A1225">
        <v>36521</v>
      </c>
      <c r="B1225">
        <v>74431</v>
      </c>
      <c r="C1225" t="s">
        <v>720</v>
      </c>
      <c r="D1225">
        <v>40731</v>
      </c>
      <c r="E1225">
        <v>19244</v>
      </c>
      <c r="F1225">
        <v>2049</v>
      </c>
      <c r="G1225">
        <v>948</v>
      </c>
      <c r="H1225">
        <v>144492.89000000001</v>
      </c>
      <c r="I1225">
        <v>460.5</v>
      </c>
      <c r="J1225">
        <v>0.49</v>
      </c>
      <c r="K1225">
        <v>152.41999999999999</v>
      </c>
      <c r="L1225">
        <v>25038</v>
      </c>
      <c r="M1225">
        <v>2444</v>
      </c>
      <c r="N1225">
        <v>1126</v>
      </c>
      <c r="O1225">
        <v>5082.34</v>
      </c>
      <c r="P1225">
        <v>149594.92000000001</v>
      </c>
      <c r="Q1225" s="1">
        <v>45542</v>
      </c>
      <c r="R1225" s="1">
        <v>45800</v>
      </c>
      <c r="S1225" s="1">
        <v>45542</v>
      </c>
      <c r="T1225" s="1">
        <v>45800</v>
      </c>
    </row>
    <row r="1226" spans="1:20" x14ac:dyDescent="0.25">
      <c r="A1226">
        <v>29763</v>
      </c>
      <c r="B1226">
        <v>68673</v>
      </c>
      <c r="C1226" t="s">
        <v>721</v>
      </c>
      <c r="D1226">
        <v>97975</v>
      </c>
      <c r="E1226">
        <v>8304</v>
      </c>
      <c r="F1226">
        <v>4841</v>
      </c>
      <c r="G1226">
        <v>490</v>
      </c>
      <c r="H1226">
        <v>88113.37</v>
      </c>
      <c r="I1226">
        <v>451.39</v>
      </c>
      <c r="J1226">
        <v>0.92</v>
      </c>
      <c r="K1226">
        <v>179.82</v>
      </c>
      <c r="L1226">
        <v>16172</v>
      </c>
      <c r="M1226">
        <v>4883</v>
      </c>
      <c r="N1226">
        <v>922</v>
      </c>
      <c r="O1226">
        <v>1256.33</v>
      </c>
      <c r="P1226">
        <v>93003.6</v>
      </c>
      <c r="Q1226" s="1">
        <v>45702</v>
      </c>
      <c r="R1226" s="1">
        <v>45783</v>
      </c>
      <c r="S1226" s="1">
        <v>45702</v>
      </c>
      <c r="T1226" s="1">
        <v>45783</v>
      </c>
    </row>
    <row r="1227" spans="1:20" x14ac:dyDescent="0.25">
      <c r="A1227">
        <v>47918</v>
      </c>
      <c r="B1227">
        <v>70849</v>
      </c>
      <c r="C1227" t="s">
        <v>386</v>
      </c>
      <c r="D1227">
        <v>60847</v>
      </c>
      <c r="E1227">
        <v>44274</v>
      </c>
      <c r="F1227">
        <v>3375</v>
      </c>
      <c r="G1227">
        <v>440</v>
      </c>
      <c r="H1227">
        <v>77041.429999999993</v>
      </c>
      <c r="I1227">
        <v>61.15</v>
      </c>
      <c r="J1227">
        <v>0.14000000000000001</v>
      </c>
      <c r="K1227">
        <v>175.09</v>
      </c>
      <c r="L1227">
        <v>54036</v>
      </c>
      <c r="M1227">
        <v>4084</v>
      </c>
      <c r="N1227">
        <v>687</v>
      </c>
      <c r="O1227">
        <v>3880.06</v>
      </c>
      <c r="P1227">
        <v>84521.55</v>
      </c>
      <c r="Q1227" s="1">
        <v>45745</v>
      </c>
      <c r="R1227" s="1">
        <v>45806</v>
      </c>
      <c r="S1227" s="1">
        <v>45745</v>
      </c>
      <c r="T1227" s="1">
        <v>45806</v>
      </c>
    </row>
    <row r="1228" spans="1:20" x14ac:dyDescent="0.25">
      <c r="A1228">
        <v>44553</v>
      </c>
      <c r="B1228">
        <v>48525</v>
      </c>
      <c r="C1228" t="s">
        <v>722</v>
      </c>
      <c r="D1228">
        <v>35948</v>
      </c>
      <c r="E1228">
        <v>14998</v>
      </c>
      <c r="F1228">
        <v>2617</v>
      </c>
      <c r="G1228">
        <v>398</v>
      </c>
      <c r="H1228">
        <v>45016.2</v>
      </c>
      <c r="I1228">
        <v>403.48</v>
      </c>
      <c r="J1228">
        <v>1.01</v>
      </c>
      <c r="K1228">
        <v>113.11</v>
      </c>
      <c r="L1228">
        <v>15236</v>
      </c>
      <c r="M1228">
        <v>3081</v>
      </c>
      <c r="N1228">
        <v>465</v>
      </c>
      <c r="O1228">
        <v>4635.3500000000004</v>
      </c>
      <c r="P1228">
        <v>51232.57</v>
      </c>
      <c r="Q1228" s="1">
        <v>45622</v>
      </c>
      <c r="R1228" s="1">
        <v>45782</v>
      </c>
      <c r="S1228" s="1">
        <v>45622</v>
      </c>
      <c r="T1228" s="1">
        <v>45782</v>
      </c>
    </row>
    <row r="1229" spans="1:20" x14ac:dyDescent="0.25">
      <c r="A1229">
        <v>85885</v>
      </c>
      <c r="B1229">
        <v>66350</v>
      </c>
      <c r="C1229" t="s">
        <v>592</v>
      </c>
      <c r="D1229">
        <v>58274</v>
      </c>
      <c r="E1229">
        <v>45513</v>
      </c>
      <c r="F1229">
        <v>4869</v>
      </c>
      <c r="G1229">
        <v>248</v>
      </c>
      <c r="H1229">
        <v>16868.16</v>
      </c>
      <c r="I1229">
        <v>698.68</v>
      </c>
      <c r="J1229">
        <v>2.82</v>
      </c>
      <c r="K1229">
        <v>68.02</v>
      </c>
      <c r="L1229">
        <v>52614</v>
      </c>
      <c r="M1229">
        <v>5681</v>
      </c>
      <c r="N1229">
        <v>459</v>
      </c>
      <c r="O1229">
        <v>2655.63</v>
      </c>
      <c r="P1229">
        <v>19781.11</v>
      </c>
      <c r="Q1229" s="1">
        <v>45592</v>
      </c>
      <c r="R1229" s="1">
        <v>45786</v>
      </c>
      <c r="S1229" s="1">
        <v>45592</v>
      </c>
      <c r="T1229" s="1">
        <v>45786</v>
      </c>
    </row>
    <row r="1230" spans="1:20" x14ac:dyDescent="0.25">
      <c r="A1230">
        <v>61986</v>
      </c>
      <c r="B1230">
        <v>43055</v>
      </c>
      <c r="C1230" t="s">
        <v>365</v>
      </c>
      <c r="D1230">
        <v>64890</v>
      </c>
      <c r="E1230">
        <v>29307</v>
      </c>
      <c r="F1230">
        <v>4010</v>
      </c>
      <c r="G1230">
        <v>73</v>
      </c>
      <c r="H1230">
        <v>29058.59</v>
      </c>
      <c r="I1230">
        <v>210</v>
      </c>
      <c r="J1230">
        <v>2.88</v>
      </c>
      <c r="K1230">
        <v>398.06</v>
      </c>
      <c r="L1230">
        <v>36517</v>
      </c>
      <c r="M1230">
        <v>4059</v>
      </c>
      <c r="N1230">
        <v>75</v>
      </c>
      <c r="O1230">
        <v>4198.32</v>
      </c>
      <c r="P1230">
        <v>33682.699999999997</v>
      </c>
      <c r="Q1230" s="1">
        <v>45585</v>
      </c>
      <c r="R1230" s="1">
        <v>45793</v>
      </c>
      <c r="S1230" s="1">
        <v>45585</v>
      </c>
      <c r="T1230" s="1">
        <v>45793</v>
      </c>
    </row>
    <row r="1231" spans="1:20" x14ac:dyDescent="0.25">
      <c r="A1231">
        <v>80207</v>
      </c>
      <c r="B1231">
        <v>44133</v>
      </c>
      <c r="C1231" t="s">
        <v>379</v>
      </c>
      <c r="D1231">
        <v>80317</v>
      </c>
      <c r="E1231">
        <v>43709</v>
      </c>
      <c r="F1231">
        <v>424</v>
      </c>
      <c r="G1231">
        <v>220</v>
      </c>
      <c r="H1231">
        <v>14348.83</v>
      </c>
      <c r="I1231">
        <v>130.86000000000001</v>
      </c>
      <c r="J1231">
        <v>0.59</v>
      </c>
      <c r="K1231">
        <v>65.22</v>
      </c>
      <c r="L1231">
        <v>47065</v>
      </c>
      <c r="M1231">
        <v>792</v>
      </c>
      <c r="N1231">
        <v>711</v>
      </c>
      <c r="O1231">
        <v>3693.15</v>
      </c>
      <c r="P1231">
        <v>15027.3</v>
      </c>
      <c r="Q1231" s="1">
        <v>45449</v>
      </c>
      <c r="R1231" s="1">
        <v>45791</v>
      </c>
      <c r="S1231" s="1">
        <v>45449</v>
      </c>
      <c r="T1231" s="1">
        <v>45791</v>
      </c>
    </row>
    <row r="1232" spans="1:20" x14ac:dyDescent="0.25">
      <c r="A1232">
        <v>41676</v>
      </c>
      <c r="B1232">
        <v>75535</v>
      </c>
      <c r="C1232" t="s">
        <v>37</v>
      </c>
      <c r="D1232">
        <v>76110</v>
      </c>
      <c r="E1232">
        <v>47478</v>
      </c>
      <c r="F1232">
        <v>1662</v>
      </c>
      <c r="G1232">
        <v>706</v>
      </c>
      <c r="H1232">
        <v>83611.009999999995</v>
      </c>
      <c r="I1232">
        <v>129.63</v>
      </c>
      <c r="J1232">
        <v>0.18</v>
      </c>
      <c r="K1232">
        <v>118.43</v>
      </c>
      <c r="L1232">
        <v>51263</v>
      </c>
      <c r="M1232">
        <v>1983</v>
      </c>
      <c r="N1232">
        <v>1049</v>
      </c>
      <c r="O1232">
        <v>1226.45</v>
      </c>
      <c r="P1232">
        <v>86950.29</v>
      </c>
      <c r="Q1232" s="1">
        <v>45507</v>
      </c>
      <c r="R1232" s="1">
        <v>45779</v>
      </c>
      <c r="S1232" s="1">
        <v>45507</v>
      </c>
      <c r="T1232" s="1">
        <v>45779</v>
      </c>
    </row>
    <row r="1233" spans="1:20" x14ac:dyDescent="0.25">
      <c r="A1233">
        <v>80559</v>
      </c>
      <c r="B1233">
        <v>20982</v>
      </c>
      <c r="C1233" t="s">
        <v>723</v>
      </c>
      <c r="D1233">
        <v>46146</v>
      </c>
      <c r="E1233">
        <v>11701</v>
      </c>
      <c r="F1233">
        <v>536</v>
      </c>
      <c r="G1233">
        <v>503</v>
      </c>
      <c r="H1233">
        <v>25603.33</v>
      </c>
      <c r="I1233">
        <v>951.36</v>
      </c>
      <c r="J1233">
        <v>1.89</v>
      </c>
      <c r="K1233">
        <v>50.9</v>
      </c>
      <c r="L1233">
        <v>13647</v>
      </c>
      <c r="M1233">
        <v>1391</v>
      </c>
      <c r="N1233">
        <v>765</v>
      </c>
      <c r="O1233">
        <v>3869.14</v>
      </c>
      <c r="P1233">
        <v>30534.01</v>
      </c>
      <c r="Q1233" s="1">
        <v>45449</v>
      </c>
      <c r="R1233" s="1">
        <v>45790</v>
      </c>
      <c r="S1233" s="1">
        <v>45449</v>
      </c>
      <c r="T1233" s="1">
        <v>45790</v>
      </c>
    </row>
    <row r="1234" spans="1:20" x14ac:dyDescent="0.25">
      <c r="A1234">
        <v>52553</v>
      </c>
      <c r="B1234">
        <v>60880</v>
      </c>
      <c r="C1234" t="s">
        <v>724</v>
      </c>
      <c r="D1234">
        <v>82077</v>
      </c>
      <c r="E1234">
        <v>4125</v>
      </c>
      <c r="F1234">
        <v>1233</v>
      </c>
      <c r="G1234">
        <v>935</v>
      </c>
      <c r="H1234">
        <v>89808.26</v>
      </c>
      <c r="I1234">
        <v>752.52</v>
      </c>
      <c r="J1234">
        <v>0.8</v>
      </c>
      <c r="K1234">
        <v>96.05</v>
      </c>
      <c r="L1234">
        <v>9117</v>
      </c>
      <c r="M1234">
        <v>1567</v>
      </c>
      <c r="N1234">
        <v>1029</v>
      </c>
      <c r="O1234">
        <v>4813.6899999999996</v>
      </c>
      <c r="P1234">
        <v>98119.45</v>
      </c>
      <c r="Q1234" s="1">
        <v>45697</v>
      </c>
      <c r="R1234" s="1">
        <v>45800</v>
      </c>
      <c r="S1234" s="1">
        <v>45697</v>
      </c>
      <c r="T1234" s="1">
        <v>45800</v>
      </c>
    </row>
    <row r="1235" spans="1:20" x14ac:dyDescent="0.25">
      <c r="A1235">
        <v>33202</v>
      </c>
      <c r="B1235">
        <v>71524</v>
      </c>
      <c r="C1235" t="s">
        <v>208</v>
      </c>
      <c r="D1235">
        <v>73908</v>
      </c>
      <c r="E1235">
        <v>36567</v>
      </c>
      <c r="F1235">
        <v>1178</v>
      </c>
      <c r="G1235">
        <v>948</v>
      </c>
      <c r="H1235">
        <v>415738.26</v>
      </c>
      <c r="I1235">
        <v>379.58</v>
      </c>
      <c r="J1235">
        <v>0.4</v>
      </c>
      <c r="K1235">
        <v>438.54</v>
      </c>
      <c r="L1235">
        <v>45150</v>
      </c>
      <c r="M1235">
        <v>1915</v>
      </c>
      <c r="N1235">
        <v>1307</v>
      </c>
      <c r="O1235">
        <v>2202.6799999999998</v>
      </c>
      <c r="P1235">
        <v>423067.19</v>
      </c>
      <c r="Q1235" s="1">
        <v>45660</v>
      </c>
      <c r="R1235" s="1">
        <v>45785</v>
      </c>
      <c r="S1235" s="1">
        <v>45660</v>
      </c>
      <c r="T1235" s="1">
        <v>45785</v>
      </c>
    </row>
    <row r="1236" spans="1:20" x14ac:dyDescent="0.25">
      <c r="A1236">
        <v>14260</v>
      </c>
      <c r="B1236">
        <v>57596</v>
      </c>
      <c r="C1236" t="s">
        <v>725</v>
      </c>
      <c r="D1236">
        <v>39012</v>
      </c>
      <c r="E1236">
        <v>26323</v>
      </c>
      <c r="F1236">
        <v>133</v>
      </c>
      <c r="G1236">
        <v>87</v>
      </c>
      <c r="H1236">
        <v>11900.58</v>
      </c>
      <c r="I1236">
        <v>974.94</v>
      </c>
      <c r="J1236">
        <v>11.21</v>
      </c>
      <c r="K1236">
        <v>136.79</v>
      </c>
      <c r="L1236">
        <v>31577</v>
      </c>
      <c r="M1236">
        <v>789</v>
      </c>
      <c r="N1236">
        <v>213</v>
      </c>
      <c r="O1236">
        <v>2777.17</v>
      </c>
      <c r="P1236">
        <v>19105.84</v>
      </c>
      <c r="Q1236" s="1">
        <v>45690</v>
      </c>
      <c r="R1236" s="1">
        <v>45792</v>
      </c>
      <c r="S1236" s="1">
        <v>45690</v>
      </c>
      <c r="T1236" s="1">
        <v>45792</v>
      </c>
    </row>
    <row r="1237" spans="1:20" x14ac:dyDescent="0.25">
      <c r="A1237">
        <v>43978</v>
      </c>
      <c r="B1237">
        <v>29218</v>
      </c>
      <c r="C1237" t="s">
        <v>97</v>
      </c>
      <c r="D1237">
        <v>51788</v>
      </c>
      <c r="E1237">
        <v>21001</v>
      </c>
      <c r="F1237">
        <v>4271</v>
      </c>
      <c r="G1237">
        <v>309</v>
      </c>
      <c r="H1237">
        <v>66589.820000000007</v>
      </c>
      <c r="I1237">
        <v>473.16</v>
      </c>
      <c r="J1237">
        <v>1.53</v>
      </c>
      <c r="K1237">
        <v>215.5</v>
      </c>
      <c r="L1237">
        <v>30886</v>
      </c>
      <c r="M1237">
        <v>4933</v>
      </c>
      <c r="N1237">
        <v>521</v>
      </c>
      <c r="O1237">
        <v>1207.04</v>
      </c>
      <c r="P1237">
        <v>67884.62</v>
      </c>
      <c r="Q1237" s="1">
        <v>45634</v>
      </c>
      <c r="R1237" s="1">
        <v>45802</v>
      </c>
      <c r="S1237" s="1">
        <v>45634</v>
      </c>
      <c r="T1237" s="1">
        <v>45802</v>
      </c>
    </row>
    <row r="1238" spans="1:20" x14ac:dyDescent="0.25">
      <c r="A1238">
        <v>30243</v>
      </c>
      <c r="B1238">
        <v>49379</v>
      </c>
      <c r="C1238" t="s">
        <v>535</v>
      </c>
      <c r="D1238">
        <v>67780</v>
      </c>
      <c r="E1238">
        <v>31240</v>
      </c>
      <c r="F1238">
        <v>266</v>
      </c>
      <c r="G1238">
        <v>16</v>
      </c>
      <c r="H1238">
        <v>7874.7</v>
      </c>
      <c r="I1238">
        <v>45.89</v>
      </c>
      <c r="J1238">
        <v>2.87</v>
      </c>
      <c r="K1238">
        <v>492.17</v>
      </c>
      <c r="L1238">
        <v>31834</v>
      </c>
      <c r="M1238">
        <v>1083</v>
      </c>
      <c r="N1238">
        <v>139</v>
      </c>
      <c r="O1238">
        <v>2656.16</v>
      </c>
      <c r="P1238">
        <v>17646.32</v>
      </c>
      <c r="Q1238" s="1">
        <v>45640</v>
      </c>
      <c r="R1238" s="1">
        <v>45804</v>
      </c>
      <c r="S1238" s="1">
        <v>45640</v>
      </c>
      <c r="T1238" s="1">
        <v>45804</v>
      </c>
    </row>
    <row r="1239" spans="1:20" x14ac:dyDescent="0.25">
      <c r="A1239">
        <v>75029</v>
      </c>
      <c r="B1239">
        <v>58516</v>
      </c>
      <c r="C1239" t="s">
        <v>726</v>
      </c>
      <c r="D1239">
        <v>31476</v>
      </c>
      <c r="E1239">
        <v>41300</v>
      </c>
      <c r="F1239">
        <v>3030</v>
      </c>
      <c r="G1239">
        <v>946</v>
      </c>
      <c r="H1239">
        <v>137168.99</v>
      </c>
      <c r="I1239">
        <v>752.49</v>
      </c>
      <c r="J1239">
        <v>0.8</v>
      </c>
      <c r="K1239">
        <v>145</v>
      </c>
      <c r="L1239">
        <v>50887</v>
      </c>
      <c r="M1239">
        <v>3928</v>
      </c>
      <c r="N1239">
        <v>1259</v>
      </c>
      <c r="O1239">
        <v>3550.52</v>
      </c>
      <c r="P1239">
        <v>137843.65</v>
      </c>
      <c r="Q1239" s="1">
        <v>45587</v>
      </c>
      <c r="R1239" s="1">
        <v>45804</v>
      </c>
      <c r="S1239" s="1">
        <v>45587</v>
      </c>
      <c r="T1239" s="1">
        <v>45804</v>
      </c>
    </row>
    <row r="1240" spans="1:20" x14ac:dyDescent="0.25">
      <c r="A1240">
        <v>31164</v>
      </c>
      <c r="B1240">
        <v>51415</v>
      </c>
      <c r="C1240" t="s">
        <v>468</v>
      </c>
      <c r="D1240">
        <v>88650</v>
      </c>
      <c r="E1240">
        <v>9832</v>
      </c>
      <c r="F1240">
        <v>625</v>
      </c>
      <c r="G1240">
        <v>556</v>
      </c>
      <c r="H1240">
        <v>86689.11</v>
      </c>
      <c r="I1240">
        <v>596.55999999999995</v>
      </c>
      <c r="J1240">
        <v>1.07</v>
      </c>
      <c r="K1240">
        <v>155.91999999999999</v>
      </c>
      <c r="L1240">
        <v>19000</v>
      </c>
      <c r="M1240">
        <v>1325</v>
      </c>
      <c r="N1240">
        <v>848</v>
      </c>
      <c r="O1240">
        <v>5575.83</v>
      </c>
      <c r="P1240">
        <v>88557.33</v>
      </c>
      <c r="Q1240" s="1">
        <v>45724</v>
      </c>
      <c r="R1240" s="1">
        <v>45807</v>
      </c>
      <c r="S1240" s="1">
        <v>45724</v>
      </c>
      <c r="T1240" s="1">
        <v>45807</v>
      </c>
    </row>
    <row r="1241" spans="1:20" x14ac:dyDescent="0.25">
      <c r="A1241">
        <v>18109</v>
      </c>
      <c r="B1241">
        <v>43758</v>
      </c>
      <c r="C1241" t="s">
        <v>727</v>
      </c>
      <c r="D1241">
        <v>43317</v>
      </c>
      <c r="E1241">
        <v>17262</v>
      </c>
      <c r="F1241">
        <v>3475</v>
      </c>
      <c r="G1241">
        <v>885</v>
      </c>
      <c r="H1241">
        <v>101433.14</v>
      </c>
      <c r="I1241">
        <v>617.86</v>
      </c>
      <c r="J1241">
        <v>0.7</v>
      </c>
      <c r="K1241">
        <v>114.61</v>
      </c>
      <c r="L1241">
        <v>17371</v>
      </c>
      <c r="M1241">
        <v>4198</v>
      </c>
      <c r="N1241">
        <v>1184</v>
      </c>
      <c r="O1241">
        <v>5284.82</v>
      </c>
      <c r="P1241">
        <v>103470.56</v>
      </c>
      <c r="Q1241" s="1">
        <v>45515</v>
      </c>
      <c r="R1241" s="1">
        <v>45803</v>
      </c>
      <c r="S1241" s="1">
        <v>45515</v>
      </c>
      <c r="T1241" s="1">
        <v>45803</v>
      </c>
    </row>
    <row r="1242" spans="1:20" x14ac:dyDescent="0.25">
      <c r="A1242">
        <v>39369</v>
      </c>
      <c r="B1242">
        <v>36689</v>
      </c>
      <c r="C1242" t="s">
        <v>482</v>
      </c>
      <c r="D1242">
        <v>68469</v>
      </c>
      <c r="E1242">
        <v>30903</v>
      </c>
      <c r="F1242">
        <v>968</v>
      </c>
      <c r="G1242">
        <v>953</v>
      </c>
      <c r="H1242">
        <v>90566.54</v>
      </c>
      <c r="I1242">
        <v>358.95</v>
      </c>
      <c r="J1242">
        <v>0.38</v>
      </c>
      <c r="K1242">
        <v>95.03</v>
      </c>
      <c r="L1242">
        <v>37923</v>
      </c>
      <c r="M1242">
        <v>1574</v>
      </c>
      <c r="N1242">
        <v>1208</v>
      </c>
      <c r="O1242">
        <v>1868.9</v>
      </c>
      <c r="P1242">
        <v>97167.1</v>
      </c>
      <c r="Q1242" s="1">
        <v>45749</v>
      </c>
      <c r="R1242" s="1">
        <v>45785</v>
      </c>
      <c r="S1242" s="1">
        <v>45749</v>
      </c>
      <c r="T1242" s="1">
        <v>45785</v>
      </c>
    </row>
    <row r="1243" spans="1:20" x14ac:dyDescent="0.25">
      <c r="A1243">
        <v>10205</v>
      </c>
      <c r="B1243">
        <v>32442</v>
      </c>
      <c r="C1243" t="s">
        <v>642</v>
      </c>
      <c r="D1243">
        <v>35691</v>
      </c>
      <c r="E1243">
        <v>39409</v>
      </c>
      <c r="F1243">
        <v>3155</v>
      </c>
      <c r="G1243">
        <v>48</v>
      </c>
      <c r="H1243">
        <v>11181.86</v>
      </c>
      <c r="I1243">
        <v>575.91999999999996</v>
      </c>
      <c r="J1243">
        <v>12</v>
      </c>
      <c r="K1243">
        <v>232.96</v>
      </c>
      <c r="L1243">
        <v>45439</v>
      </c>
      <c r="M1243">
        <v>3333</v>
      </c>
      <c r="N1243">
        <v>95</v>
      </c>
      <c r="O1243">
        <v>3294.36</v>
      </c>
      <c r="P1243">
        <v>20754.150000000001</v>
      </c>
      <c r="Q1243" s="1">
        <v>45744</v>
      </c>
      <c r="R1243" s="1">
        <v>45799</v>
      </c>
      <c r="S1243" s="1">
        <v>45744</v>
      </c>
      <c r="T1243" s="1">
        <v>45799</v>
      </c>
    </row>
    <row r="1244" spans="1:20" x14ac:dyDescent="0.25">
      <c r="A1244">
        <v>56982</v>
      </c>
      <c r="B1244">
        <v>47444</v>
      </c>
      <c r="C1244" t="s">
        <v>728</v>
      </c>
      <c r="D1244">
        <v>54734</v>
      </c>
      <c r="E1244">
        <v>42245</v>
      </c>
      <c r="F1244">
        <v>1813</v>
      </c>
      <c r="G1244">
        <v>815</v>
      </c>
      <c r="H1244">
        <v>328595.74</v>
      </c>
      <c r="I1244">
        <v>497</v>
      </c>
      <c r="J1244">
        <v>0.61</v>
      </c>
      <c r="K1244">
        <v>403.18</v>
      </c>
      <c r="L1244">
        <v>43787</v>
      </c>
      <c r="M1244">
        <v>1904</v>
      </c>
      <c r="N1244">
        <v>927</v>
      </c>
      <c r="O1244">
        <v>3139.3</v>
      </c>
      <c r="P1244">
        <v>332004.46999999997</v>
      </c>
      <c r="Q1244" s="1">
        <v>45569</v>
      </c>
      <c r="R1244" s="1">
        <v>45786</v>
      </c>
      <c r="S1244" s="1">
        <v>45569</v>
      </c>
      <c r="T1244" s="1">
        <v>45786</v>
      </c>
    </row>
    <row r="1245" spans="1:20" x14ac:dyDescent="0.25">
      <c r="A1245">
        <v>21230</v>
      </c>
      <c r="B1245">
        <v>25902</v>
      </c>
      <c r="C1245" t="s">
        <v>538</v>
      </c>
      <c r="D1245">
        <v>96758</v>
      </c>
      <c r="E1245">
        <v>27550</v>
      </c>
      <c r="F1245">
        <v>1511</v>
      </c>
      <c r="G1245">
        <v>858</v>
      </c>
      <c r="H1245">
        <v>366372.95</v>
      </c>
      <c r="I1245">
        <v>657.15</v>
      </c>
      <c r="J1245">
        <v>0.77</v>
      </c>
      <c r="K1245">
        <v>427.01</v>
      </c>
      <c r="L1245">
        <v>35290</v>
      </c>
      <c r="M1245">
        <v>1630</v>
      </c>
      <c r="N1245">
        <v>918</v>
      </c>
      <c r="O1245">
        <v>3262.4</v>
      </c>
      <c r="P1245">
        <v>370439.87</v>
      </c>
      <c r="Q1245" s="1">
        <v>45722</v>
      </c>
      <c r="R1245" s="1">
        <v>45781</v>
      </c>
      <c r="S1245" s="1">
        <v>45722</v>
      </c>
      <c r="T1245" s="1">
        <v>45781</v>
      </c>
    </row>
    <row r="1246" spans="1:20" x14ac:dyDescent="0.25">
      <c r="A1246">
        <v>87332</v>
      </c>
      <c r="B1246">
        <v>44450</v>
      </c>
      <c r="C1246" t="s">
        <v>554</v>
      </c>
      <c r="D1246">
        <v>83494</v>
      </c>
      <c r="E1246">
        <v>45537</v>
      </c>
      <c r="F1246">
        <v>4178</v>
      </c>
      <c r="G1246">
        <v>952</v>
      </c>
      <c r="H1246">
        <v>44671.55</v>
      </c>
      <c r="I1246">
        <v>377.46</v>
      </c>
      <c r="J1246">
        <v>0.4</v>
      </c>
      <c r="K1246">
        <v>46.92</v>
      </c>
      <c r="L1246">
        <v>50956</v>
      </c>
      <c r="M1246">
        <v>4476</v>
      </c>
      <c r="N1246">
        <v>1238</v>
      </c>
      <c r="O1246">
        <v>3149.72</v>
      </c>
      <c r="P1246">
        <v>53753.48</v>
      </c>
      <c r="Q1246" s="1">
        <v>45682</v>
      </c>
      <c r="R1246" s="1">
        <v>45787</v>
      </c>
      <c r="S1246" s="1">
        <v>45682</v>
      </c>
      <c r="T1246" s="1">
        <v>45787</v>
      </c>
    </row>
    <row r="1247" spans="1:20" x14ac:dyDescent="0.25">
      <c r="A1247">
        <v>63648</v>
      </c>
      <c r="B1247">
        <v>41134</v>
      </c>
      <c r="C1247" t="s">
        <v>729</v>
      </c>
      <c r="D1247">
        <v>86143</v>
      </c>
      <c r="E1247">
        <v>4087</v>
      </c>
      <c r="F1247">
        <v>1361</v>
      </c>
      <c r="G1247">
        <v>97</v>
      </c>
      <c r="H1247">
        <v>38743.49</v>
      </c>
      <c r="I1247">
        <v>867.94</v>
      </c>
      <c r="J1247">
        <v>8.9499999999999993</v>
      </c>
      <c r="K1247">
        <v>399.42</v>
      </c>
      <c r="L1247">
        <v>7544</v>
      </c>
      <c r="M1247">
        <v>1633</v>
      </c>
      <c r="N1247">
        <v>410</v>
      </c>
      <c r="O1247">
        <v>2216.89</v>
      </c>
      <c r="P1247">
        <v>39637.550000000003</v>
      </c>
      <c r="Q1247" s="1">
        <v>45696</v>
      </c>
      <c r="R1247" s="1">
        <v>45797</v>
      </c>
      <c r="S1247" s="1">
        <v>45696</v>
      </c>
      <c r="T1247" s="1">
        <v>45797</v>
      </c>
    </row>
    <row r="1248" spans="1:20" x14ac:dyDescent="0.25">
      <c r="A1248">
        <v>57553</v>
      </c>
      <c r="B1248">
        <v>74359</v>
      </c>
      <c r="C1248" t="s">
        <v>648</v>
      </c>
      <c r="D1248">
        <v>39808</v>
      </c>
      <c r="E1248">
        <v>49636</v>
      </c>
      <c r="F1248">
        <v>4091</v>
      </c>
      <c r="G1248">
        <v>310</v>
      </c>
      <c r="H1248">
        <v>77077.64</v>
      </c>
      <c r="I1248">
        <v>717.95</v>
      </c>
      <c r="J1248">
        <v>2.3199999999999998</v>
      </c>
      <c r="K1248">
        <v>248.64</v>
      </c>
      <c r="L1248">
        <v>56023</v>
      </c>
      <c r="M1248">
        <v>4780</v>
      </c>
      <c r="N1248">
        <v>374</v>
      </c>
      <c r="O1248">
        <v>5089.2</v>
      </c>
      <c r="P1248">
        <v>85961.82</v>
      </c>
      <c r="Q1248" s="1">
        <v>45612</v>
      </c>
      <c r="R1248" s="1">
        <v>45805</v>
      </c>
      <c r="S1248" s="1">
        <v>45612</v>
      </c>
      <c r="T1248" s="1">
        <v>45805</v>
      </c>
    </row>
    <row r="1249" spans="1:20" x14ac:dyDescent="0.25">
      <c r="A1249">
        <v>53401</v>
      </c>
      <c r="B1249">
        <v>35380</v>
      </c>
      <c r="C1249" t="s">
        <v>485</v>
      </c>
      <c r="D1249">
        <v>48212</v>
      </c>
      <c r="E1249">
        <v>28674</v>
      </c>
      <c r="F1249">
        <v>2177</v>
      </c>
      <c r="G1249">
        <v>648</v>
      </c>
      <c r="H1249">
        <v>195795.29</v>
      </c>
      <c r="I1249">
        <v>865.23</v>
      </c>
      <c r="J1249">
        <v>1.34</v>
      </c>
      <c r="K1249">
        <v>302.14999999999998</v>
      </c>
      <c r="L1249">
        <v>34617</v>
      </c>
      <c r="M1249">
        <v>2410</v>
      </c>
      <c r="N1249">
        <v>768</v>
      </c>
      <c r="O1249">
        <v>3779.35</v>
      </c>
      <c r="P1249">
        <v>202523.04</v>
      </c>
      <c r="Q1249" s="1">
        <v>45650</v>
      </c>
      <c r="R1249" s="1">
        <v>45804</v>
      </c>
      <c r="S1249" s="1">
        <v>45650</v>
      </c>
      <c r="T1249" s="1">
        <v>45804</v>
      </c>
    </row>
    <row r="1250" spans="1:20" x14ac:dyDescent="0.25">
      <c r="A1250">
        <v>43971</v>
      </c>
      <c r="B1250">
        <v>76152</v>
      </c>
      <c r="C1250" t="s">
        <v>689</v>
      </c>
      <c r="D1250">
        <v>72351</v>
      </c>
      <c r="E1250">
        <v>47679</v>
      </c>
      <c r="F1250">
        <v>2706</v>
      </c>
      <c r="G1250">
        <v>649</v>
      </c>
      <c r="H1250">
        <v>249660.34</v>
      </c>
      <c r="I1250">
        <v>408.25</v>
      </c>
      <c r="J1250">
        <v>0.63</v>
      </c>
      <c r="K1250">
        <v>384.68</v>
      </c>
      <c r="L1250">
        <v>55192</v>
      </c>
      <c r="M1250">
        <v>3188</v>
      </c>
      <c r="N1250">
        <v>867</v>
      </c>
      <c r="O1250">
        <v>2352.21</v>
      </c>
      <c r="P1250">
        <v>255829.76000000001</v>
      </c>
      <c r="Q1250" s="1">
        <v>45546</v>
      </c>
      <c r="R1250" s="1">
        <v>45783</v>
      </c>
      <c r="S1250" s="1">
        <v>45546</v>
      </c>
      <c r="T1250" s="1">
        <v>45783</v>
      </c>
    </row>
    <row r="1251" spans="1:20" x14ac:dyDescent="0.25">
      <c r="A1251">
        <v>31125</v>
      </c>
      <c r="B1251">
        <v>70396</v>
      </c>
      <c r="C1251" t="s">
        <v>71</v>
      </c>
      <c r="D1251">
        <v>74846</v>
      </c>
      <c r="E1251">
        <v>20896</v>
      </c>
      <c r="F1251">
        <v>2559</v>
      </c>
      <c r="G1251">
        <v>132</v>
      </c>
      <c r="H1251">
        <v>62085.62</v>
      </c>
      <c r="I1251">
        <v>432.13</v>
      </c>
      <c r="J1251">
        <v>3.27</v>
      </c>
      <c r="K1251">
        <v>470.35</v>
      </c>
      <c r="L1251">
        <v>28086</v>
      </c>
      <c r="M1251">
        <v>2602</v>
      </c>
      <c r="N1251">
        <v>439</v>
      </c>
      <c r="O1251">
        <v>2440.1</v>
      </c>
      <c r="P1251">
        <v>62302.99</v>
      </c>
      <c r="Q1251" s="1">
        <v>45567</v>
      </c>
      <c r="R1251" s="1">
        <v>45794</v>
      </c>
      <c r="S1251" s="1">
        <v>45567</v>
      </c>
      <c r="T1251" s="1">
        <v>45794</v>
      </c>
    </row>
    <row r="1252" spans="1:20" x14ac:dyDescent="0.25">
      <c r="A1252">
        <v>22122</v>
      </c>
      <c r="B1252">
        <v>63827</v>
      </c>
      <c r="C1252" t="s">
        <v>307</v>
      </c>
      <c r="D1252">
        <v>43335</v>
      </c>
      <c r="E1252">
        <v>22177</v>
      </c>
      <c r="F1252">
        <v>3657</v>
      </c>
      <c r="G1252">
        <v>118</v>
      </c>
      <c r="H1252">
        <v>20750.939999999999</v>
      </c>
      <c r="I1252">
        <v>538.38</v>
      </c>
      <c r="J1252">
        <v>4.5599999999999996</v>
      </c>
      <c r="K1252">
        <v>175.86</v>
      </c>
      <c r="L1252">
        <v>31734</v>
      </c>
      <c r="M1252">
        <v>4224</v>
      </c>
      <c r="N1252">
        <v>176</v>
      </c>
      <c r="O1252">
        <v>3650.75</v>
      </c>
      <c r="P1252">
        <v>21493.68</v>
      </c>
      <c r="Q1252" s="1">
        <v>45697</v>
      </c>
      <c r="R1252" s="1">
        <v>45780</v>
      </c>
      <c r="S1252" s="1">
        <v>45697</v>
      </c>
      <c r="T1252" s="1">
        <v>45780</v>
      </c>
    </row>
    <row r="1253" spans="1:20" x14ac:dyDescent="0.25">
      <c r="A1253">
        <v>60119</v>
      </c>
      <c r="B1253">
        <v>45061</v>
      </c>
      <c r="C1253" t="s">
        <v>104</v>
      </c>
      <c r="D1253">
        <v>39947</v>
      </c>
      <c r="E1253">
        <v>16044</v>
      </c>
      <c r="F1253">
        <v>3640</v>
      </c>
      <c r="G1253">
        <v>459</v>
      </c>
      <c r="H1253">
        <v>174550.39</v>
      </c>
      <c r="I1253">
        <v>28.17</v>
      </c>
      <c r="J1253">
        <v>0.06</v>
      </c>
      <c r="K1253">
        <v>380.28</v>
      </c>
      <c r="L1253">
        <v>22036</v>
      </c>
      <c r="M1253">
        <v>3690</v>
      </c>
      <c r="N1253">
        <v>767</v>
      </c>
      <c r="O1253">
        <v>3508.74</v>
      </c>
      <c r="P1253">
        <v>180343.5</v>
      </c>
      <c r="Q1253" s="1">
        <v>45576</v>
      </c>
      <c r="R1253" s="1">
        <v>45788</v>
      </c>
      <c r="S1253" s="1">
        <v>45576</v>
      </c>
      <c r="T1253" s="1">
        <v>45788</v>
      </c>
    </row>
    <row r="1254" spans="1:20" x14ac:dyDescent="0.25">
      <c r="A1254">
        <v>65175</v>
      </c>
      <c r="B1254">
        <v>67738</v>
      </c>
      <c r="C1254" t="s">
        <v>730</v>
      </c>
      <c r="D1254">
        <v>83452</v>
      </c>
      <c r="E1254">
        <v>3287</v>
      </c>
      <c r="F1254">
        <v>1103</v>
      </c>
      <c r="G1254">
        <v>229</v>
      </c>
      <c r="H1254">
        <v>37287.19</v>
      </c>
      <c r="I1254">
        <v>127.65</v>
      </c>
      <c r="J1254">
        <v>0.56000000000000005</v>
      </c>
      <c r="K1254">
        <v>162.83000000000001</v>
      </c>
      <c r="L1254">
        <v>8647</v>
      </c>
      <c r="M1254">
        <v>1353</v>
      </c>
      <c r="N1254">
        <v>363</v>
      </c>
      <c r="O1254">
        <v>3664.05</v>
      </c>
      <c r="P1254">
        <v>47022.47</v>
      </c>
      <c r="Q1254" s="1">
        <v>45649</v>
      </c>
      <c r="R1254" s="1">
        <v>45788</v>
      </c>
      <c r="S1254" s="1">
        <v>45649</v>
      </c>
      <c r="T1254" s="1">
        <v>45788</v>
      </c>
    </row>
    <row r="1255" spans="1:20" x14ac:dyDescent="0.25">
      <c r="A1255">
        <v>58425</v>
      </c>
      <c r="B1255">
        <v>94134</v>
      </c>
      <c r="C1255" t="s">
        <v>322</v>
      </c>
      <c r="D1255">
        <v>78974</v>
      </c>
      <c r="E1255">
        <v>45155</v>
      </c>
      <c r="F1255">
        <v>4509</v>
      </c>
      <c r="G1255">
        <v>813</v>
      </c>
      <c r="H1255">
        <v>242921.68</v>
      </c>
      <c r="I1255">
        <v>145</v>
      </c>
      <c r="J1255">
        <v>0.18</v>
      </c>
      <c r="K1255">
        <v>298.8</v>
      </c>
      <c r="L1255">
        <v>48417</v>
      </c>
      <c r="M1255">
        <v>4511</v>
      </c>
      <c r="N1255">
        <v>1242</v>
      </c>
      <c r="O1255">
        <v>3270.43</v>
      </c>
      <c r="P1255">
        <v>245374.13</v>
      </c>
      <c r="Q1255" s="1">
        <v>45757</v>
      </c>
      <c r="R1255" s="1">
        <v>45787</v>
      </c>
      <c r="S1255" s="1">
        <v>45757</v>
      </c>
      <c r="T1255" s="1">
        <v>45787</v>
      </c>
    </row>
    <row r="1256" spans="1:20" x14ac:dyDescent="0.25">
      <c r="A1256">
        <v>31760</v>
      </c>
      <c r="B1256">
        <v>88456</v>
      </c>
      <c r="C1256" t="s">
        <v>731</v>
      </c>
      <c r="D1256">
        <v>54085</v>
      </c>
      <c r="E1256">
        <v>23425</v>
      </c>
      <c r="F1256">
        <v>4325</v>
      </c>
      <c r="G1256">
        <v>980</v>
      </c>
      <c r="H1256">
        <v>350079.52</v>
      </c>
      <c r="I1256">
        <v>982.44</v>
      </c>
      <c r="J1256">
        <v>1</v>
      </c>
      <c r="K1256">
        <v>357.22</v>
      </c>
      <c r="L1256">
        <v>26233</v>
      </c>
      <c r="M1256">
        <v>4584</v>
      </c>
      <c r="N1256">
        <v>1110</v>
      </c>
      <c r="O1256">
        <v>2455.84</v>
      </c>
      <c r="P1256">
        <v>359298.99</v>
      </c>
      <c r="Q1256" s="1">
        <v>45609</v>
      </c>
      <c r="R1256" s="1">
        <v>45804</v>
      </c>
      <c r="S1256" s="1">
        <v>45609</v>
      </c>
      <c r="T1256" s="1">
        <v>45804</v>
      </c>
    </row>
    <row r="1257" spans="1:20" x14ac:dyDescent="0.25">
      <c r="A1257">
        <v>47586</v>
      </c>
      <c r="B1257">
        <v>72243</v>
      </c>
      <c r="C1257" t="s">
        <v>573</v>
      </c>
      <c r="D1257">
        <v>88618</v>
      </c>
      <c r="E1257">
        <v>13275</v>
      </c>
      <c r="F1257">
        <v>3490</v>
      </c>
      <c r="G1257">
        <v>270</v>
      </c>
      <c r="H1257">
        <v>127707.05</v>
      </c>
      <c r="I1257">
        <v>909.05</v>
      </c>
      <c r="J1257">
        <v>3.37</v>
      </c>
      <c r="K1257">
        <v>472.99</v>
      </c>
      <c r="L1257">
        <v>22931</v>
      </c>
      <c r="M1257">
        <v>3802</v>
      </c>
      <c r="N1257">
        <v>348</v>
      </c>
      <c r="O1257">
        <v>2469.29</v>
      </c>
      <c r="P1257">
        <v>135513.41</v>
      </c>
      <c r="Q1257" s="1">
        <v>45537</v>
      </c>
      <c r="R1257" s="1">
        <v>45797</v>
      </c>
      <c r="S1257" s="1">
        <v>45537</v>
      </c>
      <c r="T1257" s="1">
        <v>45797</v>
      </c>
    </row>
    <row r="1258" spans="1:20" x14ac:dyDescent="0.25">
      <c r="A1258">
        <v>33386</v>
      </c>
      <c r="B1258">
        <v>91778</v>
      </c>
      <c r="C1258" t="s">
        <v>732</v>
      </c>
      <c r="D1258">
        <v>54832</v>
      </c>
      <c r="E1258">
        <v>12821</v>
      </c>
      <c r="F1258">
        <v>4083</v>
      </c>
      <c r="G1258">
        <v>259</v>
      </c>
      <c r="H1258">
        <v>63792.55</v>
      </c>
      <c r="I1258">
        <v>989.94</v>
      </c>
      <c r="J1258">
        <v>3.82</v>
      </c>
      <c r="K1258">
        <v>246.3</v>
      </c>
      <c r="L1258">
        <v>15005</v>
      </c>
      <c r="M1258">
        <v>4441</v>
      </c>
      <c r="N1258">
        <v>466</v>
      </c>
      <c r="O1258">
        <v>1085.6300000000001</v>
      </c>
      <c r="P1258">
        <v>73274.3</v>
      </c>
      <c r="Q1258" s="1">
        <v>45713</v>
      </c>
      <c r="R1258" s="1">
        <v>45794</v>
      </c>
      <c r="S1258" s="1">
        <v>45713</v>
      </c>
      <c r="T1258" s="1">
        <v>45794</v>
      </c>
    </row>
    <row r="1259" spans="1:20" x14ac:dyDescent="0.25">
      <c r="A1259">
        <v>81031</v>
      </c>
      <c r="B1259">
        <v>34781</v>
      </c>
      <c r="C1259" t="s">
        <v>318</v>
      </c>
      <c r="D1259">
        <v>69865</v>
      </c>
      <c r="E1259">
        <v>8969</v>
      </c>
      <c r="F1259">
        <v>4217</v>
      </c>
      <c r="G1259">
        <v>962</v>
      </c>
      <c r="H1259">
        <v>85482.49</v>
      </c>
      <c r="I1259">
        <v>965.97</v>
      </c>
      <c r="J1259">
        <v>1</v>
      </c>
      <c r="K1259">
        <v>88.86</v>
      </c>
      <c r="L1259">
        <v>9360</v>
      </c>
      <c r="M1259">
        <v>5185</v>
      </c>
      <c r="N1259">
        <v>1104</v>
      </c>
      <c r="O1259">
        <v>2053</v>
      </c>
      <c r="P1259">
        <v>93964.27</v>
      </c>
      <c r="Q1259" s="1">
        <v>45701</v>
      </c>
      <c r="R1259" s="1">
        <v>45798</v>
      </c>
      <c r="S1259" s="1">
        <v>45701</v>
      </c>
      <c r="T1259" s="1">
        <v>45798</v>
      </c>
    </row>
    <row r="1260" spans="1:20" x14ac:dyDescent="0.25">
      <c r="A1260">
        <v>96284</v>
      </c>
      <c r="B1260">
        <v>63560</v>
      </c>
      <c r="C1260" t="s">
        <v>73</v>
      </c>
      <c r="D1260">
        <v>57256</v>
      </c>
      <c r="E1260">
        <v>6625</v>
      </c>
      <c r="F1260">
        <v>4380</v>
      </c>
      <c r="G1260">
        <v>742</v>
      </c>
      <c r="H1260">
        <v>158042.78</v>
      </c>
      <c r="I1260">
        <v>544.66999999999996</v>
      </c>
      <c r="J1260">
        <v>0.73</v>
      </c>
      <c r="K1260">
        <v>213</v>
      </c>
      <c r="L1260">
        <v>7679</v>
      </c>
      <c r="M1260">
        <v>4709</v>
      </c>
      <c r="N1260">
        <v>887</v>
      </c>
      <c r="O1260">
        <v>5311.6</v>
      </c>
      <c r="P1260">
        <v>164828.79</v>
      </c>
      <c r="Q1260" s="1">
        <v>45557</v>
      </c>
      <c r="R1260" s="1">
        <v>45794</v>
      </c>
      <c r="S1260" s="1">
        <v>45557</v>
      </c>
      <c r="T1260" s="1">
        <v>45794</v>
      </c>
    </row>
    <row r="1261" spans="1:20" x14ac:dyDescent="0.25">
      <c r="A1261">
        <v>91617</v>
      </c>
      <c r="B1261">
        <v>32938</v>
      </c>
      <c r="C1261" t="s">
        <v>733</v>
      </c>
      <c r="D1261">
        <v>35717</v>
      </c>
      <c r="E1261">
        <v>12782</v>
      </c>
      <c r="F1261">
        <v>1115</v>
      </c>
      <c r="G1261">
        <v>63</v>
      </c>
      <c r="H1261">
        <v>4104.5600000000004</v>
      </c>
      <c r="I1261">
        <v>885.57</v>
      </c>
      <c r="J1261">
        <v>14.06</v>
      </c>
      <c r="K1261">
        <v>65.150000000000006</v>
      </c>
      <c r="L1261">
        <v>12910</v>
      </c>
      <c r="M1261">
        <v>1370</v>
      </c>
      <c r="N1261">
        <v>484</v>
      </c>
      <c r="O1261">
        <v>2389.64</v>
      </c>
      <c r="P1261">
        <v>7404.69</v>
      </c>
      <c r="Q1261" s="1">
        <v>45661</v>
      </c>
      <c r="R1261" s="1">
        <v>45791</v>
      </c>
      <c r="S1261" s="1">
        <v>45661</v>
      </c>
      <c r="T1261" s="1">
        <v>45791</v>
      </c>
    </row>
    <row r="1262" spans="1:20" x14ac:dyDescent="0.25">
      <c r="A1262">
        <v>83158</v>
      </c>
      <c r="B1262">
        <v>87938</v>
      </c>
      <c r="C1262" t="s">
        <v>96</v>
      </c>
      <c r="D1262">
        <v>80799</v>
      </c>
      <c r="E1262">
        <v>36824</v>
      </c>
      <c r="F1262">
        <v>3901</v>
      </c>
      <c r="G1262">
        <v>145</v>
      </c>
      <c r="H1262">
        <v>60256.62</v>
      </c>
      <c r="I1262">
        <v>638.1</v>
      </c>
      <c r="J1262">
        <v>4.4000000000000004</v>
      </c>
      <c r="K1262">
        <v>415.56</v>
      </c>
      <c r="L1262">
        <v>38958</v>
      </c>
      <c r="M1262">
        <v>4743</v>
      </c>
      <c r="N1262">
        <v>580</v>
      </c>
      <c r="O1262">
        <v>5517.6</v>
      </c>
      <c r="P1262">
        <v>63990.54</v>
      </c>
      <c r="Q1262" s="1">
        <v>45637</v>
      </c>
      <c r="R1262" s="1">
        <v>45793</v>
      </c>
      <c r="S1262" s="1">
        <v>45637</v>
      </c>
      <c r="T1262" s="1">
        <v>45793</v>
      </c>
    </row>
    <row r="1263" spans="1:20" x14ac:dyDescent="0.25">
      <c r="A1263">
        <v>61431</v>
      </c>
      <c r="B1263">
        <v>45476</v>
      </c>
      <c r="C1263" t="s">
        <v>140</v>
      </c>
      <c r="D1263">
        <v>40686</v>
      </c>
      <c r="E1263">
        <v>18036</v>
      </c>
      <c r="F1263">
        <v>1304</v>
      </c>
      <c r="G1263">
        <v>88</v>
      </c>
      <c r="H1263">
        <v>43194.879999999997</v>
      </c>
      <c r="I1263">
        <v>564.91999999999996</v>
      </c>
      <c r="J1263">
        <v>6.42</v>
      </c>
      <c r="K1263">
        <v>490.85</v>
      </c>
      <c r="L1263">
        <v>21281</v>
      </c>
      <c r="M1263">
        <v>2252</v>
      </c>
      <c r="N1263">
        <v>113</v>
      </c>
      <c r="O1263">
        <v>5181.12</v>
      </c>
      <c r="P1263">
        <v>48888.46</v>
      </c>
      <c r="Q1263" s="1">
        <v>45463</v>
      </c>
      <c r="R1263" s="1">
        <v>45781</v>
      </c>
      <c r="S1263" s="1">
        <v>45463</v>
      </c>
      <c r="T1263" s="1">
        <v>45781</v>
      </c>
    </row>
    <row r="1264" spans="1:20" x14ac:dyDescent="0.25">
      <c r="A1264">
        <v>94546</v>
      </c>
      <c r="B1264">
        <v>32693</v>
      </c>
      <c r="C1264" t="s">
        <v>330</v>
      </c>
      <c r="D1264">
        <v>39241</v>
      </c>
      <c r="E1264">
        <v>30278</v>
      </c>
      <c r="F1264">
        <v>4085</v>
      </c>
      <c r="G1264">
        <v>363</v>
      </c>
      <c r="H1264">
        <v>9407.4500000000007</v>
      </c>
      <c r="I1264">
        <v>281.83</v>
      </c>
      <c r="J1264">
        <v>0.78</v>
      </c>
      <c r="K1264">
        <v>25.92</v>
      </c>
      <c r="L1264">
        <v>37210</v>
      </c>
      <c r="M1264">
        <v>5021</v>
      </c>
      <c r="N1264">
        <v>736</v>
      </c>
      <c r="O1264">
        <v>4266.6099999999997</v>
      </c>
      <c r="P1264">
        <v>12360.8</v>
      </c>
      <c r="Q1264" s="1">
        <v>45442</v>
      </c>
      <c r="R1264" s="1">
        <v>45788</v>
      </c>
      <c r="S1264" s="1">
        <v>45442</v>
      </c>
      <c r="T1264" s="1">
        <v>45788</v>
      </c>
    </row>
    <row r="1265" spans="1:20" x14ac:dyDescent="0.25">
      <c r="A1265">
        <v>99891</v>
      </c>
      <c r="B1265">
        <v>34999</v>
      </c>
      <c r="C1265" t="s">
        <v>364</v>
      </c>
      <c r="D1265">
        <v>36376</v>
      </c>
      <c r="E1265">
        <v>3976</v>
      </c>
      <c r="F1265">
        <v>2715</v>
      </c>
      <c r="G1265">
        <v>270</v>
      </c>
      <c r="H1265">
        <v>76850.64</v>
      </c>
      <c r="I1265">
        <v>613.88</v>
      </c>
      <c r="J1265">
        <v>2.27</v>
      </c>
      <c r="K1265">
        <v>284.63</v>
      </c>
      <c r="L1265">
        <v>4003</v>
      </c>
      <c r="M1265">
        <v>2850</v>
      </c>
      <c r="N1265">
        <v>682</v>
      </c>
      <c r="O1265">
        <v>1964.93</v>
      </c>
      <c r="P1265">
        <v>82193.47</v>
      </c>
      <c r="Q1265" s="1">
        <v>45662</v>
      </c>
      <c r="R1265" s="1">
        <v>45791</v>
      </c>
      <c r="S1265" s="1">
        <v>45662</v>
      </c>
      <c r="T1265" s="1">
        <v>45791</v>
      </c>
    </row>
    <row r="1266" spans="1:20" x14ac:dyDescent="0.25">
      <c r="A1266">
        <v>76800</v>
      </c>
      <c r="B1266">
        <v>29047</v>
      </c>
      <c r="C1266" t="s">
        <v>238</v>
      </c>
      <c r="D1266">
        <v>74985</v>
      </c>
      <c r="E1266">
        <v>7087</v>
      </c>
      <c r="F1266">
        <v>1261</v>
      </c>
      <c r="G1266">
        <v>508</v>
      </c>
      <c r="H1266">
        <v>208439.79</v>
      </c>
      <c r="I1266">
        <v>629.14</v>
      </c>
      <c r="J1266">
        <v>1.24</v>
      </c>
      <c r="K1266">
        <v>410.31</v>
      </c>
      <c r="L1266">
        <v>7448</v>
      </c>
      <c r="M1266">
        <v>1455</v>
      </c>
      <c r="N1266">
        <v>601</v>
      </c>
      <c r="O1266">
        <v>1903.87</v>
      </c>
      <c r="P1266">
        <v>212067.81</v>
      </c>
      <c r="Q1266" s="1">
        <v>45657</v>
      </c>
      <c r="R1266" s="1">
        <v>45788</v>
      </c>
      <c r="S1266" s="1">
        <v>45657</v>
      </c>
      <c r="T1266" s="1">
        <v>45788</v>
      </c>
    </row>
    <row r="1267" spans="1:20" x14ac:dyDescent="0.25">
      <c r="A1267">
        <v>69538</v>
      </c>
      <c r="B1267">
        <v>52089</v>
      </c>
      <c r="C1267" t="s">
        <v>39</v>
      </c>
      <c r="D1267">
        <v>83595</v>
      </c>
      <c r="E1267">
        <v>18161</v>
      </c>
      <c r="F1267">
        <v>408</v>
      </c>
      <c r="G1267">
        <v>333</v>
      </c>
      <c r="H1267">
        <v>3999.23</v>
      </c>
      <c r="I1267">
        <v>234.92</v>
      </c>
      <c r="J1267">
        <v>0.71</v>
      </c>
      <c r="K1267">
        <v>12.01</v>
      </c>
      <c r="L1267">
        <v>24435</v>
      </c>
      <c r="M1267">
        <v>969</v>
      </c>
      <c r="N1267">
        <v>425</v>
      </c>
      <c r="O1267">
        <v>4027.72</v>
      </c>
      <c r="P1267">
        <v>10004.049999999999</v>
      </c>
      <c r="Q1267" s="1">
        <v>45556</v>
      </c>
      <c r="R1267" s="1">
        <v>45802</v>
      </c>
      <c r="S1267" s="1">
        <v>45556</v>
      </c>
      <c r="T1267" s="1">
        <v>45802</v>
      </c>
    </row>
    <row r="1268" spans="1:20" x14ac:dyDescent="0.25">
      <c r="A1268">
        <v>53739</v>
      </c>
      <c r="B1268">
        <v>58733</v>
      </c>
      <c r="C1268" t="s">
        <v>734</v>
      </c>
      <c r="D1268">
        <v>75389</v>
      </c>
      <c r="E1268">
        <v>30215</v>
      </c>
      <c r="F1268">
        <v>4460</v>
      </c>
      <c r="G1268">
        <v>172</v>
      </c>
      <c r="H1268">
        <v>65367.18</v>
      </c>
      <c r="I1268">
        <v>136.74</v>
      </c>
      <c r="J1268">
        <v>0.8</v>
      </c>
      <c r="K1268">
        <v>380.04</v>
      </c>
      <c r="L1268">
        <v>37299</v>
      </c>
      <c r="M1268">
        <v>4627</v>
      </c>
      <c r="N1268">
        <v>539</v>
      </c>
      <c r="O1268">
        <v>1792.1</v>
      </c>
      <c r="P1268">
        <v>70037.61</v>
      </c>
      <c r="Q1268" s="1">
        <v>45486</v>
      </c>
      <c r="R1268" s="1">
        <v>45790</v>
      </c>
      <c r="S1268" s="1">
        <v>45486</v>
      </c>
      <c r="T1268" s="1">
        <v>45790</v>
      </c>
    </row>
    <row r="1269" spans="1:20" x14ac:dyDescent="0.25">
      <c r="A1269">
        <v>86355</v>
      </c>
      <c r="B1269">
        <v>31969</v>
      </c>
      <c r="C1269" t="s">
        <v>411</v>
      </c>
      <c r="D1269">
        <v>93059</v>
      </c>
      <c r="E1269">
        <v>17833</v>
      </c>
      <c r="F1269">
        <v>3518</v>
      </c>
      <c r="G1269">
        <v>206</v>
      </c>
      <c r="H1269">
        <v>59147.66</v>
      </c>
      <c r="I1269">
        <v>381.24</v>
      </c>
      <c r="J1269">
        <v>1.85</v>
      </c>
      <c r="K1269">
        <v>287.12</v>
      </c>
      <c r="L1269">
        <v>22057</v>
      </c>
      <c r="M1269">
        <v>3964</v>
      </c>
      <c r="N1269">
        <v>307</v>
      </c>
      <c r="O1269">
        <v>4927.3500000000004</v>
      </c>
      <c r="P1269">
        <v>68846.03</v>
      </c>
      <c r="Q1269" s="1">
        <v>45547</v>
      </c>
      <c r="R1269" s="1">
        <v>45803</v>
      </c>
      <c r="S1269" s="1">
        <v>45547</v>
      </c>
      <c r="T1269" s="1">
        <v>45803</v>
      </c>
    </row>
    <row r="1270" spans="1:20" x14ac:dyDescent="0.25">
      <c r="A1270">
        <v>98896</v>
      </c>
      <c r="B1270">
        <v>98349</v>
      </c>
      <c r="C1270" t="s">
        <v>465</v>
      </c>
      <c r="D1270">
        <v>34601</v>
      </c>
      <c r="E1270">
        <v>13430</v>
      </c>
      <c r="F1270">
        <v>4343</v>
      </c>
      <c r="G1270">
        <v>279</v>
      </c>
      <c r="H1270">
        <v>102412.04</v>
      </c>
      <c r="I1270">
        <v>484.48</v>
      </c>
      <c r="J1270">
        <v>1.74</v>
      </c>
      <c r="K1270">
        <v>367.07</v>
      </c>
      <c r="L1270">
        <v>17241</v>
      </c>
      <c r="M1270">
        <v>4543</v>
      </c>
      <c r="N1270">
        <v>420</v>
      </c>
      <c r="O1270">
        <v>3201.28</v>
      </c>
      <c r="P1270">
        <v>112004.17</v>
      </c>
      <c r="Q1270" s="1">
        <v>45476</v>
      </c>
      <c r="R1270" s="1">
        <v>45807</v>
      </c>
      <c r="S1270" s="1">
        <v>45476</v>
      </c>
      <c r="T1270" s="1">
        <v>45807</v>
      </c>
    </row>
    <row r="1271" spans="1:20" x14ac:dyDescent="0.25">
      <c r="A1271">
        <v>60998</v>
      </c>
      <c r="B1271">
        <v>87390</v>
      </c>
      <c r="C1271" t="s">
        <v>416</v>
      </c>
      <c r="D1271">
        <v>61558</v>
      </c>
      <c r="E1271">
        <v>3485</v>
      </c>
      <c r="F1271">
        <v>364</v>
      </c>
      <c r="G1271">
        <v>65</v>
      </c>
      <c r="H1271">
        <v>16624.82</v>
      </c>
      <c r="I1271">
        <v>912.31</v>
      </c>
      <c r="J1271">
        <v>14.04</v>
      </c>
      <c r="K1271">
        <v>255.77</v>
      </c>
      <c r="L1271">
        <v>4739</v>
      </c>
      <c r="M1271">
        <v>671</v>
      </c>
      <c r="N1271">
        <v>210</v>
      </c>
      <c r="O1271">
        <v>5247.58</v>
      </c>
      <c r="P1271">
        <v>20627.86</v>
      </c>
      <c r="Q1271" s="1">
        <v>45510</v>
      </c>
      <c r="R1271" s="1">
        <v>45797</v>
      </c>
      <c r="S1271" s="1">
        <v>45510</v>
      </c>
      <c r="T1271" s="1">
        <v>45797</v>
      </c>
    </row>
    <row r="1272" spans="1:20" x14ac:dyDescent="0.25">
      <c r="A1272">
        <v>81819</v>
      </c>
      <c r="B1272">
        <v>65076</v>
      </c>
      <c r="C1272" t="s">
        <v>718</v>
      </c>
      <c r="D1272">
        <v>98861</v>
      </c>
      <c r="E1272">
        <v>31283</v>
      </c>
      <c r="F1272">
        <v>1251</v>
      </c>
      <c r="G1272">
        <v>71</v>
      </c>
      <c r="H1272">
        <v>15042.08</v>
      </c>
      <c r="I1272">
        <v>617.32000000000005</v>
      </c>
      <c r="J1272">
        <v>8.69</v>
      </c>
      <c r="K1272">
        <v>211.86</v>
      </c>
      <c r="L1272">
        <v>33064</v>
      </c>
      <c r="M1272">
        <v>1830</v>
      </c>
      <c r="N1272">
        <v>524</v>
      </c>
      <c r="O1272">
        <v>2390.63</v>
      </c>
      <c r="P1272">
        <v>23147.3</v>
      </c>
      <c r="Q1272" s="1">
        <v>45584</v>
      </c>
      <c r="R1272" s="1">
        <v>45803</v>
      </c>
      <c r="S1272" s="1">
        <v>45584</v>
      </c>
      <c r="T1272" s="1">
        <v>45803</v>
      </c>
    </row>
    <row r="1273" spans="1:20" x14ac:dyDescent="0.25">
      <c r="A1273">
        <v>66422</v>
      </c>
      <c r="B1273">
        <v>87782</v>
      </c>
      <c r="C1273" t="s">
        <v>735</v>
      </c>
      <c r="D1273">
        <v>95391</v>
      </c>
      <c r="E1273">
        <v>39921</v>
      </c>
      <c r="F1273">
        <v>676</v>
      </c>
      <c r="G1273">
        <v>78</v>
      </c>
      <c r="H1273">
        <v>20291.89</v>
      </c>
      <c r="I1273">
        <v>543.80999999999995</v>
      </c>
      <c r="J1273">
        <v>6.97</v>
      </c>
      <c r="K1273">
        <v>260.14999999999998</v>
      </c>
      <c r="L1273">
        <v>48362</v>
      </c>
      <c r="M1273">
        <v>1564</v>
      </c>
      <c r="N1273">
        <v>164</v>
      </c>
      <c r="O1273">
        <v>3910.95</v>
      </c>
      <c r="P1273">
        <v>29545.14</v>
      </c>
      <c r="Q1273" s="1">
        <v>45487</v>
      </c>
      <c r="R1273" s="1">
        <v>45796</v>
      </c>
      <c r="S1273" s="1">
        <v>45487</v>
      </c>
      <c r="T1273" s="1">
        <v>45796</v>
      </c>
    </row>
    <row r="1274" spans="1:20" x14ac:dyDescent="0.25">
      <c r="A1274">
        <v>21075</v>
      </c>
      <c r="B1274">
        <v>42699</v>
      </c>
      <c r="C1274" t="s">
        <v>54</v>
      </c>
      <c r="D1274">
        <v>77972</v>
      </c>
      <c r="E1274">
        <v>10450</v>
      </c>
      <c r="F1274">
        <v>3579</v>
      </c>
      <c r="G1274">
        <v>218</v>
      </c>
      <c r="H1274">
        <v>15478.97</v>
      </c>
      <c r="I1274">
        <v>187.73</v>
      </c>
      <c r="J1274">
        <v>0.86</v>
      </c>
      <c r="K1274">
        <v>71</v>
      </c>
      <c r="L1274">
        <v>13845</v>
      </c>
      <c r="M1274">
        <v>4019</v>
      </c>
      <c r="N1274">
        <v>329</v>
      </c>
      <c r="O1274">
        <v>1690.32</v>
      </c>
      <c r="P1274">
        <v>23087.37</v>
      </c>
      <c r="Q1274" s="1">
        <v>45697</v>
      </c>
      <c r="R1274" s="1">
        <v>45784</v>
      </c>
      <c r="S1274" s="1">
        <v>45697</v>
      </c>
      <c r="T1274" s="1">
        <v>45784</v>
      </c>
    </row>
    <row r="1275" spans="1:20" x14ac:dyDescent="0.25">
      <c r="A1275">
        <v>44354</v>
      </c>
      <c r="B1275">
        <v>23824</v>
      </c>
      <c r="C1275" t="s">
        <v>736</v>
      </c>
      <c r="D1275">
        <v>80420</v>
      </c>
      <c r="E1275">
        <v>24499</v>
      </c>
      <c r="F1275">
        <v>3446</v>
      </c>
      <c r="G1275">
        <v>366</v>
      </c>
      <c r="H1275">
        <v>37483.33</v>
      </c>
      <c r="I1275">
        <v>401.71</v>
      </c>
      <c r="J1275">
        <v>1.1000000000000001</v>
      </c>
      <c r="K1275">
        <v>102.41</v>
      </c>
      <c r="L1275">
        <v>34318</v>
      </c>
      <c r="M1275">
        <v>3551</v>
      </c>
      <c r="N1275">
        <v>378</v>
      </c>
      <c r="O1275">
        <v>3214.87</v>
      </c>
      <c r="P1275">
        <v>44120.83</v>
      </c>
      <c r="Q1275" s="1">
        <v>45712</v>
      </c>
      <c r="R1275" s="1">
        <v>45804</v>
      </c>
      <c r="S1275" s="1">
        <v>45712</v>
      </c>
      <c r="T1275" s="1">
        <v>45804</v>
      </c>
    </row>
    <row r="1276" spans="1:20" x14ac:dyDescent="0.25">
      <c r="A1276">
        <v>19868</v>
      </c>
      <c r="B1276">
        <v>38546</v>
      </c>
      <c r="C1276" t="s">
        <v>461</v>
      </c>
      <c r="D1276">
        <v>63149</v>
      </c>
      <c r="E1276">
        <v>48555</v>
      </c>
      <c r="F1276">
        <v>1855</v>
      </c>
      <c r="G1276">
        <v>132</v>
      </c>
      <c r="H1276">
        <v>37117.89</v>
      </c>
      <c r="I1276">
        <v>630.51</v>
      </c>
      <c r="J1276">
        <v>4.78</v>
      </c>
      <c r="K1276">
        <v>281.2</v>
      </c>
      <c r="L1276">
        <v>57464</v>
      </c>
      <c r="M1276">
        <v>2404</v>
      </c>
      <c r="N1276">
        <v>449</v>
      </c>
      <c r="O1276">
        <v>869.7</v>
      </c>
      <c r="P1276">
        <v>38322.76</v>
      </c>
      <c r="Q1276" s="1">
        <v>45586</v>
      </c>
      <c r="R1276" s="1">
        <v>45785</v>
      </c>
      <c r="S1276" s="1">
        <v>45586</v>
      </c>
      <c r="T1276" s="1">
        <v>45785</v>
      </c>
    </row>
    <row r="1277" spans="1:20" x14ac:dyDescent="0.25">
      <c r="A1277">
        <v>58281</v>
      </c>
      <c r="B1277">
        <v>51236</v>
      </c>
      <c r="C1277" t="s">
        <v>104</v>
      </c>
      <c r="D1277">
        <v>96780</v>
      </c>
      <c r="E1277">
        <v>1833</v>
      </c>
      <c r="F1277">
        <v>1631</v>
      </c>
      <c r="G1277">
        <v>176</v>
      </c>
      <c r="H1277">
        <v>84111.26</v>
      </c>
      <c r="I1277">
        <v>935.81</v>
      </c>
      <c r="J1277">
        <v>5.32</v>
      </c>
      <c r="K1277">
        <v>477.9</v>
      </c>
      <c r="L1277">
        <v>3287</v>
      </c>
      <c r="M1277">
        <v>2540</v>
      </c>
      <c r="N1277">
        <v>410</v>
      </c>
      <c r="O1277">
        <v>2471.37</v>
      </c>
      <c r="P1277">
        <v>87828.5</v>
      </c>
      <c r="Q1277" s="1">
        <v>45546</v>
      </c>
      <c r="R1277" s="1">
        <v>45797</v>
      </c>
      <c r="S1277" s="1">
        <v>45546</v>
      </c>
      <c r="T1277" s="1">
        <v>45797</v>
      </c>
    </row>
    <row r="1278" spans="1:20" x14ac:dyDescent="0.25">
      <c r="A1278">
        <v>72958</v>
      </c>
      <c r="B1278">
        <v>26827</v>
      </c>
      <c r="C1278" t="s">
        <v>397</v>
      </c>
      <c r="D1278">
        <v>60844</v>
      </c>
      <c r="E1278">
        <v>49465</v>
      </c>
      <c r="F1278">
        <v>1098</v>
      </c>
      <c r="G1278">
        <v>792</v>
      </c>
      <c r="H1278">
        <v>382928.88</v>
      </c>
      <c r="I1278">
        <v>323.33999999999997</v>
      </c>
      <c r="J1278">
        <v>0.41</v>
      </c>
      <c r="K1278">
        <v>483.5</v>
      </c>
      <c r="L1278">
        <v>52155</v>
      </c>
      <c r="M1278">
        <v>1804</v>
      </c>
      <c r="N1278">
        <v>1084</v>
      </c>
      <c r="O1278">
        <v>2111.7399999999998</v>
      </c>
      <c r="P1278">
        <v>388788.56</v>
      </c>
      <c r="Q1278" s="1">
        <v>45727</v>
      </c>
      <c r="R1278" s="1">
        <v>45789</v>
      </c>
      <c r="S1278" s="1">
        <v>45727</v>
      </c>
      <c r="T1278" s="1">
        <v>45789</v>
      </c>
    </row>
    <row r="1279" spans="1:20" x14ac:dyDescent="0.25">
      <c r="A1279">
        <v>40885</v>
      </c>
      <c r="B1279">
        <v>85214</v>
      </c>
      <c r="C1279" t="s">
        <v>737</v>
      </c>
      <c r="D1279">
        <v>74870</v>
      </c>
      <c r="E1279">
        <v>48610</v>
      </c>
      <c r="F1279">
        <v>2928</v>
      </c>
      <c r="G1279">
        <v>274</v>
      </c>
      <c r="H1279">
        <v>115563.54</v>
      </c>
      <c r="I1279">
        <v>631.79999999999995</v>
      </c>
      <c r="J1279">
        <v>2.31</v>
      </c>
      <c r="K1279">
        <v>421.76</v>
      </c>
      <c r="L1279">
        <v>55320</v>
      </c>
      <c r="M1279">
        <v>2941</v>
      </c>
      <c r="N1279">
        <v>542</v>
      </c>
      <c r="O1279">
        <v>1068.3900000000001</v>
      </c>
      <c r="P1279">
        <v>117808.04</v>
      </c>
      <c r="Q1279" s="1">
        <v>45597</v>
      </c>
      <c r="R1279" s="1">
        <v>45805</v>
      </c>
      <c r="S1279" s="1">
        <v>45597</v>
      </c>
      <c r="T1279" s="1">
        <v>45805</v>
      </c>
    </row>
    <row r="1280" spans="1:20" x14ac:dyDescent="0.25">
      <c r="A1280">
        <v>17048</v>
      </c>
      <c r="B1280">
        <v>42568</v>
      </c>
      <c r="C1280" t="s">
        <v>465</v>
      </c>
      <c r="D1280">
        <v>47545</v>
      </c>
      <c r="E1280">
        <v>17913</v>
      </c>
      <c r="F1280">
        <v>4347</v>
      </c>
      <c r="G1280">
        <v>161</v>
      </c>
      <c r="H1280">
        <v>17316.71</v>
      </c>
      <c r="I1280">
        <v>217.66</v>
      </c>
      <c r="J1280">
        <v>1.35</v>
      </c>
      <c r="K1280">
        <v>107.56</v>
      </c>
      <c r="L1280">
        <v>26622</v>
      </c>
      <c r="M1280">
        <v>5244</v>
      </c>
      <c r="N1280">
        <v>431</v>
      </c>
      <c r="O1280">
        <v>2025.95</v>
      </c>
      <c r="P1280">
        <v>21643.040000000001</v>
      </c>
      <c r="Q1280" s="1">
        <v>45512</v>
      </c>
      <c r="R1280" s="1">
        <v>45802</v>
      </c>
      <c r="S1280" s="1">
        <v>45512</v>
      </c>
      <c r="T1280" s="1">
        <v>45802</v>
      </c>
    </row>
    <row r="1281" spans="1:20" x14ac:dyDescent="0.25">
      <c r="A1281">
        <v>73175</v>
      </c>
      <c r="B1281">
        <v>74281</v>
      </c>
      <c r="C1281" t="s">
        <v>158</v>
      </c>
      <c r="D1281">
        <v>79289</v>
      </c>
      <c r="E1281">
        <v>11645</v>
      </c>
      <c r="F1281">
        <v>4818</v>
      </c>
      <c r="G1281">
        <v>155</v>
      </c>
      <c r="H1281">
        <v>22634.67</v>
      </c>
      <c r="I1281">
        <v>394.22</v>
      </c>
      <c r="J1281">
        <v>2.54</v>
      </c>
      <c r="K1281">
        <v>146.03</v>
      </c>
      <c r="L1281">
        <v>14911</v>
      </c>
      <c r="M1281">
        <v>5371</v>
      </c>
      <c r="N1281">
        <v>550</v>
      </c>
      <c r="O1281">
        <v>1957.13</v>
      </c>
      <c r="P1281">
        <v>31150.06</v>
      </c>
      <c r="Q1281" s="1">
        <v>45457</v>
      </c>
      <c r="R1281" s="1">
        <v>45782</v>
      </c>
      <c r="S1281" s="1">
        <v>45457</v>
      </c>
      <c r="T1281" s="1">
        <v>45782</v>
      </c>
    </row>
    <row r="1282" spans="1:20" x14ac:dyDescent="0.25">
      <c r="A1282">
        <v>48196</v>
      </c>
      <c r="B1282">
        <v>42369</v>
      </c>
      <c r="C1282" t="s">
        <v>209</v>
      </c>
      <c r="D1282">
        <v>32589</v>
      </c>
      <c r="E1282">
        <v>24060</v>
      </c>
      <c r="F1282">
        <v>3044</v>
      </c>
      <c r="G1282">
        <v>169</v>
      </c>
      <c r="H1282">
        <v>55235.55</v>
      </c>
      <c r="I1282">
        <v>438.67</v>
      </c>
      <c r="J1282">
        <v>2.6</v>
      </c>
      <c r="K1282">
        <v>326.83999999999997</v>
      </c>
      <c r="L1282">
        <v>27544</v>
      </c>
      <c r="M1282">
        <v>3783</v>
      </c>
      <c r="N1282">
        <v>474</v>
      </c>
      <c r="O1282">
        <v>4112.08</v>
      </c>
      <c r="P1282">
        <v>64620.87</v>
      </c>
      <c r="Q1282" s="1">
        <v>45671</v>
      </c>
      <c r="R1282" s="1">
        <v>45783</v>
      </c>
      <c r="S1282" s="1">
        <v>45671</v>
      </c>
      <c r="T1282" s="1">
        <v>45783</v>
      </c>
    </row>
    <row r="1283" spans="1:20" x14ac:dyDescent="0.25">
      <c r="A1283">
        <v>49612</v>
      </c>
      <c r="B1283">
        <v>59952</v>
      </c>
      <c r="C1283" t="s">
        <v>219</v>
      </c>
      <c r="D1283">
        <v>88945</v>
      </c>
      <c r="E1283">
        <v>22363</v>
      </c>
      <c r="F1283">
        <v>1156</v>
      </c>
      <c r="G1283">
        <v>230</v>
      </c>
      <c r="H1283">
        <v>21433.86</v>
      </c>
      <c r="I1283">
        <v>342.72</v>
      </c>
      <c r="J1283">
        <v>1.49</v>
      </c>
      <c r="K1283">
        <v>93.19</v>
      </c>
      <c r="L1283">
        <v>22955</v>
      </c>
      <c r="M1283">
        <v>1401</v>
      </c>
      <c r="N1283">
        <v>576</v>
      </c>
      <c r="O1283">
        <v>2885.88</v>
      </c>
      <c r="P1283">
        <v>24658.04</v>
      </c>
      <c r="Q1283" s="1">
        <v>45614</v>
      </c>
      <c r="R1283" s="1">
        <v>45781</v>
      </c>
      <c r="S1283" s="1">
        <v>45614</v>
      </c>
      <c r="T1283" s="1">
        <v>45781</v>
      </c>
    </row>
    <row r="1284" spans="1:20" x14ac:dyDescent="0.25">
      <c r="A1284">
        <v>81519</v>
      </c>
      <c r="B1284">
        <v>39178</v>
      </c>
      <c r="C1284" t="s">
        <v>738</v>
      </c>
      <c r="D1284">
        <v>90197</v>
      </c>
      <c r="E1284">
        <v>44329</v>
      </c>
      <c r="F1284">
        <v>3608</v>
      </c>
      <c r="G1284">
        <v>731</v>
      </c>
      <c r="H1284">
        <v>346783.4</v>
      </c>
      <c r="I1284">
        <v>56.43</v>
      </c>
      <c r="J1284">
        <v>0.08</v>
      </c>
      <c r="K1284">
        <v>474.4</v>
      </c>
      <c r="L1284">
        <v>45831</v>
      </c>
      <c r="M1284">
        <v>3979</v>
      </c>
      <c r="N1284">
        <v>995</v>
      </c>
      <c r="O1284">
        <v>3792.81</v>
      </c>
      <c r="P1284">
        <v>350105.54</v>
      </c>
      <c r="Q1284" s="1">
        <v>45706</v>
      </c>
      <c r="R1284" s="1">
        <v>45797</v>
      </c>
      <c r="S1284" s="1">
        <v>45706</v>
      </c>
      <c r="T1284" s="1">
        <v>45797</v>
      </c>
    </row>
    <row r="1285" spans="1:20" x14ac:dyDescent="0.25">
      <c r="A1285">
        <v>45779</v>
      </c>
      <c r="B1285">
        <v>56894</v>
      </c>
      <c r="C1285" t="s">
        <v>136</v>
      </c>
      <c r="D1285">
        <v>79250</v>
      </c>
      <c r="E1285">
        <v>5958</v>
      </c>
      <c r="F1285">
        <v>820</v>
      </c>
      <c r="G1285">
        <v>796</v>
      </c>
      <c r="H1285">
        <v>392705.81</v>
      </c>
      <c r="I1285">
        <v>547.69000000000005</v>
      </c>
      <c r="J1285">
        <v>0.69</v>
      </c>
      <c r="K1285">
        <v>493.35</v>
      </c>
      <c r="L1285">
        <v>13475</v>
      </c>
      <c r="M1285">
        <v>1797</v>
      </c>
      <c r="N1285">
        <v>1011</v>
      </c>
      <c r="O1285">
        <v>5394.85</v>
      </c>
      <c r="P1285">
        <v>394168.44</v>
      </c>
      <c r="Q1285" s="1">
        <v>45509</v>
      </c>
      <c r="R1285" s="1">
        <v>45797</v>
      </c>
      <c r="S1285" s="1">
        <v>45509</v>
      </c>
      <c r="T1285" s="1">
        <v>45797</v>
      </c>
    </row>
    <row r="1286" spans="1:20" x14ac:dyDescent="0.25">
      <c r="A1286">
        <v>23698</v>
      </c>
      <c r="B1286">
        <v>92265</v>
      </c>
      <c r="C1286" t="s">
        <v>354</v>
      </c>
      <c r="D1286">
        <v>69729</v>
      </c>
      <c r="E1286">
        <v>11671</v>
      </c>
      <c r="F1286">
        <v>3350</v>
      </c>
      <c r="G1286">
        <v>893</v>
      </c>
      <c r="H1286">
        <v>346537.11</v>
      </c>
      <c r="I1286">
        <v>855.48</v>
      </c>
      <c r="J1286">
        <v>0.96</v>
      </c>
      <c r="K1286">
        <v>388.06</v>
      </c>
      <c r="L1286">
        <v>14351</v>
      </c>
      <c r="M1286">
        <v>3695</v>
      </c>
      <c r="N1286">
        <v>1104</v>
      </c>
      <c r="O1286">
        <v>2039.75</v>
      </c>
      <c r="P1286">
        <v>352156.54</v>
      </c>
      <c r="Q1286" s="1">
        <v>45526</v>
      </c>
      <c r="R1286" s="1">
        <v>45799</v>
      </c>
      <c r="S1286" s="1">
        <v>45526</v>
      </c>
      <c r="T1286" s="1">
        <v>45799</v>
      </c>
    </row>
    <row r="1287" spans="1:20" x14ac:dyDescent="0.25">
      <c r="A1287">
        <v>51997</v>
      </c>
      <c r="B1287">
        <v>33615</v>
      </c>
      <c r="C1287" t="s">
        <v>66</v>
      </c>
      <c r="D1287">
        <v>44732</v>
      </c>
      <c r="E1287">
        <v>25867</v>
      </c>
      <c r="F1287">
        <v>4184</v>
      </c>
      <c r="G1287">
        <v>754</v>
      </c>
      <c r="H1287">
        <v>171811.24</v>
      </c>
      <c r="I1287">
        <v>750.02</v>
      </c>
      <c r="J1287">
        <v>0.99</v>
      </c>
      <c r="K1287">
        <v>227.87</v>
      </c>
      <c r="L1287">
        <v>31037</v>
      </c>
      <c r="M1287">
        <v>4927</v>
      </c>
      <c r="N1287">
        <v>1012</v>
      </c>
      <c r="O1287">
        <v>3500.9</v>
      </c>
      <c r="P1287">
        <v>171924.44</v>
      </c>
      <c r="Q1287" s="1">
        <v>45622</v>
      </c>
      <c r="R1287" s="1">
        <v>45785</v>
      </c>
      <c r="S1287" s="1">
        <v>45622</v>
      </c>
      <c r="T1287" s="1">
        <v>45785</v>
      </c>
    </row>
    <row r="1288" spans="1:20" x14ac:dyDescent="0.25">
      <c r="A1288">
        <v>20728</v>
      </c>
      <c r="B1288">
        <v>56214</v>
      </c>
      <c r="C1288" t="s">
        <v>592</v>
      </c>
      <c r="D1288">
        <v>87935</v>
      </c>
      <c r="E1288">
        <v>22045</v>
      </c>
      <c r="F1288">
        <v>4638</v>
      </c>
      <c r="G1288">
        <v>521</v>
      </c>
      <c r="H1288">
        <v>59701.11</v>
      </c>
      <c r="I1288">
        <v>521.63</v>
      </c>
      <c r="J1288">
        <v>1</v>
      </c>
      <c r="K1288">
        <v>114.59</v>
      </c>
      <c r="L1288">
        <v>22157</v>
      </c>
      <c r="M1288">
        <v>5338</v>
      </c>
      <c r="N1288">
        <v>632</v>
      </c>
      <c r="O1288">
        <v>3604.43</v>
      </c>
      <c r="P1288">
        <v>66075.62</v>
      </c>
      <c r="Q1288" s="1">
        <v>45699</v>
      </c>
      <c r="R1288" s="1">
        <v>45807</v>
      </c>
      <c r="S1288" s="1">
        <v>45699</v>
      </c>
      <c r="T1288" s="1">
        <v>45807</v>
      </c>
    </row>
    <row r="1289" spans="1:20" x14ac:dyDescent="0.25">
      <c r="A1289">
        <v>72979</v>
      </c>
      <c r="B1289">
        <v>57597</v>
      </c>
      <c r="C1289" t="s">
        <v>478</v>
      </c>
      <c r="D1289">
        <v>57868</v>
      </c>
      <c r="E1289">
        <v>11934</v>
      </c>
      <c r="F1289">
        <v>262</v>
      </c>
      <c r="G1289">
        <v>123</v>
      </c>
      <c r="H1289">
        <v>12473.85</v>
      </c>
      <c r="I1289">
        <v>464.99</v>
      </c>
      <c r="J1289">
        <v>3.78</v>
      </c>
      <c r="K1289">
        <v>101.41</v>
      </c>
      <c r="L1289">
        <v>15323</v>
      </c>
      <c r="M1289">
        <v>607</v>
      </c>
      <c r="N1289">
        <v>242</v>
      </c>
      <c r="O1289">
        <v>2637.72</v>
      </c>
      <c r="P1289">
        <v>13822.4</v>
      </c>
      <c r="Q1289" s="1">
        <v>45557</v>
      </c>
      <c r="R1289" s="1">
        <v>45793</v>
      </c>
      <c r="S1289" s="1">
        <v>45557</v>
      </c>
      <c r="T1289" s="1">
        <v>45793</v>
      </c>
    </row>
    <row r="1290" spans="1:20" x14ac:dyDescent="0.25">
      <c r="A1290">
        <v>51400</v>
      </c>
      <c r="B1290">
        <v>87628</v>
      </c>
      <c r="C1290" t="s">
        <v>115</v>
      </c>
      <c r="D1290">
        <v>81857</v>
      </c>
      <c r="E1290">
        <v>37027</v>
      </c>
      <c r="F1290">
        <v>563</v>
      </c>
      <c r="G1290">
        <v>88</v>
      </c>
      <c r="H1290">
        <v>15865.25</v>
      </c>
      <c r="I1290">
        <v>928.44</v>
      </c>
      <c r="J1290">
        <v>10.55</v>
      </c>
      <c r="K1290">
        <v>180.29</v>
      </c>
      <c r="L1290">
        <v>38341</v>
      </c>
      <c r="M1290">
        <v>984</v>
      </c>
      <c r="N1290">
        <v>154</v>
      </c>
      <c r="O1290">
        <v>2163.4899999999998</v>
      </c>
      <c r="P1290">
        <v>22415.88</v>
      </c>
      <c r="Q1290" s="1">
        <v>45517</v>
      </c>
      <c r="R1290" s="1">
        <v>45797</v>
      </c>
      <c r="S1290" s="1">
        <v>45517</v>
      </c>
      <c r="T1290" s="1">
        <v>45797</v>
      </c>
    </row>
    <row r="1291" spans="1:20" x14ac:dyDescent="0.25">
      <c r="A1291">
        <v>82551</v>
      </c>
      <c r="B1291">
        <v>64885</v>
      </c>
      <c r="C1291" t="s">
        <v>600</v>
      </c>
      <c r="D1291">
        <v>42588</v>
      </c>
      <c r="E1291">
        <v>21467</v>
      </c>
      <c r="F1291">
        <v>1014</v>
      </c>
      <c r="G1291">
        <v>476</v>
      </c>
      <c r="H1291">
        <v>204500.69</v>
      </c>
      <c r="I1291">
        <v>746.43</v>
      </c>
      <c r="J1291">
        <v>1.57</v>
      </c>
      <c r="K1291">
        <v>429.62</v>
      </c>
      <c r="L1291">
        <v>23172</v>
      </c>
      <c r="M1291">
        <v>1531</v>
      </c>
      <c r="N1291">
        <v>672</v>
      </c>
      <c r="O1291">
        <v>1992.51</v>
      </c>
      <c r="P1291">
        <v>208405.26</v>
      </c>
      <c r="Q1291" s="1">
        <v>45615</v>
      </c>
      <c r="R1291" s="1">
        <v>45784</v>
      </c>
      <c r="S1291" s="1">
        <v>45615</v>
      </c>
      <c r="T1291" s="1">
        <v>45784</v>
      </c>
    </row>
    <row r="1292" spans="1:20" x14ac:dyDescent="0.25">
      <c r="A1292">
        <v>68535</v>
      </c>
      <c r="B1292">
        <v>64840</v>
      </c>
      <c r="C1292" t="s">
        <v>544</v>
      </c>
      <c r="D1292">
        <v>90587</v>
      </c>
      <c r="E1292">
        <v>38747</v>
      </c>
      <c r="F1292">
        <v>2252</v>
      </c>
      <c r="G1292">
        <v>268</v>
      </c>
      <c r="H1292">
        <v>28626.81</v>
      </c>
      <c r="I1292">
        <v>544.54999999999995</v>
      </c>
      <c r="J1292">
        <v>2.0299999999999998</v>
      </c>
      <c r="K1292">
        <v>106.82</v>
      </c>
      <c r="L1292">
        <v>45740</v>
      </c>
      <c r="M1292">
        <v>3225</v>
      </c>
      <c r="N1292">
        <v>425</v>
      </c>
      <c r="O1292">
        <v>2785.39</v>
      </c>
      <c r="P1292">
        <v>37974</v>
      </c>
      <c r="Q1292" s="1">
        <v>45576</v>
      </c>
      <c r="R1292" s="1">
        <v>45801</v>
      </c>
      <c r="S1292" s="1">
        <v>45576</v>
      </c>
      <c r="T1292" s="1">
        <v>45801</v>
      </c>
    </row>
    <row r="1293" spans="1:20" x14ac:dyDescent="0.25">
      <c r="A1293">
        <v>22084</v>
      </c>
      <c r="B1293">
        <v>85843</v>
      </c>
      <c r="C1293" t="s">
        <v>739</v>
      </c>
      <c r="D1293">
        <v>90752</v>
      </c>
      <c r="E1293">
        <v>4242</v>
      </c>
      <c r="F1293">
        <v>792</v>
      </c>
      <c r="G1293">
        <v>120</v>
      </c>
      <c r="H1293">
        <v>14769.18</v>
      </c>
      <c r="I1293">
        <v>679.48</v>
      </c>
      <c r="J1293">
        <v>5.66</v>
      </c>
      <c r="K1293">
        <v>123.08</v>
      </c>
      <c r="L1293">
        <v>11977</v>
      </c>
      <c r="M1293">
        <v>1634</v>
      </c>
      <c r="N1293">
        <v>215</v>
      </c>
      <c r="O1293">
        <v>1836.33</v>
      </c>
      <c r="P1293">
        <v>19608.18</v>
      </c>
      <c r="Q1293" s="1">
        <v>45731</v>
      </c>
      <c r="R1293" s="1">
        <v>45794</v>
      </c>
      <c r="S1293" s="1">
        <v>45731</v>
      </c>
      <c r="T1293" s="1">
        <v>45794</v>
      </c>
    </row>
    <row r="1294" spans="1:20" x14ac:dyDescent="0.25">
      <c r="A1294">
        <v>50364</v>
      </c>
      <c r="B1294">
        <v>57443</v>
      </c>
      <c r="C1294" t="s">
        <v>591</v>
      </c>
      <c r="D1294">
        <v>31663</v>
      </c>
      <c r="E1294">
        <v>39744</v>
      </c>
      <c r="F1294">
        <v>1057</v>
      </c>
      <c r="G1294">
        <v>764</v>
      </c>
      <c r="H1294">
        <v>8616.1299999999992</v>
      </c>
      <c r="I1294">
        <v>740.16</v>
      </c>
      <c r="J1294">
        <v>0.97</v>
      </c>
      <c r="K1294">
        <v>11.28</v>
      </c>
      <c r="L1294">
        <v>42991</v>
      </c>
      <c r="M1294">
        <v>1485</v>
      </c>
      <c r="N1294">
        <v>1138</v>
      </c>
      <c r="O1294">
        <v>5005.28</v>
      </c>
      <c r="P1294">
        <v>11162.87</v>
      </c>
      <c r="Q1294" s="1">
        <v>45646</v>
      </c>
      <c r="R1294" s="1">
        <v>45785</v>
      </c>
      <c r="S1294" s="1">
        <v>45646</v>
      </c>
      <c r="T1294" s="1">
        <v>45785</v>
      </c>
    </row>
    <row r="1295" spans="1:20" x14ac:dyDescent="0.25">
      <c r="A1295">
        <v>86670</v>
      </c>
      <c r="B1295">
        <v>46897</v>
      </c>
      <c r="C1295" t="s">
        <v>253</v>
      </c>
      <c r="D1295">
        <v>77280</v>
      </c>
      <c r="E1295">
        <v>36603</v>
      </c>
      <c r="F1295">
        <v>4632</v>
      </c>
      <c r="G1295">
        <v>912</v>
      </c>
      <c r="H1295">
        <v>372486.08</v>
      </c>
      <c r="I1295">
        <v>187.52</v>
      </c>
      <c r="J1295">
        <v>0.21</v>
      </c>
      <c r="K1295">
        <v>408.43</v>
      </c>
      <c r="L1295">
        <v>46239</v>
      </c>
      <c r="M1295">
        <v>4936</v>
      </c>
      <c r="N1295">
        <v>975</v>
      </c>
      <c r="O1295">
        <v>2841.65</v>
      </c>
      <c r="P1295">
        <v>379103.54</v>
      </c>
      <c r="Q1295" s="1">
        <v>45652</v>
      </c>
      <c r="R1295" s="1">
        <v>45803</v>
      </c>
      <c r="S1295" s="1">
        <v>45652</v>
      </c>
      <c r="T1295" s="1">
        <v>45803</v>
      </c>
    </row>
    <row r="1296" spans="1:20" x14ac:dyDescent="0.25">
      <c r="A1296">
        <v>26713</v>
      </c>
      <c r="B1296">
        <v>24858</v>
      </c>
      <c r="C1296" t="s">
        <v>550</v>
      </c>
      <c r="D1296">
        <v>81115</v>
      </c>
      <c r="E1296">
        <v>19972</v>
      </c>
      <c r="F1296">
        <v>2500</v>
      </c>
      <c r="G1296">
        <v>140</v>
      </c>
      <c r="H1296">
        <v>14102.32</v>
      </c>
      <c r="I1296">
        <v>611.28</v>
      </c>
      <c r="J1296">
        <v>4.37</v>
      </c>
      <c r="K1296">
        <v>100.73</v>
      </c>
      <c r="L1296">
        <v>25566</v>
      </c>
      <c r="M1296">
        <v>3331</v>
      </c>
      <c r="N1296">
        <v>384</v>
      </c>
      <c r="O1296">
        <v>4282.3900000000003</v>
      </c>
      <c r="P1296">
        <v>17825.59</v>
      </c>
      <c r="Q1296" s="1">
        <v>45730</v>
      </c>
      <c r="R1296" s="1">
        <v>45781</v>
      </c>
      <c r="S1296" s="1">
        <v>45730</v>
      </c>
      <c r="T1296" s="1">
        <v>45781</v>
      </c>
    </row>
    <row r="1297" spans="1:20" x14ac:dyDescent="0.25">
      <c r="A1297">
        <v>47574</v>
      </c>
      <c r="B1297">
        <v>20869</v>
      </c>
      <c r="C1297" t="s">
        <v>160</v>
      </c>
      <c r="D1297">
        <v>92624</v>
      </c>
      <c r="E1297">
        <v>40575</v>
      </c>
      <c r="F1297">
        <v>3574</v>
      </c>
      <c r="G1297">
        <v>587</v>
      </c>
      <c r="H1297">
        <v>163698.22</v>
      </c>
      <c r="I1297">
        <v>184.85</v>
      </c>
      <c r="J1297">
        <v>0.31</v>
      </c>
      <c r="K1297">
        <v>278.87</v>
      </c>
      <c r="L1297">
        <v>48167</v>
      </c>
      <c r="M1297">
        <v>4479</v>
      </c>
      <c r="N1297">
        <v>598</v>
      </c>
      <c r="O1297">
        <v>5125.3100000000004</v>
      </c>
      <c r="P1297">
        <v>170320.68</v>
      </c>
      <c r="Q1297" s="1">
        <v>45484</v>
      </c>
      <c r="R1297" s="1">
        <v>45782</v>
      </c>
      <c r="S1297" s="1">
        <v>45484</v>
      </c>
      <c r="T1297" s="1">
        <v>45782</v>
      </c>
    </row>
    <row r="1298" spans="1:20" x14ac:dyDescent="0.25">
      <c r="A1298">
        <v>92307</v>
      </c>
      <c r="B1298">
        <v>99139</v>
      </c>
      <c r="C1298" t="s">
        <v>616</v>
      </c>
      <c r="D1298">
        <v>46246</v>
      </c>
      <c r="E1298">
        <v>17716</v>
      </c>
      <c r="F1298">
        <v>259</v>
      </c>
      <c r="G1298">
        <v>97</v>
      </c>
      <c r="H1298">
        <v>42930.04</v>
      </c>
      <c r="I1298">
        <v>652.54999999999995</v>
      </c>
      <c r="J1298">
        <v>6.73</v>
      </c>
      <c r="K1298">
        <v>442.58</v>
      </c>
      <c r="L1298">
        <v>27231</v>
      </c>
      <c r="M1298">
        <v>437</v>
      </c>
      <c r="N1298">
        <v>193</v>
      </c>
      <c r="O1298">
        <v>5410.42</v>
      </c>
      <c r="P1298">
        <v>49339.11</v>
      </c>
      <c r="Q1298" s="1">
        <v>45523</v>
      </c>
      <c r="R1298" s="1">
        <v>45788</v>
      </c>
      <c r="S1298" s="1">
        <v>45523</v>
      </c>
      <c r="T1298" s="1">
        <v>45788</v>
      </c>
    </row>
    <row r="1299" spans="1:20" x14ac:dyDescent="0.25">
      <c r="A1299">
        <v>64435</v>
      </c>
      <c r="B1299">
        <v>40932</v>
      </c>
      <c r="C1299" t="s">
        <v>229</v>
      </c>
      <c r="D1299">
        <v>34192</v>
      </c>
      <c r="E1299">
        <v>16628</v>
      </c>
      <c r="F1299">
        <v>271</v>
      </c>
      <c r="G1299">
        <v>257</v>
      </c>
      <c r="H1299">
        <v>66926.86</v>
      </c>
      <c r="I1299">
        <v>729.02</v>
      </c>
      <c r="J1299">
        <v>2.84</v>
      </c>
      <c r="K1299">
        <v>260.42</v>
      </c>
      <c r="L1299">
        <v>16952</v>
      </c>
      <c r="M1299">
        <v>1256</v>
      </c>
      <c r="N1299">
        <v>425</v>
      </c>
      <c r="O1299">
        <v>4504.8900000000003</v>
      </c>
      <c r="P1299">
        <v>76268.240000000005</v>
      </c>
      <c r="Q1299" s="1">
        <v>45442</v>
      </c>
      <c r="R1299" s="1">
        <v>45778</v>
      </c>
      <c r="S1299" s="1">
        <v>45442</v>
      </c>
      <c r="T1299" s="1">
        <v>45778</v>
      </c>
    </row>
    <row r="1300" spans="1:20" x14ac:dyDescent="0.25">
      <c r="A1300">
        <v>36315</v>
      </c>
      <c r="B1300">
        <v>30052</v>
      </c>
      <c r="C1300" t="s">
        <v>181</v>
      </c>
      <c r="D1300">
        <v>49521</v>
      </c>
      <c r="E1300">
        <v>4398</v>
      </c>
      <c r="F1300">
        <v>845</v>
      </c>
      <c r="G1300">
        <v>58</v>
      </c>
      <c r="H1300">
        <v>23228.23</v>
      </c>
      <c r="I1300">
        <v>871.06</v>
      </c>
      <c r="J1300">
        <v>15.02</v>
      </c>
      <c r="K1300">
        <v>400.49</v>
      </c>
      <c r="L1300">
        <v>14266</v>
      </c>
      <c r="M1300">
        <v>1080</v>
      </c>
      <c r="N1300">
        <v>443</v>
      </c>
      <c r="O1300">
        <v>1903.91</v>
      </c>
      <c r="P1300">
        <v>30118.75</v>
      </c>
      <c r="Q1300" s="1">
        <v>45706</v>
      </c>
      <c r="R1300" s="1">
        <v>45788</v>
      </c>
      <c r="S1300" s="1">
        <v>45706</v>
      </c>
      <c r="T1300" s="1">
        <v>45788</v>
      </c>
    </row>
    <row r="1301" spans="1:20" x14ac:dyDescent="0.25">
      <c r="A1301">
        <v>95641</v>
      </c>
      <c r="B1301">
        <v>97400</v>
      </c>
      <c r="C1301" t="s">
        <v>685</v>
      </c>
      <c r="D1301">
        <v>48055</v>
      </c>
      <c r="E1301">
        <v>34184</v>
      </c>
      <c r="F1301">
        <v>927</v>
      </c>
      <c r="G1301">
        <v>109</v>
      </c>
      <c r="H1301">
        <v>18984.98</v>
      </c>
      <c r="I1301">
        <v>960.33</v>
      </c>
      <c r="J1301">
        <v>8.81</v>
      </c>
      <c r="K1301">
        <v>174.17</v>
      </c>
      <c r="L1301">
        <v>36089</v>
      </c>
      <c r="M1301">
        <v>1844</v>
      </c>
      <c r="N1301">
        <v>522</v>
      </c>
      <c r="O1301">
        <v>4808.1099999999997</v>
      </c>
      <c r="P1301">
        <v>22984.92</v>
      </c>
      <c r="Q1301" s="1">
        <v>45535</v>
      </c>
      <c r="R1301" s="1">
        <v>45780</v>
      </c>
      <c r="S1301" s="1">
        <v>45535</v>
      </c>
      <c r="T1301" s="1">
        <v>45780</v>
      </c>
    </row>
    <row r="1302" spans="1:20" x14ac:dyDescent="0.25">
      <c r="A1302">
        <v>86497</v>
      </c>
      <c r="B1302">
        <v>37705</v>
      </c>
      <c r="C1302" t="s">
        <v>235</v>
      </c>
      <c r="D1302">
        <v>74676</v>
      </c>
      <c r="E1302">
        <v>36622</v>
      </c>
      <c r="F1302">
        <v>1538</v>
      </c>
      <c r="G1302">
        <v>197</v>
      </c>
      <c r="H1302">
        <v>75201.289999999994</v>
      </c>
      <c r="I1302">
        <v>17.98</v>
      </c>
      <c r="J1302">
        <v>0.09</v>
      </c>
      <c r="K1302">
        <v>381.73</v>
      </c>
      <c r="L1302">
        <v>43636</v>
      </c>
      <c r="M1302">
        <v>1878</v>
      </c>
      <c r="N1302">
        <v>342</v>
      </c>
      <c r="O1302">
        <v>2903.36</v>
      </c>
      <c r="P1302">
        <v>83532.5</v>
      </c>
      <c r="Q1302" s="1">
        <v>45645</v>
      </c>
      <c r="R1302" s="1">
        <v>45788</v>
      </c>
      <c r="S1302" s="1">
        <v>45645</v>
      </c>
      <c r="T1302" s="1">
        <v>45788</v>
      </c>
    </row>
    <row r="1303" spans="1:20" x14ac:dyDescent="0.25">
      <c r="A1303">
        <v>51908</v>
      </c>
      <c r="B1303">
        <v>70918</v>
      </c>
      <c r="C1303" t="s">
        <v>252</v>
      </c>
      <c r="D1303">
        <v>38219</v>
      </c>
      <c r="E1303">
        <v>7663</v>
      </c>
      <c r="F1303">
        <v>2480</v>
      </c>
      <c r="G1303">
        <v>490</v>
      </c>
      <c r="H1303">
        <v>105905.81</v>
      </c>
      <c r="I1303">
        <v>180.25</v>
      </c>
      <c r="J1303">
        <v>0.37</v>
      </c>
      <c r="K1303">
        <v>216.13</v>
      </c>
      <c r="L1303">
        <v>15412</v>
      </c>
      <c r="M1303">
        <v>3110</v>
      </c>
      <c r="N1303">
        <v>628</v>
      </c>
      <c r="O1303">
        <v>750.13</v>
      </c>
      <c r="P1303">
        <v>115812.41</v>
      </c>
      <c r="Q1303" s="1">
        <v>45633</v>
      </c>
      <c r="R1303" s="1">
        <v>45807</v>
      </c>
      <c r="S1303" s="1">
        <v>45633</v>
      </c>
      <c r="T1303" s="1">
        <v>45807</v>
      </c>
    </row>
    <row r="1304" spans="1:20" x14ac:dyDescent="0.25">
      <c r="A1304">
        <v>31383</v>
      </c>
      <c r="B1304">
        <v>98578</v>
      </c>
      <c r="C1304" t="s">
        <v>740</v>
      </c>
      <c r="D1304">
        <v>55412</v>
      </c>
      <c r="E1304">
        <v>13681</v>
      </c>
      <c r="F1304">
        <v>3948</v>
      </c>
      <c r="G1304">
        <v>238</v>
      </c>
      <c r="H1304">
        <v>79090.12</v>
      </c>
      <c r="I1304">
        <v>755.34</v>
      </c>
      <c r="J1304">
        <v>3.17</v>
      </c>
      <c r="K1304">
        <v>332.31</v>
      </c>
      <c r="L1304">
        <v>19529</v>
      </c>
      <c r="M1304">
        <v>4621</v>
      </c>
      <c r="N1304">
        <v>329</v>
      </c>
      <c r="O1304">
        <v>3395.69</v>
      </c>
      <c r="P1304">
        <v>83799.88</v>
      </c>
      <c r="Q1304" s="1">
        <v>45564</v>
      </c>
      <c r="R1304" s="1">
        <v>45786</v>
      </c>
      <c r="S1304" s="1">
        <v>45564</v>
      </c>
      <c r="T1304" s="1">
        <v>45786</v>
      </c>
    </row>
    <row r="1305" spans="1:20" x14ac:dyDescent="0.25">
      <c r="A1305">
        <v>32942</v>
      </c>
      <c r="B1305">
        <v>25272</v>
      </c>
      <c r="C1305" t="s">
        <v>718</v>
      </c>
      <c r="D1305">
        <v>74134</v>
      </c>
      <c r="E1305">
        <v>24765</v>
      </c>
      <c r="F1305">
        <v>801</v>
      </c>
      <c r="G1305">
        <v>64</v>
      </c>
      <c r="H1305">
        <v>3523.17</v>
      </c>
      <c r="I1305">
        <v>36.5</v>
      </c>
      <c r="J1305">
        <v>0.56999999999999995</v>
      </c>
      <c r="K1305">
        <v>55.05</v>
      </c>
      <c r="L1305">
        <v>28512</v>
      </c>
      <c r="M1305">
        <v>882</v>
      </c>
      <c r="N1305">
        <v>69</v>
      </c>
      <c r="O1305">
        <v>1005.12</v>
      </c>
      <c r="P1305">
        <v>11478.24</v>
      </c>
      <c r="Q1305" s="1">
        <v>45571</v>
      </c>
      <c r="R1305" s="1">
        <v>45793</v>
      </c>
      <c r="S1305" s="1">
        <v>45571</v>
      </c>
      <c r="T1305" s="1">
        <v>45793</v>
      </c>
    </row>
    <row r="1306" spans="1:20" x14ac:dyDescent="0.25">
      <c r="A1306">
        <v>69183</v>
      </c>
      <c r="B1306">
        <v>76305</v>
      </c>
      <c r="C1306" t="s">
        <v>289</v>
      </c>
      <c r="D1306">
        <v>57973</v>
      </c>
      <c r="E1306">
        <v>23617</v>
      </c>
      <c r="F1306">
        <v>76</v>
      </c>
      <c r="G1306">
        <v>47</v>
      </c>
      <c r="H1306">
        <v>5427.73</v>
      </c>
      <c r="I1306">
        <v>120.18</v>
      </c>
      <c r="J1306">
        <v>2.56</v>
      </c>
      <c r="K1306">
        <v>115.48</v>
      </c>
      <c r="L1306">
        <v>27775</v>
      </c>
      <c r="M1306">
        <v>889</v>
      </c>
      <c r="N1306">
        <v>449</v>
      </c>
      <c r="O1306">
        <v>1314.38</v>
      </c>
      <c r="P1306">
        <v>9859.9500000000007</v>
      </c>
      <c r="Q1306" s="1">
        <v>45602</v>
      </c>
      <c r="R1306" s="1">
        <v>45788</v>
      </c>
      <c r="S1306" s="1">
        <v>45602</v>
      </c>
      <c r="T1306" s="1">
        <v>45788</v>
      </c>
    </row>
    <row r="1307" spans="1:20" x14ac:dyDescent="0.25">
      <c r="A1307">
        <v>79702</v>
      </c>
      <c r="B1307">
        <v>35076</v>
      </c>
      <c r="C1307" t="s">
        <v>461</v>
      </c>
      <c r="D1307">
        <v>49377</v>
      </c>
      <c r="E1307">
        <v>9778</v>
      </c>
      <c r="F1307">
        <v>4350</v>
      </c>
      <c r="G1307">
        <v>518</v>
      </c>
      <c r="H1307">
        <v>100586.87</v>
      </c>
      <c r="I1307">
        <v>715.13</v>
      </c>
      <c r="J1307">
        <v>1.38</v>
      </c>
      <c r="K1307">
        <v>194.18</v>
      </c>
      <c r="L1307">
        <v>17149</v>
      </c>
      <c r="M1307">
        <v>4995</v>
      </c>
      <c r="N1307">
        <v>599</v>
      </c>
      <c r="O1307">
        <v>4791.32</v>
      </c>
      <c r="P1307">
        <v>109867.46</v>
      </c>
      <c r="Q1307" s="1">
        <v>45775</v>
      </c>
      <c r="R1307" s="1">
        <v>45794</v>
      </c>
      <c r="S1307" s="1">
        <v>45775</v>
      </c>
      <c r="T1307" s="1">
        <v>45794</v>
      </c>
    </row>
    <row r="1308" spans="1:20" x14ac:dyDescent="0.25">
      <c r="A1308">
        <v>31698</v>
      </c>
      <c r="B1308">
        <v>37601</v>
      </c>
      <c r="C1308" t="s">
        <v>586</v>
      </c>
      <c r="D1308">
        <v>56807</v>
      </c>
      <c r="E1308">
        <v>45802</v>
      </c>
      <c r="F1308">
        <v>3954</v>
      </c>
      <c r="G1308">
        <v>871</v>
      </c>
      <c r="H1308">
        <v>284812.55</v>
      </c>
      <c r="I1308">
        <v>42.02</v>
      </c>
      <c r="J1308">
        <v>0.05</v>
      </c>
      <c r="K1308">
        <v>326.99</v>
      </c>
      <c r="L1308">
        <v>48471</v>
      </c>
      <c r="M1308">
        <v>4878</v>
      </c>
      <c r="N1308">
        <v>936</v>
      </c>
      <c r="O1308">
        <v>2805.26</v>
      </c>
      <c r="P1308">
        <v>292796.37</v>
      </c>
      <c r="Q1308" s="1">
        <v>45752</v>
      </c>
      <c r="R1308" s="1">
        <v>45803</v>
      </c>
      <c r="S1308" s="1">
        <v>45752</v>
      </c>
      <c r="T1308" s="1">
        <v>45803</v>
      </c>
    </row>
    <row r="1309" spans="1:20" x14ac:dyDescent="0.25">
      <c r="A1309">
        <v>65413</v>
      </c>
      <c r="B1309">
        <v>85958</v>
      </c>
      <c r="C1309" t="s">
        <v>741</v>
      </c>
      <c r="D1309">
        <v>61275</v>
      </c>
      <c r="E1309">
        <v>27097</v>
      </c>
      <c r="F1309">
        <v>3803</v>
      </c>
      <c r="G1309">
        <v>35</v>
      </c>
      <c r="H1309">
        <v>13170.91</v>
      </c>
      <c r="I1309">
        <v>946.28</v>
      </c>
      <c r="J1309">
        <v>27.04</v>
      </c>
      <c r="K1309">
        <v>376.31</v>
      </c>
      <c r="L1309">
        <v>33133</v>
      </c>
      <c r="M1309">
        <v>4721</v>
      </c>
      <c r="N1309">
        <v>256</v>
      </c>
      <c r="O1309">
        <v>3495.4</v>
      </c>
      <c r="P1309">
        <v>14500.37</v>
      </c>
      <c r="Q1309" s="1">
        <v>45742</v>
      </c>
      <c r="R1309" s="1">
        <v>45785</v>
      </c>
      <c r="S1309" s="1">
        <v>45742</v>
      </c>
      <c r="T1309" s="1">
        <v>45785</v>
      </c>
    </row>
    <row r="1310" spans="1:20" x14ac:dyDescent="0.25">
      <c r="A1310">
        <v>44247</v>
      </c>
      <c r="B1310">
        <v>90162</v>
      </c>
      <c r="C1310" t="s">
        <v>304</v>
      </c>
      <c r="D1310">
        <v>56408</v>
      </c>
      <c r="E1310">
        <v>11277</v>
      </c>
      <c r="F1310">
        <v>3657</v>
      </c>
      <c r="G1310">
        <v>323</v>
      </c>
      <c r="H1310">
        <v>41748.120000000003</v>
      </c>
      <c r="I1310">
        <v>417.23</v>
      </c>
      <c r="J1310">
        <v>1.29</v>
      </c>
      <c r="K1310">
        <v>129.25</v>
      </c>
      <c r="L1310">
        <v>13500</v>
      </c>
      <c r="M1310">
        <v>4178</v>
      </c>
      <c r="N1310">
        <v>559</v>
      </c>
      <c r="O1310">
        <v>3213.03</v>
      </c>
      <c r="P1310">
        <v>50375.61</v>
      </c>
      <c r="Q1310" s="1">
        <v>45615</v>
      </c>
      <c r="R1310" s="1">
        <v>45807</v>
      </c>
      <c r="S1310" s="1">
        <v>45615</v>
      </c>
      <c r="T1310" s="1">
        <v>45807</v>
      </c>
    </row>
    <row r="1311" spans="1:20" x14ac:dyDescent="0.25">
      <c r="A1311">
        <v>91785</v>
      </c>
      <c r="B1311">
        <v>55391</v>
      </c>
      <c r="C1311" t="s">
        <v>409</v>
      </c>
      <c r="D1311">
        <v>64171</v>
      </c>
      <c r="E1311">
        <v>49983</v>
      </c>
      <c r="F1311">
        <v>4758</v>
      </c>
      <c r="G1311">
        <v>536</v>
      </c>
      <c r="H1311">
        <v>108755.11</v>
      </c>
      <c r="I1311">
        <v>410.22</v>
      </c>
      <c r="J1311">
        <v>0.77</v>
      </c>
      <c r="K1311">
        <v>202.9</v>
      </c>
      <c r="L1311">
        <v>58216</v>
      </c>
      <c r="M1311">
        <v>5642</v>
      </c>
      <c r="N1311">
        <v>830</v>
      </c>
      <c r="O1311">
        <v>1353.56</v>
      </c>
      <c r="P1311">
        <v>117416.67</v>
      </c>
      <c r="Q1311" s="1">
        <v>45547</v>
      </c>
      <c r="R1311" s="1">
        <v>45793</v>
      </c>
      <c r="S1311" s="1">
        <v>45547</v>
      </c>
      <c r="T1311" s="1">
        <v>45793</v>
      </c>
    </row>
    <row r="1312" spans="1:20" x14ac:dyDescent="0.25">
      <c r="A1312">
        <v>61306</v>
      </c>
      <c r="B1312">
        <v>29958</v>
      </c>
      <c r="C1312" t="s">
        <v>481</v>
      </c>
      <c r="D1312">
        <v>89185</v>
      </c>
      <c r="E1312">
        <v>9197</v>
      </c>
      <c r="F1312">
        <v>1851</v>
      </c>
      <c r="G1312">
        <v>719</v>
      </c>
      <c r="H1312">
        <v>320444.65999999997</v>
      </c>
      <c r="I1312">
        <v>62.15</v>
      </c>
      <c r="J1312">
        <v>0.09</v>
      </c>
      <c r="K1312">
        <v>445.68</v>
      </c>
      <c r="L1312">
        <v>16544</v>
      </c>
      <c r="M1312">
        <v>2783</v>
      </c>
      <c r="N1312">
        <v>766</v>
      </c>
      <c r="O1312">
        <v>2831.32</v>
      </c>
      <c r="P1312">
        <v>329052.33</v>
      </c>
      <c r="Q1312" s="1">
        <v>45722</v>
      </c>
      <c r="R1312" s="1">
        <v>45804</v>
      </c>
      <c r="S1312" s="1">
        <v>45722</v>
      </c>
      <c r="T1312" s="1">
        <v>45804</v>
      </c>
    </row>
    <row r="1313" spans="1:20" x14ac:dyDescent="0.25">
      <c r="A1313">
        <v>51410</v>
      </c>
      <c r="B1313">
        <v>74327</v>
      </c>
      <c r="C1313" t="s">
        <v>742</v>
      </c>
      <c r="D1313">
        <v>91072</v>
      </c>
      <c r="E1313">
        <v>32335</v>
      </c>
      <c r="F1313">
        <v>91</v>
      </c>
      <c r="G1313">
        <v>78</v>
      </c>
      <c r="H1313">
        <v>2792.5</v>
      </c>
      <c r="I1313">
        <v>897.86</v>
      </c>
      <c r="J1313">
        <v>11.51</v>
      </c>
      <c r="K1313">
        <v>35.799999999999997</v>
      </c>
      <c r="L1313">
        <v>37770</v>
      </c>
      <c r="M1313">
        <v>967</v>
      </c>
      <c r="N1313">
        <v>544</v>
      </c>
      <c r="O1313">
        <v>1361.45</v>
      </c>
      <c r="P1313">
        <v>7988.7</v>
      </c>
      <c r="Q1313" s="1">
        <v>45540</v>
      </c>
      <c r="R1313" s="1">
        <v>45794</v>
      </c>
      <c r="S1313" s="1">
        <v>45540</v>
      </c>
      <c r="T1313" s="1">
        <v>45794</v>
      </c>
    </row>
    <row r="1314" spans="1:20" x14ac:dyDescent="0.25">
      <c r="A1314">
        <v>20707</v>
      </c>
      <c r="B1314">
        <v>33140</v>
      </c>
      <c r="C1314" t="s">
        <v>360</v>
      </c>
      <c r="D1314">
        <v>41093</v>
      </c>
      <c r="E1314">
        <v>17000</v>
      </c>
      <c r="F1314">
        <v>1664</v>
      </c>
      <c r="G1314">
        <v>710</v>
      </c>
      <c r="H1314">
        <v>87226.48</v>
      </c>
      <c r="I1314">
        <v>954.36</v>
      </c>
      <c r="J1314">
        <v>1.34</v>
      </c>
      <c r="K1314">
        <v>122.85</v>
      </c>
      <c r="L1314">
        <v>25127</v>
      </c>
      <c r="M1314">
        <v>2323</v>
      </c>
      <c r="N1314">
        <v>875</v>
      </c>
      <c r="O1314">
        <v>5208.12</v>
      </c>
      <c r="P1314">
        <v>88764.29</v>
      </c>
      <c r="Q1314" s="1">
        <v>45581</v>
      </c>
      <c r="R1314" s="1">
        <v>45784</v>
      </c>
      <c r="S1314" s="1">
        <v>45581</v>
      </c>
      <c r="T1314" s="1">
        <v>45784</v>
      </c>
    </row>
    <row r="1315" spans="1:20" x14ac:dyDescent="0.25">
      <c r="A1315">
        <v>27970</v>
      </c>
      <c r="B1315">
        <v>90218</v>
      </c>
      <c r="C1315" t="s">
        <v>290</v>
      </c>
      <c r="D1315">
        <v>53371</v>
      </c>
      <c r="E1315">
        <v>30446</v>
      </c>
      <c r="F1315">
        <v>2892</v>
      </c>
      <c r="G1315">
        <v>129</v>
      </c>
      <c r="H1315">
        <v>43776.52</v>
      </c>
      <c r="I1315">
        <v>968.98</v>
      </c>
      <c r="J1315">
        <v>7.51</v>
      </c>
      <c r="K1315">
        <v>339.35</v>
      </c>
      <c r="L1315">
        <v>35973</v>
      </c>
      <c r="M1315">
        <v>3752</v>
      </c>
      <c r="N1315">
        <v>623</v>
      </c>
      <c r="O1315">
        <v>3091.19</v>
      </c>
      <c r="P1315">
        <v>51538.38</v>
      </c>
      <c r="Q1315" s="1">
        <v>45647</v>
      </c>
      <c r="R1315" s="1">
        <v>45793</v>
      </c>
      <c r="S1315" s="1">
        <v>45647</v>
      </c>
      <c r="T1315" s="1">
        <v>45793</v>
      </c>
    </row>
    <row r="1316" spans="1:20" x14ac:dyDescent="0.25">
      <c r="A1316">
        <v>85265</v>
      </c>
      <c r="B1316">
        <v>42184</v>
      </c>
      <c r="C1316" t="s">
        <v>433</v>
      </c>
      <c r="D1316">
        <v>53279</v>
      </c>
      <c r="E1316">
        <v>27070</v>
      </c>
      <c r="F1316">
        <v>2080</v>
      </c>
      <c r="G1316">
        <v>805</v>
      </c>
      <c r="H1316">
        <v>174509.97</v>
      </c>
      <c r="I1316">
        <v>242.68</v>
      </c>
      <c r="J1316">
        <v>0.3</v>
      </c>
      <c r="K1316">
        <v>216.78</v>
      </c>
      <c r="L1316">
        <v>27924</v>
      </c>
      <c r="M1316">
        <v>2272</v>
      </c>
      <c r="N1316">
        <v>973</v>
      </c>
      <c r="O1316">
        <v>778.19</v>
      </c>
      <c r="P1316">
        <v>181375.79</v>
      </c>
      <c r="Q1316" s="1">
        <v>45591</v>
      </c>
      <c r="R1316" s="1">
        <v>45800</v>
      </c>
      <c r="S1316" s="1">
        <v>45591</v>
      </c>
      <c r="T1316" s="1">
        <v>45800</v>
      </c>
    </row>
    <row r="1317" spans="1:20" x14ac:dyDescent="0.25">
      <c r="A1317">
        <v>75667</v>
      </c>
      <c r="B1317">
        <v>85074</v>
      </c>
      <c r="C1317" t="s">
        <v>743</v>
      </c>
      <c r="D1317">
        <v>88204</v>
      </c>
      <c r="E1317">
        <v>33561</v>
      </c>
      <c r="F1317">
        <v>2698</v>
      </c>
      <c r="G1317">
        <v>999</v>
      </c>
      <c r="H1317">
        <v>454910.39</v>
      </c>
      <c r="I1317">
        <v>121.77</v>
      </c>
      <c r="J1317">
        <v>0.12</v>
      </c>
      <c r="K1317">
        <v>455.37</v>
      </c>
      <c r="L1317">
        <v>41323</v>
      </c>
      <c r="M1317">
        <v>3400</v>
      </c>
      <c r="N1317">
        <v>1415</v>
      </c>
      <c r="O1317">
        <v>870.06</v>
      </c>
      <c r="P1317">
        <v>458754.12</v>
      </c>
      <c r="Q1317" s="1">
        <v>45776</v>
      </c>
      <c r="R1317" s="1">
        <v>45790</v>
      </c>
      <c r="S1317" s="1">
        <v>45776</v>
      </c>
      <c r="T1317" s="1">
        <v>45790</v>
      </c>
    </row>
    <row r="1318" spans="1:20" x14ac:dyDescent="0.25">
      <c r="A1318">
        <v>73874</v>
      </c>
      <c r="B1318">
        <v>79682</v>
      </c>
      <c r="C1318" t="s">
        <v>336</v>
      </c>
      <c r="D1318">
        <v>74200</v>
      </c>
      <c r="E1318">
        <v>23470</v>
      </c>
      <c r="F1318">
        <v>2713</v>
      </c>
      <c r="G1318">
        <v>183</v>
      </c>
      <c r="H1318">
        <v>31068.74</v>
      </c>
      <c r="I1318">
        <v>889.71</v>
      </c>
      <c r="J1318">
        <v>4.8600000000000003</v>
      </c>
      <c r="K1318">
        <v>169.77</v>
      </c>
      <c r="L1318">
        <v>31618</v>
      </c>
      <c r="M1318">
        <v>2980</v>
      </c>
      <c r="N1318">
        <v>658</v>
      </c>
      <c r="O1318">
        <v>3561.77</v>
      </c>
      <c r="P1318">
        <v>39351.64</v>
      </c>
      <c r="Q1318" s="1">
        <v>45736</v>
      </c>
      <c r="R1318" s="1">
        <v>45788</v>
      </c>
      <c r="S1318" s="1">
        <v>45736</v>
      </c>
      <c r="T1318" s="1">
        <v>45788</v>
      </c>
    </row>
    <row r="1319" spans="1:20" x14ac:dyDescent="0.25">
      <c r="A1319">
        <v>76535</v>
      </c>
      <c r="B1319">
        <v>23760</v>
      </c>
      <c r="C1319" t="s">
        <v>395</v>
      </c>
      <c r="D1319">
        <v>66884</v>
      </c>
      <c r="E1319">
        <v>37679</v>
      </c>
      <c r="F1319">
        <v>2621</v>
      </c>
      <c r="G1319">
        <v>437</v>
      </c>
      <c r="H1319">
        <v>34540.839999999997</v>
      </c>
      <c r="I1319">
        <v>123.09</v>
      </c>
      <c r="J1319">
        <v>0.28000000000000003</v>
      </c>
      <c r="K1319">
        <v>79.040000000000006</v>
      </c>
      <c r="L1319">
        <v>41362</v>
      </c>
      <c r="M1319">
        <v>2834</v>
      </c>
      <c r="N1319">
        <v>846</v>
      </c>
      <c r="O1319">
        <v>2398.2199999999998</v>
      </c>
      <c r="P1319">
        <v>38679.4</v>
      </c>
      <c r="Q1319" s="1">
        <v>45575</v>
      </c>
      <c r="R1319" s="1">
        <v>45787</v>
      </c>
      <c r="S1319" s="1">
        <v>45575</v>
      </c>
      <c r="T1319" s="1">
        <v>45787</v>
      </c>
    </row>
    <row r="1320" spans="1:20" x14ac:dyDescent="0.25">
      <c r="A1320">
        <v>23079</v>
      </c>
      <c r="B1320">
        <v>26895</v>
      </c>
      <c r="C1320" t="s">
        <v>189</v>
      </c>
      <c r="D1320">
        <v>82142</v>
      </c>
      <c r="E1320">
        <v>46203</v>
      </c>
      <c r="F1320">
        <v>4287</v>
      </c>
      <c r="G1320">
        <v>264</v>
      </c>
      <c r="H1320">
        <v>21213.18</v>
      </c>
      <c r="I1320">
        <v>129.18</v>
      </c>
      <c r="J1320">
        <v>0.49</v>
      </c>
      <c r="K1320">
        <v>80.349999999999994</v>
      </c>
      <c r="L1320">
        <v>50730</v>
      </c>
      <c r="M1320">
        <v>5229</v>
      </c>
      <c r="N1320">
        <v>735</v>
      </c>
      <c r="O1320">
        <v>2850.14</v>
      </c>
      <c r="P1320">
        <v>27028.57</v>
      </c>
      <c r="Q1320" s="1">
        <v>45622</v>
      </c>
      <c r="R1320" s="1">
        <v>45801</v>
      </c>
      <c r="S1320" s="1">
        <v>45622</v>
      </c>
      <c r="T1320" s="1">
        <v>45801</v>
      </c>
    </row>
    <row r="1321" spans="1:20" x14ac:dyDescent="0.25">
      <c r="A1321">
        <v>10527</v>
      </c>
      <c r="B1321">
        <v>76521</v>
      </c>
      <c r="C1321" t="s">
        <v>744</v>
      </c>
      <c r="D1321">
        <v>98458</v>
      </c>
      <c r="E1321">
        <v>6349</v>
      </c>
      <c r="F1321">
        <v>3214</v>
      </c>
      <c r="G1321">
        <v>138</v>
      </c>
      <c r="H1321">
        <v>33543.519999999997</v>
      </c>
      <c r="I1321">
        <v>517.61</v>
      </c>
      <c r="J1321">
        <v>3.75</v>
      </c>
      <c r="K1321">
        <v>243.07</v>
      </c>
      <c r="L1321">
        <v>13308</v>
      </c>
      <c r="M1321">
        <v>3228</v>
      </c>
      <c r="N1321">
        <v>372</v>
      </c>
      <c r="O1321">
        <v>2430.48</v>
      </c>
      <c r="P1321">
        <v>35477.67</v>
      </c>
      <c r="Q1321" s="1">
        <v>45764</v>
      </c>
      <c r="R1321" s="1">
        <v>45782</v>
      </c>
      <c r="S1321" s="1">
        <v>45764</v>
      </c>
      <c r="T1321" s="1">
        <v>45782</v>
      </c>
    </row>
    <row r="1322" spans="1:20" x14ac:dyDescent="0.25">
      <c r="A1322">
        <v>10445</v>
      </c>
      <c r="B1322">
        <v>29963</v>
      </c>
      <c r="C1322" t="s">
        <v>732</v>
      </c>
      <c r="D1322">
        <v>80511</v>
      </c>
      <c r="E1322">
        <v>15937</v>
      </c>
      <c r="F1322">
        <v>481</v>
      </c>
      <c r="G1322">
        <v>27</v>
      </c>
      <c r="H1322">
        <v>11820.02</v>
      </c>
      <c r="I1322">
        <v>152.72</v>
      </c>
      <c r="J1322">
        <v>5.66</v>
      </c>
      <c r="K1322">
        <v>437.78</v>
      </c>
      <c r="L1322">
        <v>25073</v>
      </c>
      <c r="M1322">
        <v>1357</v>
      </c>
      <c r="N1322">
        <v>202</v>
      </c>
      <c r="O1322">
        <v>3110.09</v>
      </c>
      <c r="P1322">
        <v>21543.3</v>
      </c>
      <c r="Q1322" s="1">
        <v>45659</v>
      </c>
      <c r="R1322" s="1">
        <v>45791</v>
      </c>
      <c r="S1322" s="1">
        <v>45659</v>
      </c>
      <c r="T1322" s="1">
        <v>45791</v>
      </c>
    </row>
    <row r="1323" spans="1:20" x14ac:dyDescent="0.25">
      <c r="A1323">
        <v>11979</v>
      </c>
      <c r="B1323">
        <v>41305</v>
      </c>
      <c r="C1323" t="s">
        <v>481</v>
      </c>
      <c r="D1323">
        <v>65094</v>
      </c>
      <c r="E1323">
        <v>35598</v>
      </c>
      <c r="F1323">
        <v>1012</v>
      </c>
      <c r="G1323">
        <v>518</v>
      </c>
      <c r="H1323">
        <v>159732.23000000001</v>
      </c>
      <c r="I1323">
        <v>257.18</v>
      </c>
      <c r="J1323">
        <v>0.5</v>
      </c>
      <c r="K1323">
        <v>308.36</v>
      </c>
      <c r="L1323">
        <v>45019</v>
      </c>
      <c r="M1323">
        <v>1245</v>
      </c>
      <c r="N1323">
        <v>943</v>
      </c>
      <c r="O1323">
        <v>2854.65</v>
      </c>
      <c r="P1323">
        <v>165163.47</v>
      </c>
      <c r="Q1323" s="1">
        <v>45677</v>
      </c>
      <c r="R1323" s="1">
        <v>45795</v>
      </c>
      <c r="S1323" s="1">
        <v>45677</v>
      </c>
      <c r="T1323" s="1">
        <v>45795</v>
      </c>
    </row>
    <row r="1324" spans="1:20" x14ac:dyDescent="0.25">
      <c r="A1324">
        <v>46680</v>
      </c>
      <c r="B1324">
        <v>71044</v>
      </c>
      <c r="C1324" t="s">
        <v>706</v>
      </c>
      <c r="D1324">
        <v>74084</v>
      </c>
      <c r="E1324">
        <v>34689</v>
      </c>
      <c r="F1324">
        <v>400</v>
      </c>
      <c r="G1324">
        <v>136</v>
      </c>
      <c r="H1324">
        <v>20455.52</v>
      </c>
      <c r="I1324">
        <v>99.09</v>
      </c>
      <c r="J1324">
        <v>0.73</v>
      </c>
      <c r="K1324">
        <v>150.41</v>
      </c>
      <c r="L1324">
        <v>35884</v>
      </c>
      <c r="M1324">
        <v>485</v>
      </c>
      <c r="N1324">
        <v>181</v>
      </c>
      <c r="O1324">
        <v>750.53</v>
      </c>
      <c r="P1324">
        <v>26716.42</v>
      </c>
      <c r="Q1324" s="1">
        <v>45448</v>
      </c>
      <c r="R1324" s="1">
        <v>45793</v>
      </c>
      <c r="S1324" s="1">
        <v>45448</v>
      </c>
      <c r="T1324" s="1">
        <v>45793</v>
      </c>
    </row>
    <row r="1325" spans="1:20" x14ac:dyDescent="0.25">
      <c r="A1325">
        <v>83613</v>
      </c>
      <c r="B1325">
        <v>68648</v>
      </c>
      <c r="C1325" t="s">
        <v>665</v>
      </c>
      <c r="D1325">
        <v>93090</v>
      </c>
      <c r="E1325">
        <v>31885</v>
      </c>
      <c r="F1325">
        <v>1163</v>
      </c>
      <c r="G1325">
        <v>842</v>
      </c>
      <c r="H1325">
        <v>29974.69</v>
      </c>
      <c r="I1325">
        <v>700.5</v>
      </c>
      <c r="J1325">
        <v>0.83</v>
      </c>
      <c r="K1325">
        <v>35.6</v>
      </c>
      <c r="L1325">
        <v>32179</v>
      </c>
      <c r="M1325">
        <v>2140</v>
      </c>
      <c r="N1325">
        <v>1110</v>
      </c>
      <c r="O1325">
        <v>4649.8</v>
      </c>
      <c r="P1325">
        <v>31850.29</v>
      </c>
      <c r="Q1325" s="1">
        <v>45664</v>
      </c>
      <c r="R1325" s="1">
        <v>45778</v>
      </c>
      <c r="S1325" s="1">
        <v>45664</v>
      </c>
      <c r="T1325" s="1">
        <v>45778</v>
      </c>
    </row>
    <row r="1326" spans="1:20" x14ac:dyDescent="0.25">
      <c r="A1326">
        <v>58503</v>
      </c>
      <c r="B1326">
        <v>91279</v>
      </c>
      <c r="C1326" t="s">
        <v>80</v>
      </c>
      <c r="D1326">
        <v>46494</v>
      </c>
      <c r="E1326">
        <v>42043</v>
      </c>
      <c r="F1326">
        <v>3235</v>
      </c>
      <c r="G1326">
        <v>462</v>
      </c>
      <c r="H1326">
        <v>13631.21</v>
      </c>
      <c r="I1326">
        <v>495.57</v>
      </c>
      <c r="J1326">
        <v>1.07</v>
      </c>
      <c r="K1326">
        <v>29.5</v>
      </c>
      <c r="L1326">
        <v>48424</v>
      </c>
      <c r="M1326">
        <v>3568</v>
      </c>
      <c r="N1326">
        <v>567</v>
      </c>
      <c r="O1326">
        <v>2863.91</v>
      </c>
      <c r="P1326">
        <v>18640.97</v>
      </c>
      <c r="Q1326" s="1">
        <v>45726</v>
      </c>
      <c r="R1326" s="1">
        <v>45784</v>
      </c>
      <c r="S1326" s="1">
        <v>45726</v>
      </c>
      <c r="T1326" s="1">
        <v>45784</v>
      </c>
    </row>
    <row r="1327" spans="1:20" x14ac:dyDescent="0.25">
      <c r="A1327">
        <v>43149</v>
      </c>
      <c r="B1327">
        <v>47312</v>
      </c>
      <c r="C1327" t="s">
        <v>368</v>
      </c>
      <c r="D1327">
        <v>67124</v>
      </c>
      <c r="E1327">
        <v>39186</v>
      </c>
      <c r="F1327">
        <v>1326</v>
      </c>
      <c r="G1327">
        <v>334</v>
      </c>
      <c r="H1327">
        <v>15284.52</v>
      </c>
      <c r="I1327">
        <v>758.31</v>
      </c>
      <c r="J1327">
        <v>2.27</v>
      </c>
      <c r="K1327">
        <v>45.76</v>
      </c>
      <c r="L1327">
        <v>40092</v>
      </c>
      <c r="M1327">
        <v>1880</v>
      </c>
      <c r="N1327">
        <v>787</v>
      </c>
      <c r="O1327">
        <v>3137.2</v>
      </c>
      <c r="P1327">
        <v>16473.73</v>
      </c>
      <c r="Q1327" s="1">
        <v>45582</v>
      </c>
      <c r="R1327" s="1">
        <v>45805</v>
      </c>
      <c r="S1327" s="1">
        <v>45582</v>
      </c>
      <c r="T1327" s="1">
        <v>45805</v>
      </c>
    </row>
    <row r="1328" spans="1:20" x14ac:dyDescent="0.25">
      <c r="A1328">
        <v>41957</v>
      </c>
      <c r="B1328">
        <v>32872</v>
      </c>
      <c r="C1328" t="s">
        <v>131</v>
      </c>
      <c r="D1328">
        <v>80094</v>
      </c>
      <c r="E1328">
        <v>48219</v>
      </c>
      <c r="F1328">
        <v>167</v>
      </c>
      <c r="G1328">
        <v>15</v>
      </c>
      <c r="H1328">
        <v>6722.65</v>
      </c>
      <c r="I1328">
        <v>11.12</v>
      </c>
      <c r="J1328">
        <v>0.74</v>
      </c>
      <c r="K1328">
        <v>448.18</v>
      </c>
      <c r="L1328">
        <v>50325</v>
      </c>
      <c r="M1328">
        <v>524</v>
      </c>
      <c r="N1328">
        <v>206</v>
      </c>
      <c r="O1328">
        <v>2800</v>
      </c>
      <c r="P1328">
        <v>14614.51</v>
      </c>
      <c r="Q1328" s="1">
        <v>45539</v>
      </c>
      <c r="R1328" s="1">
        <v>45795</v>
      </c>
      <c r="S1328" s="1">
        <v>45539</v>
      </c>
      <c r="T1328" s="1">
        <v>45795</v>
      </c>
    </row>
    <row r="1329" spans="1:20" x14ac:dyDescent="0.25">
      <c r="A1329">
        <v>71585</v>
      </c>
      <c r="B1329">
        <v>47482</v>
      </c>
      <c r="C1329" t="s">
        <v>165</v>
      </c>
      <c r="D1329">
        <v>90369</v>
      </c>
      <c r="E1329">
        <v>34643</v>
      </c>
      <c r="F1329">
        <v>1833</v>
      </c>
      <c r="G1329">
        <v>244</v>
      </c>
      <c r="H1329">
        <v>28734.18</v>
      </c>
      <c r="I1329">
        <v>229.45</v>
      </c>
      <c r="J1329">
        <v>0.94</v>
      </c>
      <c r="K1329">
        <v>117.76</v>
      </c>
      <c r="L1329">
        <v>35122</v>
      </c>
      <c r="M1329">
        <v>2247</v>
      </c>
      <c r="N1329">
        <v>408</v>
      </c>
      <c r="O1329">
        <v>4269.67</v>
      </c>
      <c r="P1329">
        <v>30697.200000000001</v>
      </c>
      <c r="Q1329" s="1">
        <v>45495</v>
      </c>
      <c r="R1329" s="1">
        <v>45783</v>
      </c>
      <c r="S1329" s="1">
        <v>45495</v>
      </c>
      <c r="T1329" s="1">
        <v>45783</v>
      </c>
    </row>
    <row r="1330" spans="1:20" x14ac:dyDescent="0.25">
      <c r="A1330">
        <v>37597</v>
      </c>
      <c r="B1330">
        <v>85623</v>
      </c>
      <c r="C1330" t="s">
        <v>468</v>
      </c>
      <c r="D1330">
        <v>39432</v>
      </c>
      <c r="E1330">
        <v>9264</v>
      </c>
      <c r="F1330">
        <v>823</v>
      </c>
      <c r="G1330">
        <v>178</v>
      </c>
      <c r="H1330">
        <v>19772.77</v>
      </c>
      <c r="I1330">
        <v>257.7</v>
      </c>
      <c r="J1330">
        <v>1.45</v>
      </c>
      <c r="K1330">
        <v>111.08</v>
      </c>
      <c r="L1330">
        <v>11612</v>
      </c>
      <c r="M1330">
        <v>1196</v>
      </c>
      <c r="N1330">
        <v>373</v>
      </c>
      <c r="O1330">
        <v>944.05</v>
      </c>
      <c r="P1330">
        <v>23989.35</v>
      </c>
      <c r="Q1330" s="1">
        <v>45723</v>
      </c>
      <c r="R1330" s="1">
        <v>45801</v>
      </c>
      <c r="S1330" s="1">
        <v>45723</v>
      </c>
      <c r="T1330" s="1">
        <v>45801</v>
      </c>
    </row>
    <row r="1331" spans="1:20" x14ac:dyDescent="0.25">
      <c r="A1331">
        <v>76753</v>
      </c>
      <c r="B1331">
        <v>55242</v>
      </c>
      <c r="C1331" t="s">
        <v>745</v>
      </c>
      <c r="D1331">
        <v>30929</v>
      </c>
      <c r="E1331">
        <v>41226</v>
      </c>
      <c r="F1331">
        <v>326</v>
      </c>
      <c r="G1331">
        <v>268</v>
      </c>
      <c r="H1331">
        <v>15146.47</v>
      </c>
      <c r="I1331">
        <v>657.27</v>
      </c>
      <c r="J1331">
        <v>2.4500000000000002</v>
      </c>
      <c r="K1331">
        <v>56.52</v>
      </c>
      <c r="L1331">
        <v>42675</v>
      </c>
      <c r="M1331">
        <v>491</v>
      </c>
      <c r="N1331">
        <v>447</v>
      </c>
      <c r="O1331">
        <v>2910.18</v>
      </c>
      <c r="P1331">
        <v>23765.67</v>
      </c>
      <c r="Q1331" s="1">
        <v>45745</v>
      </c>
      <c r="R1331" s="1">
        <v>45797</v>
      </c>
      <c r="S1331" s="1">
        <v>45745</v>
      </c>
      <c r="T1331" s="1">
        <v>45797</v>
      </c>
    </row>
    <row r="1332" spans="1:20" x14ac:dyDescent="0.25">
      <c r="A1332">
        <v>68139</v>
      </c>
      <c r="B1332">
        <v>89585</v>
      </c>
      <c r="C1332" t="s">
        <v>612</v>
      </c>
      <c r="D1332">
        <v>71057</v>
      </c>
      <c r="E1332">
        <v>2403</v>
      </c>
      <c r="F1332">
        <v>1290</v>
      </c>
      <c r="G1332">
        <v>42</v>
      </c>
      <c r="H1332">
        <v>12248.47</v>
      </c>
      <c r="I1332">
        <v>200.83</v>
      </c>
      <c r="J1332">
        <v>4.78</v>
      </c>
      <c r="K1332">
        <v>291.63</v>
      </c>
      <c r="L1332">
        <v>8288</v>
      </c>
      <c r="M1332">
        <v>1477</v>
      </c>
      <c r="N1332">
        <v>426</v>
      </c>
      <c r="O1332">
        <v>688.9</v>
      </c>
      <c r="P1332">
        <v>17248.400000000001</v>
      </c>
      <c r="Q1332" s="1">
        <v>45556</v>
      </c>
      <c r="R1332" s="1">
        <v>45789</v>
      </c>
      <c r="S1332" s="1">
        <v>45556</v>
      </c>
      <c r="T1332" s="1">
        <v>45789</v>
      </c>
    </row>
    <row r="1333" spans="1:20" x14ac:dyDescent="0.25">
      <c r="A1333">
        <v>80780</v>
      </c>
      <c r="B1333">
        <v>89428</v>
      </c>
      <c r="C1333" t="s">
        <v>486</v>
      </c>
      <c r="D1333">
        <v>34321</v>
      </c>
      <c r="E1333">
        <v>6276</v>
      </c>
      <c r="F1333">
        <v>2402</v>
      </c>
      <c r="G1333">
        <v>759</v>
      </c>
      <c r="H1333">
        <v>327756.21000000002</v>
      </c>
      <c r="I1333">
        <v>289.32</v>
      </c>
      <c r="J1333">
        <v>0.38</v>
      </c>
      <c r="K1333">
        <v>431.83</v>
      </c>
      <c r="L1333">
        <v>10091</v>
      </c>
      <c r="M1333">
        <v>2697</v>
      </c>
      <c r="N1333">
        <v>1172</v>
      </c>
      <c r="O1333">
        <v>4085.55</v>
      </c>
      <c r="P1333">
        <v>329744.31</v>
      </c>
      <c r="Q1333" s="1">
        <v>45482</v>
      </c>
      <c r="R1333" s="1">
        <v>45804</v>
      </c>
      <c r="S1333" s="1">
        <v>45482</v>
      </c>
      <c r="T1333" s="1">
        <v>45804</v>
      </c>
    </row>
    <row r="1334" spans="1:20" x14ac:dyDescent="0.25">
      <c r="A1334">
        <v>16668</v>
      </c>
      <c r="B1334">
        <v>28195</v>
      </c>
      <c r="C1334" t="s">
        <v>114</v>
      </c>
      <c r="D1334">
        <v>87995</v>
      </c>
      <c r="E1334">
        <v>22798</v>
      </c>
      <c r="F1334">
        <v>3899</v>
      </c>
      <c r="G1334">
        <v>716</v>
      </c>
      <c r="H1334">
        <v>206706.95</v>
      </c>
      <c r="I1334">
        <v>411.47</v>
      </c>
      <c r="J1334">
        <v>0.56999999999999995</v>
      </c>
      <c r="K1334">
        <v>288.7</v>
      </c>
      <c r="L1334">
        <v>28190</v>
      </c>
      <c r="M1334">
        <v>4188</v>
      </c>
      <c r="N1334">
        <v>1006</v>
      </c>
      <c r="O1334">
        <v>5389.12</v>
      </c>
      <c r="P1334">
        <v>206942.36</v>
      </c>
      <c r="Q1334" s="1">
        <v>45533</v>
      </c>
      <c r="R1334" s="1">
        <v>45779</v>
      </c>
      <c r="S1334" s="1">
        <v>45533</v>
      </c>
      <c r="T1334" s="1">
        <v>45779</v>
      </c>
    </row>
    <row r="1335" spans="1:20" x14ac:dyDescent="0.25">
      <c r="A1335">
        <v>10693</v>
      </c>
      <c r="B1335">
        <v>79821</v>
      </c>
      <c r="C1335" t="s">
        <v>746</v>
      </c>
      <c r="D1335">
        <v>41352</v>
      </c>
      <c r="E1335">
        <v>6030</v>
      </c>
      <c r="F1335">
        <v>3934</v>
      </c>
      <c r="G1335">
        <v>826</v>
      </c>
      <c r="H1335">
        <v>347141.22</v>
      </c>
      <c r="I1335">
        <v>61.39</v>
      </c>
      <c r="J1335">
        <v>7.0000000000000007E-2</v>
      </c>
      <c r="K1335">
        <v>420.27</v>
      </c>
      <c r="L1335">
        <v>7718</v>
      </c>
      <c r="M1335">
        <v>4401</v>
      </c>
      <c r="N1335">
        <v>882</v>
      </c>
      <c r="O1335">
        <v>3874.62</v>
      </c>
      <c r="P1335">
        <v>355918.43</v>
      </c>
      <c r="Q1335" s="1">
        <v>45732</v>
      </c>
      <c r="R1335" s="1">
        <v>45801</v>
      </c>
      <c r="S1335" s="1">
        <v>45732</v>
      </c>
      <c r="T1335" s="1">
        <v>45801</v>
      </c>
    </row>
    <row r="1336" spans="1:20" x14ac:dyDescent="0.25">
      <c r="A1336">
        <v>47489</v>
      </c>
      <c r="B1336">
        <v>60309</v>
      </c>
      <c r="C1336" t="s">
        <v>592</v>
      </c>
      <c r="D1336">
        <v>58273</v>
      </c>
      <c r="E1336">
        <v>48053</v>
      </c>
      <c r="F1336">
        <v>4907</v>
      </c>
      <c r="G1336">
        <v>994</v>
      </c>
      <c r="H1336">
        <v>14266.95</v>
      </c>
      <c r="I1336">
        <v>852.08</v>
      </c>
      <c r="J1336">
        <v>0.86</v>
      </c>
      <c r="K1336">
        <v>14.35</v>
      </c>
      <c r="L1336">
        <v>49539</v>
      </c>
      <c r="M1336">
        <v>5174</v>
      </c>
      <c r="N1336">
        <v>1119</v>
      </c>
      <c r="O1336">
        <v>2803.11</v>
      </c>
      <c r="P1336">
        <v>23175.55</v>
      </c>
      <c r="Q1336" s="1">
        <v>45734</v>
      </c>
      <c r="R1336" s="1">
        <v>45803</v>
      </c>
      <c r="S1336" s="1">
        <v>45734</v>
      </c>
      <c r="T1336" s="1">
        <v>45803</v>
      </c>
    </row>
    <row r="1337" spans="1:20" x14ac:dyDescent="0.25">
      <c r="A1337">
        <v>55020</v>
      </c>
      <c r="B1337">
        <v>49236</v>
      </c>
      <c r="C1337" t="s">
        <v>747</v>
      </c>
      <c r="D1337">
        <v>88735</v>
      </c>
      <c r="E1337">
        <v>10270</v>
      </c>
      <c r="F1337">
        <v>3759</v>
      </c>
      <c r="G1337">
        <v>553</v>
      </c>
      <c r="H1337">
        <v>251704.85</v>
      </c>
      <c r="I1337">
        <v>280.31</v>
      </c>
      <c r="J1337">
        <v>0.51</v>
      </c>
      <c r="K1337">
        <v>455.16</v>
      </c>
      <c r="L1337">
        <v>17325</v>
      </c>
      <c r="M1337">
        <v>4353</v>
      </c>
      <c r="N1337">
        <v>902</v>
      </c>
      <c r="O1337">
        <v>4530.58</v>
      </c>
      <c r="P1337">
        <v>254893.44</v>
      </c>
      <c r="Q1337" s="1">
        <v>45769</v>
      </c>
      <c r="R1337" s="1">
        <v>45779</v>
      </c>
      <c r="S1337" s="1">
        <v>45769</v>
      </c>
      <c r="T1337" s="1">
        <v>45779</v>
      </c>
    </row>
    <row r="1338" spans="1:20" x14ac:dyDescent="0.25">
      <c r="A1338">
        <v>93459</v>
      </c>
      <c r="B1338">
        <v>61196</v>
      </c>
      <c r="C1338" t="s">
        <v>163</v>
      </c>
      <c r="D1338">
        <v>53569</v>
      </c>
      <c r="E1338">
        <v>42387</v>
      </c>
      <c r="F1338">
        <v>4519</v>
      </c>
      <c r="G1338">
        <v>931</v>
      </c>
      <c r="H1338">
        <v>453524.2</v>
      </c>
      <c r="I1338">
        <v>254.7</v>
      </c>
      <c r="J1338">
        <v>0.27</v>
      </c>
      <c r="K1338">
        <v>487.14</v>
      </c>
      <c r="L1338">
        <v>44782</v>
      </c>
      <c r="M1338">
        <v>5179</v>
      </c>
      <c r="N1338">
        <v>994</v>
      </c>
      <c r="O1338">
        <v>559.16</v>
      </c>
      <c r="P1338">
        <v>458945.13</v>
      </c>
      <c r="Q1338" s="1">
        <v>45710</v>
      </c>
      <c r="R1338" s="1">
        <v>45782</v>
      </c>
      <c r="S1338" s="1">
        <v>45710</v>
      </c>
      <c r="T1338" s="1">
        <v>45782</v>
      </c>
    </row>
    <row r="1339" spans="1:20" x14ac:dyDescent="0.25">
      <c r="A1339">
        <v>90570</v>
      </c>
      <c r="B1339">
        <v>29442</v>
      </c>
      <c r="C1339" t="s">
        <v>381</v>
      </c>
      <c r="D1339">
        <v>86437</v>
      </c>
      <c r="E1339">
        <v>13143</v>
      </c>
      <c r="F1339">
        <v>2311</v>
      </c>
      <c r="G1339">
        <v>542</v>
      </c>
      <c r="H1339">
        <v>188033.19</v>
      </c>
      <c r="I1339">
        <v>145.51</v>
      </c>
      <c r="J1339">
        <v>0.27</v>
      </c>
      <c r="K1339">
        <v>346.92</v>
      </c>
      <c r="L1339">
        <v>20359</v>
      </c>
      <c r="M1339">
        <v>2759</v>
      </c>
      <c r="N1339">
        <v>839</v>
      </c>
      <c r="O1339">
        <v>732.41</v>
      </c>
      <c r="P1339">
        <v>189151.11</v>
      </c>
      <c r="Q1339" s="1">
        <v>45463</v>
      </c>
      <c r="R1339" s="1">
        <v>45806</v>
      </c>
      <c r="S1339" s="1">
        <v>45463</v>
      </c>
      <c r="T1339" s="1">
        <v>45806</v>
      </c>
    </row>
    <row r="1340" spans="1:20" x14ac:dyDescent="0.25">
      <c r="A1340">
        <v>99042</v>
      </c>
      <c r="B1340">
        <v>27288</v>
      </c>
      <c r="C1340" t="s">
        <v>701</v>
      </c>
      <c r="D1340">
        <v>91518</v>
      </c>
      <c r="E1340">
        <v>32900</v>
      </c>
      <c r="F1340">
        <v>1577</v>
      </c>
      <c r="G1340">
        <v>774</v>
      </c>
      <c r="H1340">
        <v>57428.58</v>
      </c>
      <c r="I1340">
        <v>432.02</v>
      </c>
      <c r="J1340">
        <v>0.56000000000000005</v>
      </c>
      <c r="K1340">
        <v>74.2</v>
      </c>
      <c r="L1340">
        <v>42539</v>
      </c>
      <c r="M1340">
        <v>2045</v>
      </c>
      <c r="N1340">
        <v>885</v>
      </c>
      <c r="O1340">
        <v>3092.43</v>
      </c>
      <c r="P1340">
        <v>58977.7</v>
      </c>
      <c r="Q1340" s="1">
        <v>45588</v>
      </c>
      <c r="R1340" s="1">
        <v>45796</v>
      </c>
      <c r="S1340" s="1">
        <v>45588</v>
      </c>
      <c r="T1340" s="1">
        <v>45796</v>
      </c>
    </row>
    <row r="1341" spans="1:20" x14ac:dyDescent="0.25">
      <c r="A1341">
        <v>14934</v>
      </c>
      <c r="B1341">
        <v>79556</v>
      </c>
      <c r="C1341" t="s">
        <v>748</v>
      </c>
      <c r="D1341">
        <v>76806</v>
      </c>
      <c r="E1341">
        <v>1854</v>
      </c>
      <c r="F1341">
        <v>339</v>
      </c>
      <c r="G1341">
        <v>120</v>
      </c>
      <c r="H1341">
        <v>18001.009999999998</v>
      </c>
      <c r="I1341">
        <v>105.29</v>
      </c>
      <c r="J1341">
        <v>0.88</v>
      </c>
      <c r="K1341">
        <v>150.01</v>
      </c>
      <c r="L1341">
        <v>9886</v>
      </c>
      <c r="M1341">
        <v>1254</v>
      </c>
      <c r="N1341">
        <v>408</v>
      </c>
      <c r="O1341">
        <v>1526.89</v>
      </c>
      <c r="P1341">
        <v>23145.19</v>
      </c>
      <c r="Q1341" s="1">
        <v>45689</v>
      </c>
      <c r="R1341" s="1">
        <v>45783</v>
      </c>
      <c r="S1341" s="1">
        <v>45689</v>
      </c>
      <c r="T1341" s="1">
        <v>45783</v>
      </c>
    </row>
    <row r="1342" spans="1:20" x14ac:dyDescent="0.25">
      <c r="A1342">
        <v>17139</v>
      </c>
      <c r="B1342">
        <v>31226</v>
      </c>
      <c r="C1342" t="s">
        <v>685</v>
      </c>
      <c r="D1342">
        <v>68108</v>
      </c>
      <c r="E1342">
        <v>5611</v>
      </c>
      <c r="F1342">
        <v>3091</v>
      </c>
      <c r="G1342">
        <v>119</v>
      </c>
      <c r="H1342">
        <v>20507.91</v>
      </c>
      <c r="I1342">
        <v>261.33999999999997</v>
      </c>
      <c r="J1342">
        <v>2.2000000000000002</v>
      </c>
      <c r="K1342">
        <v>172.34</v>
      </c>
      <c r="L1342">
        <v>10479</v>
      </c>
      <c r="M1342">
        <v>3596</v>
      </c>
      <c r="N1342">
        <v>176</v>
      </c>
      <c r="O1342">
        <v>4781.8100000000004</v>
      </c>
      <c r="P1342">
        <v>21046.92</v>
      </c>
      <c r="Q1342" s="1">
        <v>45548</v>
      </c>
      <c r="R1342" s="1">
        <v>45782</v>
      </c>
      <c r="S1342" s="1">
        <v>45548</v>
      </c>
      <c r="T1342" s="1">
        <v>45782</v>
      </c>
    </row>
    <row r="1343" spans="1:20" x14ac:dyDescent="0.25">
      <c r="A1343">
        <v>16229</v>
      </c>
      <c r="B1343">
        <v>64789</v>
      </c>
      <c r="C1343" t="s">
        <v>360</v>
      </c>
      <c r="D1343">
        <v>74069</v>
      </c>
      <c r="E1343">
        <v>37362</v>
      </c>
      <c r="F1343">
        <v>1342</v>
      </c>
      <c r="G1343">
        <v>51</v>
      </c>
      <c r="H1343">
        <v>9155.85</v>
      </c>
      <c r="I1343">
        <v>520.89</v>
      </c>
      <c r="J1343">
        <v>10.210000000000001</v>
      </c>
      <c r="K1343">
        <v>179.53</v>
      </c>
      <c r="L1343">
        <v>45465</v>
      </c>
      <c r="M1343">
        <v>1555</v>
      </c>
      <c r="N1343">
        <v>533</v>
      </c>
      <c r="O1343">
        <v>2954.08</v>
      </c>
      <c r="P1343">
        <v>13871.13</v>
      </c>
      <c r="Q1343" s="1">
        <v>45656</v>
      </c>
      <c r="R1343" s="1">
        <v>45783</v>
      </c>
      <c r="S1343" s="1">
        <v>45656</v>
      </c>
      <c r="T1343" s="1">
        <v>45783</v>
      </c>
    </row>
    <row r="1344" spans="1:20" x14ac:dyDescent="0.25">
      <c r="A1344">
        <v>66987</v>
      </c>
      <c r="B1344">
        <v>73238</v>
      </c>
      <c r="C1344" t="s">
        <v>749</v>
      </c>
      <c r="D1344">
        <v>45029</v>
      </c>
      <c r="E1344">
        <v>31331</v>
      </c>
      <c r="F1344">
        <v>4378</v>
      </c>
      <c r="G1344">
        <v>421</v>
      </c>
      <c r="H1344">
        <v>7881.55</v>
      </c>
      <c r="I1344">
        <v>48.2</v>
      </c>
      <c r="J1344">
        <v>0.11</v>
      </c>
      <c r="K1344">
        <v>18.72</v>
      </c>
      <c r="L1344">
        <v>40304</v>
      </c>
      <c r="M1344">
        <v>5043</v>
      </c>
      <c r="N1344">
        <v>641</v>
      </c>
      <c r="O1344">
        <v>4249.1000000000004</v>
      </c>
      <c r="P1344">
        <v>10874.1</v>
      </c>
      <c r="Q1344" s="1">
        <v>45671</v>
      </c>
      <c r="R1344" s="1">
        <v>45798</v>
      </c>
      <c r="S1344" s="1">
        <v>45671</v>
      </c>
      <c r="T1344" s="1">
        <v>45798</v>
      </c>
    </row>
    <row r="1345" spans="1:20" x14ac:dyDescent="0.25">
      <c r="A1345">
        <v>87219</v>
      </c>
      <c r="B1345">
        <v>25839</v>
      </c>
      <c r="C1345" t="s">
        <v>750</v>
      </c>
      <c r="D1345">
        <v>54992</v>
      </c>
      <c r="E1345">
        <v>48118</v>
      </c>
      <c r="F1345">
        <v>224</v>
      </c>
      <c r="G1345">
        <v>138</v>
      </c>
      <c r="H1345">
        <v>66505.81</v>
      </c>
      <c r="I1345">
        <v>131.51</v>
      </c>
      <c r="J1345">
        <v>0.95</v>
      </c>
      <c r="K1345">
        <v>481.93</v>
      </c>
      <c r="L1345">
        <v>49700</v>
      </c>
      <c r="M1345">
        <v>651</v>
      </c>
      <c r="N1345">
        <v>358</v>
      </c>
      <c r="O1345">
        <v>4201.51</v>
      </c>
      <c r="P1345">
        <v>72729.919999999998</v>
      </c>
      <c r="Q1345" s="1">
        <v>45518</v>
      </c>
      <c r="R1345" s="1">
        <v>45787</v>
      </c>
      <c r="S1345" s="1">
        <v>45518</v>
      </c>
      <c r="T1345" s="1">
        <v>45787</v>
      </c>
    </row>
    <row r="1346" spans="1:20" x14ac:dyDescent="0.25">
      <c r="A1346">
        <v>71852</v>
      </c>
      <c r="B1346">
        <v>48380</v>
      </c>
      <c r="C1346" t="s">
        <v>377</v>
      </c>
      <c r="D1346">
        <v>71191</v>
      </c>
      <c r="E1346">
        <v>5430</v>
      </c>
      <c r="F1346">
        <v>4363</v>
      </c>
      <c r="G1346">
        <v>664</v>
      </c>
      <c r="H1346">
        <v>285190.53000000003</v>
      </c>
      <c r="I1346">
        <v>45.89</v>
      </c>
      <c r="J1346">
        <v>7.0000000000000007E-2</v>
      </c>
      <c r="K1346">
        <v>429.5</v>
      </c>
      <c r="L1346">
        <v>13576</v>
      </c>
      <c r="M1346">
        <v>4427</v>
      </c>
      <c r="N1346">
        <v>853</v>
      </c>
      <c r="O1346">
        <v>2961.07</v>
      </c>
      <c r="P1346">
        <v>287251.81</v>
      </c>
      <c r="Q1346" s="1">
        <v>45581</v>
      </c>
      <c r="R1346" s="1">
        <v>45806</v>
      </c>
      <c r="S1346" s="1">
        <v>45581</v>
      </c>
      <c r="T1346" s="1">
        <v>45806</v>
      </c>
    </row>
    <row r="1347" spans="1:20" x14ac:dyDescent="0.25">
      <c r="A1347">
        <v>83471</v>
      </c>
      <c r="B1347">
        <v>88211</v>
      </c>
      <c r="C1347" t="s">
        <v>98</v>
      </c>
      <c r="D1347">
        <v>61280</v>
      </c>
      <c r="E1347">
        <v>11740</v>
      </c>
      <c r="F1347">
        <v>4015</v>
      </c>
      <c r="G1347">
        <v>387</v>
      </c>
      <c r="H1347">
        <v>75763.27</v>
      </c>
      <c r="I1347">
        <v>341.31</v>
      </c>
      <c r="J1347">
        <v>0.88</v>
      </c>
      <c r="K1347">
        <v>195.77</v>
      </c>
      <c r="L1347">
        <v>13434</v>
      </c>
      <c r="M1347">
        <v>4766</v>
      </c>
      <c r="N1347">
        <v>536</v>
      </c>
      <c r="O1347">
        <v>589.89</v>
      </c>
      <c r="P1347">
        <v>78303.22</v>
      </c>
      <c r="Q1347" s="1">
        <v>45674</v>
      </c>
      <c r="R1347" s="1">
        <v>45790</v>
      </c>
      <c r="S1347" s="1">
        <v>45674</v>
      </c>
      <c r="T1347" s="1">
        <v>45790</v>
      </c>
    </row>
    <row r="1348" spans="1:20" x14ac:dyDescent="0.25">
      <c r="A1348">
        <v>48769</v>
      </c>
      <c r="B1348">
        <v>59420</v>
      </c>
      <c r="C1348" t="s">
        <v>434</v>
      </c>
      <c r="D1348">
        <v>67855</v>
      </c>
      <c r="E1348">
        <v>1960</v>
      </c>
      <c r="F1348">
        <v>1849</v>
      </c>
      <c r="G1348">
        <v>542</v>
      </c>
      <c r="H1348">
        <v>226268.23</v>
      </c>
      <c r="I1348">
        <v>45.63</v>
      </c>
      <c r="J1348">
        <v>0.08</v>
      </c>
      <c r="K1348">
        <v>417.47</v>
      </c>
      <c r="L1348">
        <v>2797</v>
      </c>
      <c r="M1348">
        <v>1862</v>
      </c>
      <c r="N1348">
        <v>663</v>
      </c>
      <c r="O1348">
        <v>3300.74</v>
      </c>
      <c r="P1348">
        <v>228452.01</v>
      </c>
      <c r="Q1348" s="1">
        <v>45759</v>
      </c>
      <c r="R1348" s="1">
        <v>45783</v>
      </c>
      <c r="S1348" s="1">
        <v>45759</v>
      </c>
      <c r="T1348" s="1">
        <v>45783</v>
      </c>
    </row>
    <row r="1349" spans="1:20" x14ac:dyDescent="0.25">
      <c r="A1349">
        <v>12369</v>
      </c>
      <c r="B1349">
        <v>45381</v>
      </c>
      <c r="C1349" t="s">
        <v>719</v>
      </c>
      <c r="D1349">
        <v>55407</v>
      </c>
      <c r="E1349">
        <v>36439</v>
      </c>
      <c r="F1349">
        <v>2201</v>
      </c>
      <c r="G1349">
        <v>81</v>
      </c>
      <c r="H1349">
        <v>10466.69</v>
      </c>
      <c r="I1349">
        <v>783.19</v>
      </c>
      <c r="J1349">
        <v>9.67</v>
      </c>
      <c r="K1349">
        <v>129.22</v>
      </c>
      <c r="L1349">
        <v>42424</v>
      </c>
      <c r="M1349">
        <v>2595</v>
      </c>
      <c r="N1349">
        <v>81</v>
      </c>
      <c r="O1349">
        <v>1845.47</v>
      </c>
      <c r="P1349">
        <v>12930.11</v>
      </c>
      <c r="Q1349" s="1">
        <v>45770</v>
      </c>
      <c r="R1349" s="1">
        <v>45796</v>
      </c>
      <c r="S1349" s="1">
        <v>45770</v>
      </c>
      <c r="T1349" s="1">
        <v>45796</v>
      </c>
    </row>
    <row r="1350" spans="1:20" x14ac:dyDescent="0.25">
      <c r="A1350">
        <v>10589</v>
      </c>
      <c r="B1350">
        <v>80044</v>
      </c>
      <c r="C1350" t="s">
        <v>403</v>
      </c>
      <c r="D1350">
        <v>95311</v>
      </c>
      <c r="E1350">
        <v>5563</v>
      </c>
      <c r="F1350">
        <v>3643</v>
      </c>
      <c r="G1350">
        <v>966</v>
      </c>
      <c r="H1350">
        <v>412334.03</v>
      </c>
      <c r="I1350">
        <v>197.88</v>
      </c>
      <c r="J1350">
        <v>0.2</v>
      </c>
      <c r="K1350">
        <v>426.85</v>
      </c>
      <c r="L1350">
        <v>8429</v>
      </c>
      <c r="M1350">
        <v>4309</v>
      </c>
      <c r="N1350">
        <v>1025</v>
      </c>
      <c r="O1350">
        <v>791.93</v>
      </c>
      <c r="P1350">
        <v>419514.43</v>
      </c>
      <c r="Q1350" s="1">
        <v>45665</v>
      </c>
      <c r="R1350" s="1">
        <v>45804</v>
      </c>
      <c r="S1350" s="1">
        <v>45665</v>
      </c>
      <c r="T1350" s="1">
        <v>45804</v>
      </c>
    </row>
    <row r="1351" spans="1:20" x14ac:dyDescent="0.25">
      <c r="A1351">
        <v>75223</v>
      </c>
      <c r="B1351">
        <v>20637</v>
      </c>
      <c r="C1351" t="s">
        <v>267</v>
      </c>
      <c r="D1351">
        <v>45828</v>
      </c>
      <c r="E1351">
        <v>26696</v>
      </c>
      <c r="F1351">
        <v>3682</v>
      </c>
      <c r="G1351">
        <v>41</v>
      </c>
      <c r="H1351">
        <v>7661.88</v>
      </c>
      <c r="I1351">
        <v>511.43</v>
      </c>
      <c r="J1351">
        <v>12.47</v>
      </c>
      <c r="K1351">
        <v>186.88</v>
      </c>
      <c r="L1351">
        <v>36187</v>
      </c>
      <c r="M1351">
        <v>4346</v>
      </c>
      <c r="N1351">
        <v>130</v>
      </c>
      <c r="O1351">
        <v>695.99</v>
      </c>
      <c r="P1351">
        <v>15377.27</v>
      </c>
      <c r="Q1351" s="1">
        <v>45696</v>
      </c>
      <c r="R1351" s="1">
        <v>45799</v>
      </c>
      <c r="S1351" s="1">
        <v>45696</v>
      </c>
      <c r="T1351" s="1">
        <v>45799</v>
      </c>
    </row>
    <row r="1352" spans="1:20" x14ac:dyDescent="0.25">
      <c r="A1352">
        <v>52912</v>
      </c>
      <c r="B1352">
        <v>91474</v>
      </c>
      <c r="C1352" t="s">
        <v>751</v>
      </c>
      <c r="D1352">
        <v>72692</v>
      </c>
      <c r="E1352">
        <v>33848</v>
      </c>
      <c r="F1352">
        <v>229</v>
      </c>
      <c r="G1352">
        <v>162</v>
      </c>
      <c r="H1352">
        <v>62373.64</v>
      </c>
      <c r="I1352">
        <v>549.78</v>
      </c>
      <c r="J1352">
        <v>3.39</v>
      </c>
      <c r="K1352">
        <v>385.02</v>
      </c>
      <c r="L1352">
        <v>38907</v>
      </c>
      <c r="M1352">
        <v>374</v>
      </c>
      <c r="N1352">
        <v>394</v>
      </c>
      <c r="O1352">
        <v>3806.05</v>
      </c>
      <c r="P1352">
        <v>66382.820000000007</v>
      </c>
      <c r="Q1352" s="1">
        <v>45550</v>
      </c>
      <c r="R1352" s="1">
        <v>45798</v>
      </c>
      <c r="S1352" s="1">
        <v>45550</v>
      </c>
      <c r="T1352" s="1">
        <v>45798</v>
      </c>
    </row>
    <row r="1353" spans="1:20" x14ac:dyDescent="0.25">
      <c r="A1353">
        <v>79998</v>
      </c>
      <c r="B1353">
        <v>50268</v>
      </c>
      <c r="C1353" t="s">
        <v>50</v>
      </c>
      <c r="D1353">
        <v>72078</v>
      </c>
      <c r="E1353">
        <v>2365</v>
      </c>
      <c r="F1353">
        <v>2044</v>
      </c>
      <c r="G1353">
        <v>215</v>
      </c>
      <c r="H1353">
        <v>90335.79</v>
      </c>
      <c r="I1353">
        <v>112.58</v>
      </c>
      <c r="J1353">
        <v>0.52</v>
      </c>
      <c r="K1353">
        <v>420.17</v>
      </c>
      <c r="L1353">
        <v>10075</v>
      </c>
      <c r="M1353">
        <v>2845</v>
      </c>
      <c r="N1353">
        <v>557</v>
      </c>
      <c r="O1353">
        <v>2014.22</v>
      </c>
      <c r="P1353">
        <v>90530.69</v>
      </c>
      <c r="Q1353" s="1">
        <v>45589</v>
      </c>
      <c r="R1353" s="1">
        <v>45794</v>
      </c>
      <c r="S1353" s="1">
        <v>45589</v>
      </c>
      <c r="T1353" s="1">
        <v>45794</v>
      </c>
    </row>
    <row r="1354" spans="1:20" x14ac:dyDescent="0.25">
      <c r="A1354">
        <v>19262</v>
      </c>
      <c r="B1354">
        <v>24487</v>
      </c>
      <c r="C1354" t="s">
        <v>511</v>
      </c>
      <c r="D1354">
        <v>57341</v>
      </c>
      <c r="E1354">
        <v>43888</v>
      </c>
      <c r="F1354">
        <v>4504</v>
      </c>
      <c r="G1354">
        <v>99</v>
      </c>
      <c r="H1354">
        <v>18197.46</v>
      </c>
      <c r="I1354">
        <v>81.83</v>
      </c>
      <c r="J1354">
        <v>0.83</v>
      </c>
      <c r="K1354">
        <v>183.81</v>
      </c>
      <c r="L1354">
        <v>51657</v>
      </c>
      <c r="M1354">
        <v>4848</v>
      </c>
      <c r="N1354">
        <v>108</v>
      </c>
      <c r="O1354">
        <v>1523.98</v>
      </c>
      <c r="P1354">
        <v>27311.13</v>
      </c>
      <c r="Q1354" s="1">
        <v>45700</v>
      </c>
      <c r="R1354" s="1">
        <v>45786</v>
      </c>
      <c r="S1354" s="1">
        <v>45700</v>
      </c>
      <c r="T1354" s="1">
        <v>45786</v>
      </c>
    </row>
    <row r="1355" spans="1:20" x14ac:dyDescent="0.25">
      <c r="A1355">
        <v>49673</v>
      </c>
      <c r="B1355">
        <v>23642</v>
      </c>
      <c r="C1355" t="s">
        <v>752</v>
      </c>
      <c r="D1355">
        <v>36338</v>
      </c>
      <c r="E1355">
        <v>49614</v>
      </c>
      <c r="F1355">
        <v>2619</v>
      </c>
      <c r="G1355">
        <v>406</v>
      </c>
      <c r="H1355">
        <v>18860.28</v>
      </c>
      <c r="I1355">
        <v>209.65</v>
      </c>
      <c r="J1355">
        <v>0.52</v>
      </c>
      <c r="K1355">
        <v>46.45</v>
      </c>
      <c r="L1355">
        <v>57420</v>
      </c>
      <c r="M1355">
        <v>3376</v>
      </c>
      <c r="N1355">
        <v>492</v>
      </c>
      <c r="O1355">
        <v>3195.74</v>
      </c>
      <c r="P1355">
        <v>23917.18</v>
      </c>
      <c r="Q1355" s="1">
        <v>45508</v>
      </c>
      <c r="R1355" s="1">
        <v>45788</v>
      </c>
      <c r="S1355" s="1">
        <v>45508</v>
      </c>
      <c r="T1355" s="1">
        <v>45788</v>
      </c>
    </row>
    <row r="1356" spans="1:20" x14ac:dyDescent="0.25">
      <c r="A1356">
        <v>64754</v>
      </c>
      <c r="B1356">
        <v>99852</v>
      </c>
      <c r="C1356" t="s">
        <v>753</v>
      </c>
      <c r="D1356">
        <v>52505</v>
      </c>
      <c r="E1356">
        <v>28788</v>
      </c>
      <c r="F1356">
        <v>774</v>
      </c>
      <c r="G1356">
        <v>677</v>
      </c>
      <c r="H1356">
        <v>41275.64</v>
      </c>
      <c r="I1356">
        <v>343.48</v>
      </c>
      <c r="J1356">
        <v>0.51</v>
      </c>
      <c r="K1356">
        <v>60.97</v>
      </c>
      <c r="L1356">
        <v>34430</v>
      </c>
      <c r="M1356">
        <v>1356</v>
      </c>
      <c r="N1356">
        <v>835</v>
      </c>
      <c r="O1356">
        <v>5170.7700000000004</v>
      </c>
      <c r="P1356">
        <v>42853.33</v>
      </c>
      <c r="Q1356" s="1">
        <v>45620</v>
      </c>
      <c r="R1356" s="1">
        <v>45801</v>
      </c>
      <c r="S1356" s="1">
        <v>45620</v>
      </c>
      <c r="T1356" s="1">
        <v>45801</v>
      </c>
    </row>
    <row r="1357" spans="1:20" x14ac:dyDescent="0.25">
      <c r="A1357">
        <v>55485</v>
      </c>
      <c r="B1357">
        <v>76388</v>
      </c>
      <c r="C1357" t="s">
        <v>711</v>
      </c>
      <c r="D1357">
        <v>40372</v>
      </c>
      <c r="E1357">
        <v>41648</v>
      </c>
      <c r="F1357">
        <v>1756</v>
      </c>
      <c r="G1357">
        <v>754</v>
      </c>
      <c r="H1357">
        <v>190018.51</v>
      </c>
      <c r="I1357">
        <v>544.72</v>
      </c>
      <c r="J1357">
        <v>0.72</v>
      </c>
      <c r="K1357">
        <v>252.01</v>
      </c>
      <c r="L1357">
        <v>49245</v>
      </c>
      <c r="M1357">
        <v>2380</v>
      </c>
      <c r="N1357">
        <v>783</v>
      </c>
      <c r="O1357">
        <v>875.95</v>
      </c>
      <c r="P1357">
        <v>191105.16</v>
      </c>
      <c r="Q1357" s="1">
        <v>45617</v>
      </c>
      <c r="R1357" s="1">
        <v>45789</v>
      </c>
      <c r="S1357" s="1">
        <v>45617</v>
      </c>
      <c r="T1357" s="1">
        <v>45789</v>
      </c>
    </row>
    <row r="1358" spans="1:20" x14ac:dyDescent="0.25">
      <c r="A1358">
        <v>86674</v>
      </c>
      <c r="B1358">
        <v>55268</v>
      </c>
      <c r="C1358" t="s">
        <v>456</v>
      </c>
      <c r="D1358">
        <v>61608</v>
      </c>
      <c r="E1358">
        <v>13638</v>
      </c>
      <c r="F1358">
        <v>179</v>
      </c>
      <c r="G1358">
        <v>61</v>
      </c>
      <c r="H1358">
        <v>17777.91</v>
      </c>
      <c r="I1358">
        <v>252.36</v>
      </c>
      <c r="J1358">
        <v>4.1399999999999997</v>
      </c>
      <c r="K1358">
        <v>291.44</v>
      </c>
      <c r="L1358">
        <v>18091</v>
      </c>
      <c r="M1358">
        <v>379</v>
      </c>
      <c r="N1358">
        <v>504</v>
      </c>
      <c r="O1358">
        <v>4570.45</v>
      </c>
      <c r="P1358">
        <v>19453.64</v>
      </c>
      <c r="Q1358" s="1">
        <v>45463</v>
      </c>
      <c r="R1358" s="1">
        <v>45801</v>
      </c>
      <c r="S1358" s="1">
        <v>45463</v>
      </c>
      <c r="T1358" s="1">
        <v>45801</v>
      </c>
    </row>
    <row r="1359" spans="1:20" x14ac:dyDescent="0.25">
      <c r="A1359">
        <v>63025</v>
      </c>
      <c r="B1359">
        <v>95876</v>
      </c>
      <c r="C1359" t="s">
        <v>754</v>
      </c>
      <c r="D1359">
        <v>80840</v>
      </c>
      <c r="E1359">
        <v>19869</v>
      </c>
      <c r="F1359">
        <v>2086</v>
      </c>
      <c r="G1359">
        <v>505</v>
      </c>
      <c r="H1359">
        <v>23266.84</v>
      </c>
      <c r="I1359">
        <v>630.59</v>
      </c>
      <c r="J1359">
        <v>1.25</v>
      </c>
      <c r="K1359">
        <v>46.07</v>
      </c>
      <c r="L1359">
        <v>25899</v>
      </c>
      <c r="M1359">
        <v>2601</v>
      </c>
      <c r="N1359">
        <v>741</v>
      </c>
      <c r="O1359">
        <v>1191.56</v>
      </c>
      <c r="P1359">
        <v>29649.09</v>
      </c>
      <c r="Q1359" s="1">
        <v>45558</v>
      </c>
      <c r="R1359" s="1">
        <v>45805</v>
      </c>
      <c r="S1359" s="1">
        <v>45558</v>
      </c>
      <c r="T1359" s="1">
        <v>45805</v>
      </c>
    </row>
    <row r="1360" spans="1:20" x14ac:dyDescent="0.25">
      <c r="A1360">
        <v>63668</v>
      </c>
      <c r="B1360">
        <v>71645</v>
      </c>
      <c r="C1360" t="s">
        <v>623</v>
      </c>
      <c r="D1360">
        <v>59550</v>
      </c>
      <c r="E1360">
        <v>21115</v>
      </c>
      <c r="F1360">
        <v>3586</v>
      </c>
      <c r="G1360">
        <v>932</v>
      </c>
      <c r="H1360">
        <v>259889.76</v>
      </c>
      <c r="I1360">
        <v>337.04</v>
      </c>
      <c r="J1360">
        <v>0.36</v>
      </c>
      <c r="K1360">
        <v>278.85000000000002</v>
      </c>
      <c r="L1360">
        <v>25488</v>
      </c>
      <c r="M1360">
        <v>3718</v>
      </c>
      <c r="N1360">
        <v>1169</v>
      </c>
      <c r="O1360">
        <v>2801.82</v>
      </c>
      <c r="P1360">
        <v>268132.87</v>
      </c>
      <c r="Q1360" s="1">
        <v>45607</v>
      </c>
      <c r="R1360" s="1">
        <v>45801</v>
      </c>
      <c r="S1360" s="1">
        <v>45607</v>
      </c>
      <c r="T1360" s="1">
        <v>45801</v>
      </c>
    </row>
    <row r="1361" spans="1:20" x14ac:dyDescent="0.25">
      <c r="A1361">
        <v>38688</v>
      </c>
      <c r="B1361">
        <v>31063</v>
      </c>
      <c r="C1361" t="s">
        <v>248</v>
      </c>
      <c r="D1361">
        <v>53089</v>
      </c>
      <c r="E1361">
        <v>34085</v>
      </c>
      <c r="F1361">
        <v>1670</v>
      </c>
      <c r="G1361">
        <v>466</v>
      </c>
      <c r="H1361">
        <v>177160.32000000001</v>
      </c>
      <c r="I1361">
        <v>478.95</v>
      </c>
      <c r="J1361">
        <v>1.03</v>
      </c>
      <c r="K1361">
        <v>380.17</v>
      </c>
      <c r="L1361">
        <v>35295</v>
      </c>
      <c r="M1361">
        <v>2167</v>
      </c>
      <c r="N1361">
        <v>553</v>
      </c>
      <c r="O1361">
        <v>1396.27</v>
      </c>
      <c r="P1361">
        <v>181673.26</v>
      </c>
      <c r="Q1361" s="1">
        <v>45720</v>
      </c>
      <c r="R1361" s="1">
        <v>45778</v>
      </c>
      <c r="S1361" s="1">
        <v>45720</v>
      </c>
      <c r="T1361" s="1">
        <v>45778</v>
      </c>
    </row>
    <row r="1362" spans="1:20" x14ac:dyDescent="0.25">
      <c r="A1362">
        <v>65744</v>
      </c>
      <c r="B1362">
        <v>77013</v>
      </c>
      <c r="C1362" t="s">
        <v>592</v>
      </c>
      <c r="D1362">
        <v>81039</v>
      </c>
      <c r="E1362">
        <v>20136</v>
      </c>
      <c r="F1362">
        <v>1845</v>
      </c>
      <c r="G1362">
        <v>958</v>
      </c>
      <c r="H1362">
        <v>446778.24</v>
      </c>
      <c r="I1362">
        <v>353.92</v>
      </c>
      <c r="J1362">
        <v>0.37</v>
      </c>
      <c r="K1362">
        <v>466.37</v>
      </c>
      <c r="L1362">
        <v>21880</v>
      </c>
      <c r="M1362">
        <v>2467</v>
      </c>
      <c r="N1362">
        <v>1393</v>
      </c>
      <c r="O1362">
        <v>3322.76</v>
      </c>
      <c r="P1362">
        <v>448073.55</v>
      </c>
      <c r="Q1362" s="1">
        <v>45529</v>
      </c>
      <c r="R1362" s="1">
        <v>45803</v>
      </c>
      <c r="S1362" s="1">
        <v>45529</v>
      </c>
      <c r="T1362" s="1">
        <v>45803</v>
      </c>
    </row>
    <row r="1363" spans="1:20" x14ac:dyDescent="0.25">
      <c r="A1363">
        <v>99298</v>
      </c>
      <c r="B1363">
        <v>78001</v>
      </c>
      <c r="C1363" t="s">
        <v>719</v>
      </c>
      <c r="D1363">
        <v>88397</v>
      </c>
      <c r="E1363">
        <v>17460</v>
      </c>
      <c r="F1363">
        <v>3105</v>
      </c>
      <c r="G1363">
        <v>983</v>
      </c>
      <c r="H1363">
        <v>113273.16</v>
      </c>
      <c r="I1363">
        <v>972.43</v>
      </c>
      <c r="J1363">
        <v>0.99</v>
      </c>
      <c r="K1363">
        <v>115.23</v>
      </c>
      <c r="L1363">
        <v>22239</v>
      </c>
      <c r="M1363">
        <v>3846</v>
      </c>
      <c r="N1363">
        <v>1395</v>
      </c>
      <c r="O1363">
        <v>3851.81</v>
      </c>
      <c r="P1363">
        <v>114454.13</v>
      </c>
      <c r="Q1363" s="1">
        <v>45586</v>
      </c>
      <c r="R1363" s="1">
        <v>45793</v>
      </c>
      <c r="S1363" s="1">
        <v>45586</v>
      </c>
      <c r="T1363" s="1">
        <v>45793</v>
      </c>
    </row>
    <row r="1364" spans="1:20" x14ac:dyDescent="0.25">
      <c r="A1364">
        <v>28429</v>
      </c>
      <c r="B1364">
        <v>96676</v>
      </c>
      <c r="C1364" t="s">
        <v>755</v>
      </c>
      <c r="D1364">
        <v>44847</v>
      </c>
      <c r="E1364">
        <v>47691</v>
      </c>
      <c r="F1364">
        <v>1498</v>
      </c>
      <c r="G1364">
        <v>49</v>
      </c>
      <c r="H1364">
        <v>3523.54</v>
      </c>
      <c r="I1364">
        <v>323.58</v>
      </c>
      <c r="J1364">
        <v>6.6</v>
      </c>
      <c r="K1364">
        <v>71.91</v>
      </c>
      <c r="L1364">
        <v>57597</v>
      </c>
      <c r="M1364">
        <v>2276</v>
      </c>
      <c r="N1364">
        <v>316</v>
      </c>
      <c r="O1364">
        <v>3836.3</v>
      </c>
      <c r="P1364">
        <v>13225.92</v>
      </c>
      <c r="Q1364" s="1">
        <v>45707</v>
      </c>
      <c r="R1364" s="1">
        <v>45793</v>
      </c>
      <c r="S1364" s="1">
        <v>45707</v>
      </c>
      <c r="T1364" s="1">
        <v>45793</v>
      </c>
    </row>
    <row r="1365" spans="1:20" x14ac:dyDescent="0.25">
      <c r="A1365">
        <v>48664</v>
      </c>
      <c r="B1365">
        <v>76795</v>
      </c>
      <c r="C1365" t="s">
        <v>736</v>
      </c>
      <c r="D1365">
        <v>62333</v>
      </c>
      <c r="E1365">
        <v>48512</v>
      </c>
      <c r="F1365">
        <v>3321</v>
      </c>
      <c r="G1365">
        <v>257</v>
      </c>
      <c r="H1365">
        <v>40787.07</v>
      </c>
      <c r="I1365">
        <v>297.51</v>
      </c>
      <c r="J1365">
        <v>1.1599999999999999</v>
      </c>
      <c r="K1365">
        <v>158.69999999999999</v>
      </c>
      <c r="L1365">
        <v>53974</v>
      </c>
      <c r="M1365">
        <v>4093</v>
      </c>
      <c r="N1365">
        <v>498</v>
      </c>
      <c r="O1365">
        <v>1551.78</v>
      </c>
      <c r="P1365">
        <v>48975.21</v>
      </c>
      <c r="Q1365" s="1">
        <v>45691</v>
      </c>
      <c r="R1365" s="1">
        <v>45783</v>
      </c>
      <c r="S1365" s="1">
        <v>45691</v>
      </c>
      <c r="T1365" s="1">
        <v>45783</v>
      </c>
    </row>
    <row r="1366" spans="1:20" x14ac:dyDescent="0.25">
      <c r="A1366">
        <v>38820</v>
      </c>
      <c r="B1366">
        <v>60315</v>
      </c>
      <c r="C1366" t="s">
        <v>651</v>
      </c>
      <c r="D1366">
        <v>62795</v>
      </c>
      <c r="E1366">
        <v>48776</v>
      </c>
      <c r="F1366">
        <v>3501</v>
      </c>
      <c r="G1366">
        <v>279</v>
      </c>
      <c r="H1366">
        <v>41410.42</v>
      </c>
      <c r="I1366">
        <v>546.62</v>
      </c>
      <c r="J1366">
        <v>1.96</v>
      </c>
      <c r="K1366">
        <v>148.41999999999999</v>
      </c>
      <c r="L1366">
        <v>49114</v>
      </c>
      <c r="M1366">
        <v>3545</v>
      </c>
      <c r="N1366">
        <v>608</v>
      </c>
      <c r="O1366">
        <v>872.58</v>
      </c>
      <c r="P1366">
        <v>51271.44</v>
      </c>
      <c r="Q1366" s="1">
        <v>45720</v>
      </c>
      <c r="R1366" s="1">
        <v>45806</v>
      </c>
      <c r="S1366" s="1">
        <v>45720</v>
      </c>
      <c r="T1366" s="1">
        <v>45806</v>
      </c>
    </row>
    <row r="1367" spans="1:20" x14ac:dyDescent="0.25">
      <c r="A1367">
        <v>52817</v>
      </c>
      <c r="B1367">
        <v>84544</v>
      </c>
      <c r="C1367" t="s">
        <v>339</v>
      </c>
      <c r="D1367">
        <v>85710</v>
      </c>
      <c r="E1367">
        <v>6114</v>
      </c>
      <c r="F1367">
        <v>3104</v>
      </c>
      <c r="G1367">
        <v>419</v>
      </c>
      <c r="H1367">
        <v>145967.35999999999</v>
      </c>
      <c r="I1367">
        <v>731.94</v>
      </c>
      <c r="J1367">
        <v>1.75</v>
      </c>
      <c r="K1367">
        <v>348.37</v>
      </c>
      <c r="L1367">
        <v>13490</v>
      </c>
      <c r="M1367">
        <v>3374</v>
      </c>
      <c r="N1367">
        <v>839</v>
      </c>
      <c r="O1367">
        <v>3206.61</v>
      </c>
      <c r="P1367">
        <v>153551.92000000001</v>
      </c>
      <c r="Q1367" s="1">
        <v>45520</v>
      </c>
      <c r="R1367" s="1">
        <v>45778</v>
      </c>
      <c r="S1367" s="1">
        <v>45520</v>
      </c>
      <c r="T1367" s="1">
        <v>45778</v>
      </c>
    </row>
    <row r="1368" spans="1:20" x14ac:dyDescent="0.25">
      <c r="A1368">
        <v>71717</v>
      </c>
      <c r="B1368">
        <v>42480</v>
      </c>
      <c r="C1368" t="s">
        <v>371</v>
      </c>
      <c r="D1368">
        <v>48637</v>
      </c>
      <c r="E1368">
        <v>45121</v>
      </c>
      <c r="F1368">
        <v>2970</v>
      </c>
      <c r="G1368">
        <v>327</v>
      </c>
      <c r="H1368">
        <v>22215.3</v>
      </c>
      <c r="I1368">
        <v>761.35</v>
      </c>
      <c r="J1368">
        <v>2.33</v>
      </c>
      <c r="K1368">
        <v>67.94</v>
      </c>
      <c r="L1368">
        <v>53270</v>
      </c>
      <c r="M1368">
        <v>3305</v>
      </c>
      <c r="N1368">
        <v>420</v>
      </c>
      <c r="O1368">
        <v>1073.51</v>
      </c>
      <c r="P1368">
        <v>29114.83</v>
      </c>
      <c r="Q1368" s="1">
        <v>45457</v>
      </c>
      <c r="R1368" s="1">
        <v>45780</v>
      </c>
      <c r="S1368" s="1">
        <v>45457</v>
      </c>
      <c r="T1368" s="1">
        <v>45780</v>
      </c>
    </row>
    <row r="1369" spans="1:20" x14ac:dyDescent="0.25">
      <c r="A1369">
        <v>78835</v>
      </c>
      <c r="B1369">
        <v>24803</v>
      </c>
      <c r="C1369" t="s">
        <v>57</v>
      </c>
      <c r="D1369">
        <v>90805</v>
      </c>
      <c r="E1369">
        <v>18701</v>
      </c>
      <c r="F1369">
        <v>3694</v>
      </c>
      <c r="G1369">
        <v>986</v>
      </c>
      <c r="H1369">
        <v>261495.36</v>
      </c>
      <c r="I1369">
        <v>515.12</v>
      </c>
      <c r="J1369">
        <v>0.52</v>
      </c>
      <c r="K1369">
        <v>265.20999999999998</v>
      </c>
      <c r="L1369">
        <v>27841</v>
      </c>
      <c r="M1369">
        <v>4348</v>
      </c>
      <c r="N1369">
        <v>1459</v>
      </c>
      <c r="O1369">
        <v>2847.66</v>
      </c>
      <c r="P1369">
        <v>270768.02</v>
      </c>
      <c r="Q1369" s="1">
        <v>45630</v>
      </c>
      <c r="R1369" s="1">
        <v>45805</v>
      </c>
      <c r="S1369" s="1">
        <v>45630</v>
      </c>
      <c r="T1369" s="1">
        <v>45805</v>
      </c>
    </row>
    <row r="1370" spans="1:20" x14ac:dyDescent="0.25">
      <c r="A1370">
        <v>61410</v>
      </c>
      <c r="B1370">
        <v>60888</v>
      </c>
      <c r="C1370" t="s">
        <v>606</v>
      </c>
      <c r="D1370">
        <v>79047</v>
      </c>
      <c r="E1370">
        <v>30253</v>
      </c>
      <c r="F1370">
        <v>3154</v>
      </c>
      <c r="G1370">
        <v>214</v>
      </c>
      <c r="H1370">
        <v>89434.85</v>
      </c>
      <c r="I1370">
        <v>759.04</v>
      </c>
      <c r="J1370">
        <v>3.55</v>
      </c>
      <c r="K1370">
        <v>417.92</v>
      </c>
      <c r="L1370">
        <v>36863</v>
      </c>
      <c r="M1370">
        <v>3424</v>
      </c>
      <c r="N1370">
        <v>712</v>
      </c>
      <c r="O1370">
        <v>4101.34</v>
      </c>
      <c r="P1370">
        <v>96126.09</v>
      </c>
      <c r="Q1370" s="1">
        <v>45523</v>
      </c>
      <c r="R1370" s="1">
        <v>45801</v>
      </c>
      <c r="S1370" s="1">
        <v>45523</v>
      </c>
      <c r="T1370" s="1">
        <v>45801</v>
      </c>
    </row>
    <row r="1371" spans="1:20" x14ac:dyDescent="0.25">
      <c r="A1371">
        <v>79815</v>
      </c>
      <c r="B1371">
        <v>47924</v>
      </c>
      <c r="C1371" t="s">
        <v>679</v>
      </c>
      <c r="D1371">
        <v>37312</v>
      </c>
      <c r="E1371">
        <v>30853</v>
      </c>
      <c r="F1371">
        <v>2379</v>
      </c>
      <c r="G1371">
        <v>434</v>
      </c>
      <c r="H1371">
        <v>7228.26</v>
      </c>
      <c r="I1371">
        <v>945.44</v>
      </c>
      <c r="J1371">
        <v>2.1800000000000002</v>
      </c>
      <c r="K1371">
        <v>16.649999999999999</v>
      </c>
      <c r="L1371">
        <v>31540</v>
      </c>
      <c r="M1371">
        <v>3266</v>
      </c>
      <c r="N1371">
        <v>502</v>
      </c>
      <c r="O1371">
        <v>1587.27</v>
      </c>
      <c r="P1371">
        <v>15401.01</v>
      </c>
      <c r="Q1371" s="1">
        <v>45622</v>
      </c>
      <c r="R1371" s="1">
        <v>45806</v>
      </c>
      <c r="S1371" s="1">
        <v>45622</v>
      </c>
      <c r="T1371" s="1">
        <v>45806</v>
      </c>
    </row>
    <row r="1372" spans="1:20" x14ac:dyDescent="0.25">
      <c r="A1372">
        <v>22190</v>
      </c>
      <c r="B1372">
        <v>51286</v>
      </c>
      <c r="C1372" t="s">
        <v>528</v>
      </c>
      <c r="D1372">
        <v>94014</v>
      </c>
      <c r="E1372">
        <v>30851</v>
      </c>
      <c r="F1372">
        <v>2134</v>
      </c>
      <c r="G1372">
        <v>984</v>
      </c>
      <c r="H1372">
        <v>47107.83</v>
      </c>
      <c r="I1372">
        <v>590.5</v>
      </c>
      <c r="J1372">
        <v>0.6</v>
      </c>
      <c r="K1372">
        <v>47.87</v>
      </c>
      <c r="L1372">
        <v>32059</v>
      </c>
      <c r="M1372">
        <v>2188</v>
      </c>
      <c r="N1372">
        <v>1291</v>
      </c>
      <c r="O1372">
        <v>3605.71</v>
      </c>
      <c r="P1372">
        <v>56899.35</v>
      </c>
      <c r="Q1372" s="1">
        <v>45626</v>
      </c>
      <c r="R1372" s="1">
        <v>45785</v>
      </c>
      <c r="S1372" s="1">
        <v>45626</v>
      </c>
      <c r="T1372" s="1">
        <v>45785</v>
      </c>
    </row>
    <row r="1373" spans="1:20" x14ac:dyDescent="0.25">
      <c r="A1373">
        <v>78745</v>
      </c>
      <c r="B1373">
        <v>56317</v>
      </c>
      <c r="C1373" t="s">
        <v>756</v>
      </c>
      <c r="D1373">
        <v>79766</v>
      </c>
      <c r="E1373">
        <v>3578</v>
      </c>
      <c r="F1373">
        <v>2733</v>
      </c>
      <c r="G1373">
        <v>418</v>
      </c>
      <c r="H1373">
        <v>194621.86</v>
      </c>
      <c r="I1373">
        <v>240.7</v>
      </c>
      <c r="J1373">
        <v>0.57999999999999996</v>
      </c>
      <c r="K1373">
        <v>465.6</v>
      </c>
      <c r="L1373">
        <v>9258</v>
      </c>
      <c r="M1373">
        <v>3340</v>
      </c>
      <c r="N1373">
        <v>476</v>
      </c>
      <c r="O1373">
        <v>892.25</v>
      </c>
      <c r="P1373">
        <v>199633.22</v>
      </c>
      <c r="Q1373" s="1">
        <v>45506</v>
      </c>
      <c r="R1373" s="1">
        <v>45797</v>
      </c>
      <c r="S1373" s="1">
        <v>45506</v>
      </c>
      <c r="T1373" s="1">
        <v>45797</v>
      </c>
    </row>
    <row r="1374" spans="1:20" x14ac:dyDescent="0.25">
      <c r="A1374">
        <v>87347</v>
      </c>
      <c r="B1374">
        <v>92317</v>
      </c>
      <c r="C1374" t="s">
        <v>757</v>
      </c>
      <c r="D1374">
        <v>80530</v>
      </c>
      <c r="E1374">
        <v>16063</v>
      </c>
      <c r="F1374">
        <v>1322</v>
      </c>
      <c r="G1374">
        <v>867</v>
      </c>
      <c r="H1374">
        <v>316244.96000000002</v>
      </c>
      <c r="I1374">
        <v>766.76</v>
      </c>
      <c r="J1374">
        <v>0.88</v>
      </c>
      <c r="K1374">
        <v>364.76</v>
      </c>
      <c r="L1374">
        <v>16363</v>
      </c>
      <c r="M1374">
        <v>1921</v>
      </c>
      <c r="N1374">
        <v>1265</v>
      </c>
      <c r="O1374">
        <v>1509.91</v>
      </c>
      <c r="P1374">
        <v>322019</v>
      </c>
      <c r="Q1374" s="1">
        <v>45582</v>
      </c>
      <c r="R1374" s="1">
        <v>45789</v>
      </c>
      <c r="S1374" s="1">
        <v>45582</v>
      </c>
      <c r="T1374" s="1">
        <v>45789</v>
      </c>
    </row>
    <row r="1375" spans="1:20" x14ac:dyDescent="0.25">
      <c r="A1375">
        <v>95837</v>
      </c>
      <c r="B1375">
        <v>92843</v>
      </c>
      <c r="C1375" t="s">
        <v>212</v>
      </c>
      <c r="D1375">
        <v>81313</v>
      </c>
      <c r="E1375">
        <v>29751</v>
      </c>
      <c r="F1375">
        <v>1399</v>
      </c>
      <c r="G1375">
        <v>690</v>
      </c>
      <c r="H1375">
        <v>14948.82</v>
      </c>
      <c r="I1375">
        <v>926.75</v>
      </c>
      <c r="J1375">
        <v>1.34</v>
      </c>
      <c r="K1375">
        <v>21.66</v>
      </c>
      <c r="L1375">
        <v>35720</v>
      </c>
      <c r="M1375">
        <v>2273</v>
      </c>
      <c r="N1375">
        <v>1101</v>
      </c>
      <c r="O1375">
        <v>2319.7800000000002</v>
      </c>
      <c r="P1375">
        <v>23695.18</v>
      </c>
      <c r="Q1375" s="1">
        <v>45448</v>
      </c>
      <c r="R1375" s="1">
        <v>45792</v>
      </c>
      <c r="S1375" s="1">
        <v>45448</v>
      </c>
      <c r="T1375" s="1">
        <v>45792</v>
      </c>
    </row>
    <row r="1376" spans="1:20" x14ac:dyDescent="0.25">
      <c r="A1376">
        <v>15037</v>
      </c>
      <c r="B1376">
        <v>80526</v>
      </c>
      <c r="C1376" t="s">
        <v>471</v>
      </c>
      <c r="D1376">
        <v>44693</v>
      </c>
      <c r="E1376">
        <v>27126</v>
      </c>
      <c r="F1376">
        <v>1756</v>
      </c>
      <c r="G1376">
        <v>403</v>
      </c>
      <c r="H1376">
        <v>100497.72</v>
      </c>
      <c r="I1376">
        <v>257.39</v>
      </c>
      <c r="J1376">
        <v>0.64</v>
      </c>
      <c r="K1376">
        <v>249.37</v>
      </c>
      <c r="L1376">
        <v>34758</v>
      </c>
      <c r="M1376">
        <v>1816</v>
      </c>
      <c r="N1376">
        <v>525</v>
      </c>
      <c r="O1376">
        <v>2470.5100000000002</v>
      </c>
      <c r="P1376">
        <v>105727.75</v>
      </c>
      <c r="Q1376" s="1">
        <v>45738</v>
      </c>
      <c r="R1376" s="1">
        <v>45804</v>
      </c>
      <c r="S1376" s="1">
        <v>45738</v>
      </c>
      <c r="T1376" s="1">
        <v>45804</v>
      </c>
    </row>
    <row r="1377" spans="1:20" x14ac:dyDescent="0.25">
      <c r="A1377">
        <v>34248</v>
      </c>
      <c r="B1377">
        <v>66162</v>
      </c>
      <c r="C1377" t="s">
        <v>758</v>
      </c>
      <c r="D1377">
        <v>72690</v>
      </c>
      <c r="E1377">
        <v>4589</v>
      </c>
      <c r="F1377">
        <v>2482</v>
      </c>
      <c r="G1377">
        <v>917</v>
      </c>
      <c r="H1377">
        <v>54802.43</v>
      </c>
      <c r="I1377">
        <v>106.69</v>
      </c>
      <c r="J1377">
        <v>0.12</v>
      </c>
      <c r="K1377">
        <v>59.76</v>
      </c>
      <c r="L1377">
        <v>12693</v>
      </c>
      <c r="M1377">
        <v>2768</v>
      </c>
      <c r="N1377">
        <v>1071</v>
      </c>
      <c r="O1377">
        <v>1688.9</v>
      </c>
      <c r="P1377">
        <v>58365.97</v>
      </c>
      <c r="Q1377" s="1">
        <v>45454</v>
      </c>
      <c r="R1377" s="1">
        <v>45797</v>
      </c>
      <c r="S1377" s="1">
        <v>45454</v>
      </c>
      <c r="T1377" s="1">
        <v>45797</v>
      </c>
    </row>
    <row r="1378" spans="1:20" x14ac:dyDescent="0.25">
      <c r="A1378">
        <v>49560</v>
      </c>
      <c r="B1378">
        <v>29554</v>
      </c>
      <c r="C1378" t="s">
        <v>58</v>
      </c>
      <c r="D1378">
        <v>75987</v>
      </c>
      <c r="E1378">
        <v>31485</v>
      </c>
      <c r="F1378">
        <v>196</v>
      </c>
      <c r="G1378">
        <v>39</v>
      </c>
      <c r="H1378">
        <v>9297.9599999999991</v>
      </c>
      <c r="I1378">
        <v>884.28</v>
      </c>
      <c r="J1378">
        <v>22.67</v>
      </c>
      <c r="K1378">
        <v>238.41</v>
      </c>
      <c r="L1378">
        <v>32139</v>
      </c>
      <c r="M1378">
        <v>911</v>
      </c>
      <c r="N1378">
        <v>214</v>
      </c>
      <c r="O1378">
        <v>5296.81</v>
      </c>
      <c r="P1378">
        <v>11817.34</v>
      </c>
      <c r="Q1378" s="1">
        <v>45661</v>
      </c>
      <c r="R1378" s="1">
        <v>45792</v>
      </c>
      <c r="S1378" s="1">
        <v>45661</v>
      </c>
      <c r="T1378" s="1">
        <v>45792</v>
      </c>
    </row>
    <row r="1379" spans="1:20" x14ac:dyDescent="0.25">
      <c r="A1379">
        <v>64471</v>
      </c>
      <c r="B1379">
        <v>82150</v>
      </c>
      <c r="C1379" t="s">
        <v>759</v>
      </c>
      <c r="D1379">
        <v>74227</v>
      </c>
      <c r="E1379">
        <v>32045</v>
      </c>
      <c r="F1379">
        <v>1095</v>
      </c>
      <c r="G1379">
        <v>326</v>
      </c>
      <c r="H1379">
        <v>71215.87</v>
      </c>
      <c r="I1379">
        <v>518.08000000000004</v>
      </c>
      <c r="J1379">
        <v>1.59</v>
      </c>
      <c r="K1379">
        <v>218.45</v>
      </c>
      <c r="L1379">
        <v>37222</v>
      </c>
      <c r="M1379">
        <v>2015</v>
      </c>
      <c r="N1379">
        <v>802</v>
      </c>
      <c r="O1379">
        <v>4655.5600000000004</v>
      </c>
      <c r="P1379">
        <v>79405.429999999993</v>
      </c>
      <c r="Q1379" s="1">
        <v>45454</v>
      </c>
      <c r="R1379" s="1">
        <v>45790</v>
      </c>
      <c r="S1379" s="1">
        <v>45454</v>
      </c>
      <c r="T1379" s="1">
        <v>45790</v>
      </c>
    </row>
    <row r="1380" spans="1:20" x14ac:dyDescent="0.25">
      <c r="A1380">
        <v>39607</v>
      </c>
      <c r="B1380">
        <v>37221</v>
      </c>
      <c r="C1380" t="s">
        <v>617</v>
      </c>
      <c r="D1380">
        <v>33323</v>
      </c>
      <c r="E1380">
        <v>42805</v>
      </c>
      <c r="F1380">
        <v>2433</v>
      </c>
      <c r="G1380">
        <v>408</v>
      </c>
      <c r="H1380">
        <v>169678.33</v>
      </c>
      <c r="I1380">
        <v>437.3</v>
      </c>
      <c r="J1380">
        <v>1.07</v>
      </c>
      <c r="K1380">
        <v>415.88</v>
      </c>
      <c r="L1380">
        <v>51135</v>
      </c>
      <c r="M1380">
        <v>2554</v>
      </c>
      <c r="N1380">
        <v>827</v>
      </c>
      <c r="O1380">
        <v>4034.18</v>
      </c>
      <c r="P1380">
        <v>172008.69</v>
      </c>
      <c r="Q1380" s="1">
        <v>45602</v>
      </c>
      <c r="R1380" s="1">
        <v>45792</v>
      </c>
      <c r="S1380" s="1">
        <v>45602</v>
      </c>
      <c r="T1380" s="1">
        <v>45792</v>
      </c>
    </row>
    <row r="1381" spans="1:20" x14ac:dyDescent="0.25">
      <c r="A1381">
        <v>72714</v>
      </c>
      <c r="B1381">
        <v>68716</v>
      </c>
      <c r="C1381" t="s">
        <v>729</v>
      </c>
      <c r="D1381">
        <v>96704</v>
      </c>
      <c r="E1381">
        <v>915</v>
      </c>
      <c r="F1381">
        <v>675</v>
      </c>
      <c r="G1381">
        <v>120</v>
      </c>
      <c r="H1381">
        <v>46501.74</v>
      </c>
      <c r="I1381">
        <v>392.02</v>
      </c>
      <c r="J1381">
        <v>3.27</v>
      </c>
      <c r="K1381">
        <v>387.51</v>
      </c>
      <c r="L1381">
        <v>6814</v>
      </c>
      <c r="M1381">
        <v>1513</v>
      </c>
      <c r="N1381">
        <v>120</v>
      </c>
      <c r="O1381">
        <v>1364.76</v>
      </c>
      <c r="P1381">
        <v>48620.22</v>
      </c>
      <c r="Q1381" s="1">
        <v>45729</v>
      </c>
      <c r="R1381" s="1">
        <v>45803</v>
      </c>
      <c r="S1381" s="1">
        <v>45729</v>
      </c>
      <c r="T1381" s="1">
        <v>45803</v>
      </c>
    </row>
    <row r="1382" spans="1:20" x14ac:dyDescent="0.25">
      <c r="A1382">
        <v>72714</v>
      </c>
      <c r="B1382">
        <v>35935</v>
      </c>
      <c r="C1382" t="s">
        <v>263</v>
      </c>
      <c r="D1382">
        <v>31320</v>
      </c>
      <c r="E1382">
        <v>46532</v>
      </c>
      <c r="F1382">
        <v>4045</v>
      </c>
      <c r="G1382">
        <v>499</v>
      </c>
      <c r="H1382">
        <v>173540.55</v>
      </c>
      <c r="I1382">
        <v>640.17999999999995</v>
      </c>
      <c r="J1382">
        <v>1.28</v>
      </c>
      <c r="K1382">
        <v>347.78</v>
      </c>
      <c r="L1382">
        <v>50288</v>
      </c>
      <c r="M1382">
        <v>4644</v>
      </c>
      <c r="N1382">
        <v>980</v>
      </c>
      <c r="O1382">
        <v>4331.9799999999996</v>
      </c>
      <c r="P1382">
        <v>178965.67</v>
      </c>
      <c r="Q1382" s="1">
        <v>45749</v>
      </c>
      <c r="R1382" s="1">
        <v>45796</v>
      </c>
      <c r="S1382" s="1">
        <v>45749</v>
      </c>
      <c r="T1382" s="1">
        <v>45796</v>
      </c>
    </row>
    <row r="1383" spans="1:20" x14ac:dyDescent="0.25">
      <c r="A1383">
        <v>90336</v>
      </c>
      <c r="B1383">
        <v>62124</v>
      </c>
      <c r="C1383" t="s">
        <v>80</v>
      </c>
      <c r="D1383">
        <v>75638</v>
      </c>
      <c r="E1383">
        <v>45692</v>
      </c>
      <c r="F1383">
        <v>1013</v>
      </c>
      <c r="G1383">
        <v>958</v>
      </c>
      <c r="H1383">
        <v>15514.69</v>
      </c>
      <c r="I1383">
        <v>770.35</v>
      </c>
      <c r="J1383">
        <v>0.8</v>
      </c>
      <c r="K1383">
        <v>16.190000000000001</v>
      </c>
      <c r="L1383">
        <v>51221</v>
      </c>
      <c r="M1383">
        <v>1781</v>
      </c>
      <c r="N1383">
        <v>1355</v>
      </c>
      <c r="O1383">
        <v>1144.1199999999999</v>
      </c>
      <c r="P1383">
        <v>17843.099999999999</v>
      </c>
      <c r="Q1383" s="1">
        <v>45505</v>
      </c>
      <c r="R1383" s="1">
        <v>45796</v>
      </c>
      <c r="S1383" s="1">
        <v>45505</v>
      </c>
      <c r="T1383" s="1">
        <v>45796</v>
      </c>
    </row>
    <row r="1384" spans="1:20" x14ac:dyDescent="0.25">
      <c r="A1384">
        <v>32592</v>
      </c>
      <c r="B1384">
        <v>43618</v>
      </c>
      <c r="C1384" t="s">
        <v>352</v>
      </c>
      <c r="D1384">
        <v>81632</v>
      </c>
      <c r="E1384">
        <v>15909</v>
      </c>
      <c r="F1384">
        <v>1347</v>
      </c>
      <c r="G1384">
        <v>308</v>
      </c>
      <c r="H1384">
        <v>101146.42</v>
      </c>
      <c r="I1384">
        <v>163.85</v>
      </c>
      <c r="J1384">
        <v>0.53</v>
      </c>
      <c r="K1384">
        <v>328.4</v>
      </c>
      <c r="L1384">
        <v>25654</v>
      </c>
      <c r="M1384">
        <v>2130</v>
      </c>
      <c r="N1384">
        <v>437</v>
      </c>
      <c r="O1384">
        <v>2548.08</v>
      </c>
      <c r="P1384">
        <v>107716.72</v>
      </c>
      <c r="Q1384" s="1">
        <v>45677</v>
      </c>
      <c r="R1384" s="1">
        <v>45798</v>
      </c>
      <c r="S1384" s="1">
        <v>45677</v>
      </c>
      <c r="T1384" s="1">
        <v>45798</v>
      </c>
    </row>
    <row r="1385" spans="1:20" x14ac:dyDescent="0.25">
      <c r="A1385">
        <v>58426</v>
      </c>
      <c r="B1385">
        <v>72167</v>
      </c>
      <c r="C1385" t="s">
        <v>760</v>
      </c>
      <c r="D1385">
        <v>39013</v>
      </c>
      <c r="E1385">
        <v>39613</v>
      </c>
      <c r="F1385">
        <v>3584</v>
      </c>
      <c r="G1385">
        <v>736</v>
      </c>
      <c r="H1385">
        <v>302671.84999999998</v>
      </c>
      <c r="I1385">
        <v>681.68</v>
      </c>
      <c r="J1385">
        <v>0.93</v>
      </c>
      <c r="K1385">
        <v>411.24</v>
      </c>
      <c r="L1385">
        <v>41221</v>
      </c>
      <c r="M1385">
        <v>4143</v>
      </c>
      <c r="N1385">
        <v>753</v>
      </c>
      <c r="O1385">
        <v>2877.46</v>
      </c>
      <c r="P1385">
        <v>310453.99</v>
      </c>
      <c r="Q1385" s="1">
        <v>45750</v>
      </c>
      <c r="R1385" s="1">
        <v>45779</v>
      </c>
      <c r="S1385" s="1">
        <v>45750</v>
      </c>
      <c r="T1385" s="1">
        <v>45779</v>
      </c>
    </row>
    <row r="1386" spans="1:20" x14ac:dyDescent="0.25">
      <c r="A1386">
        <v>48333</v>
      </c>
      <c r="B1386">
        <v>24435</v>
      </c>
      <c r="C1386" t="s">
        <v>224</v>
      </c>
      <c r="D1386">
        <v>68418</v>
      </c>
      <c r="E1386">
        <v>21053</v>
      </c>
      <c r="F1386">
        <v>3873</v>
      </c>
      <c r="G1386">
        <v>268</v>
      </c>
      <c r="H1386">
        <v>5586.54</v>
      </c>
      <c r="I1386">
        <v>156.86000000000001</v>
      </c>
      <c r="J1386">
        <v>0.59</v>
      </c>
      <c r="K1386">
        <v>20.85</v>
      </c>
      <c r="L1386">
        <v>31006</v>
      </c>
      <c r="M1386">
        <v>4541</v>
      </c>
      <c r="N1386">
        <v>431</v>
      </c>
      <c r="O1386">
        <v>4364.42</v>
      </c>
      <c r="P1386">
        <v>14238.26</v>
      </c>
      <c r="Q1386" s="1">
        <v>45631</v>
      </c>
      <c r="R1386" s="1">
        <v>45791</v>
      </c>
      <c r="S1386" s="1">
        <v>45631</v>
      </c>
      <c r="T1386" s="1">
        <v>45791</v>
      </c>
    </row>
    <row r="1387" spans="1:20" x14ac:dyDescent="0.25">
      <c r="A1387">
        <v>76735</v>
      </c>
      <c r="B1387">
        <v>36375</v>
      </c>
      <c r="C1387" t="s">
        <v>682</v>
      </c>
      <c r="D1387">
        <v>32711</v>
      </c>
      <c r="E1387">
        <v>32937</v>
      </c>
      <c r="F1387">
        <v>3456</v>
      </c>
      <c r="G1387">
        <v>990</v>
      </c>
      <c r="H1387">
        <v>331547.43</v>
      </c>
      <c r="I1387">
        <v>543.57000000000005</v>
      </c>
      <c r="J1387">
        <v>0.55000000000000004</v>
      </c>
      <c r="K1387">
        <v>334.9</v>
      </c>
      <c r="L1387">
        <v>38932</v>
      </c>
      <c r="M1387">
        <v>3838</v>
      </c>
      <c r="N1387">
        <v>1110</v>
      </c>
      <c r="O1387">
        <v>4986.24</v>
      </c>
      <c r="P1387">
        <v>339661.46</v>
      </c>
      <c r="Q1387" s="1">
        <v>45642</v>
      </c>
      <c r="R1387" s="1">
        <v>45795</v>
      </c>
      <c r="S1387" s="1">
        <v>45642</v>
      </c>
      <c r="T1387" s="1">
        <v>45795</v>
      </c>
    </row>
    <row r="1388" spans="1:20" x14ac:dyDescent="0.25">
      <c r="A1388">
        <v>98909</v>
      </c>
      <c r="B1388">
        <v>73942</v>
      </c>
      <c r="C1388" t="s">
        <v>399</v>
      </c>
      <c r="D1388">
        <v>54691</v>
      </c>
      <c r="E1388">
        <v>34299</v>
      </c>
      <c r="F1388">
        <v>1251</v>
      </c>
      <c r="G1388">
        <v>718</v>
      </c>
      <c r="H1388">
        <v>71523.53</v>
      </c>
      <c r="I1388">
        <v>331.33</v>
      </c>
      <c r="J1388">
        <v>0.46</v>
      </c>
      <c r="K1388">
        <v>99.61</v>
      </c>
      <c r="L1388">
        <v>38389</v>
      </c>
      <c r="M1388">
        <v>1717</v>
      </c>
      <c r="N1388">
        <v>1157</v>
      </c>
      <c r="O1388">
        <v>5265.52</v>
      </c>
      <c r="P1388">
        <v>72068.13</v>
      </c>
      <c r="Q1388" s="1">
        <v>45762</v>
      </c>
      <c r="R1388" s="1">
        <v>45801</v>
      </c>
      <c r="S1388" s="1">
        <v>45762</v>
      </c>
      <c r="T1388" s="1">
        <v>45801</v>
      </c>
    </row>
    <row r="1389" spans="1:20" x14ac:dyDescent="0.25">
      <c r="A1389">
        <v>79939</v>
      </c>
      <c r="B1389">
        <v>24897</v>
      </c>
      <c r="C1389" t="s">
        <v>89</v>
      </c>
      <c r="D1389">
        <v>30163</v>
      </c>
      <c r="E1389">
        <v>36578</v>
      </c>
      <c r="F1389">
        <v>3398</v>
      </c>
      <c r="G1389">
        <v>995</v>
      </c>
      <c r="H1389">
        <v>385974.45</v>
      </c>
      <c r="I1389">
        <v>699.38</v>
      </c>
      <c r="J1389">
        <v>0.7</v>
      </c>
      <c r="K1389">
        <v>387.91</v>
      </c>
      <c r="L1389">
        <v>38455</v>
      </c>
      <c r="M1389">
        <v>4197</v>
      </c>
      <c r="N1389">
        <v>1293</v>
      </c>
      <c r="O1389">
        <v>987.03</v>
      </c>
      <c r="P1389">
        <v>394004.21</v>
      </c>
      <c r="Q1389" s="1">
        <v>45604</v>
      </c>
      <c r="R1389" s="1">
        <v>45785</v>
      </c>
      <c r="S1389" s="1">
        <v>45604</v>
      </c>
      <c r="T1389" s="1">
        <v>45785</v>
      </c>
    </row>
    <row r="1390" spans="1:20" x14ac:dyDescent="0.25">
      <c r="A1390">
        <v>74930</v>
      </c>
      <c r="B1390">
        <v>70500</v>
      </c>
      <c r="C1390" t="s">
        <v>400</v>
      </c>
      <c r="D1390">
        <v>56379</v>
      </c>
      <c r="E1390">
        <v>2751</v>
      </c>
      <c r="F1390">
        <v>1603</v>
      </c>
      <c r="G1390">
        <v>850</v>
      </c>
      <c r="H1390">
        <v>337580.61</v>
      </c>
      <c r="I1390">
        <v>952.54</v>
      </c>
      <c r="J1390">
        <v>1.1200000000000001</v>
      </c>
      <c r="K1390">
        <v>397.15</v>
      </c>
      <c r="L1390">
        <v>8494</v>
      </c>
      <c r="M1390">
        <v>1730</v>
      </c>
      <c r="N1390">
        <v>885</v>
      </c>
      <c r="O1390">
        <v>5674.86</v>
      </c>
      <c r="P1390">
        <v>339394.45</v>
      </c>
      <c r="Q1390" s="1">
        <v>45519</v>
      </c>
      <c r="R1390" s="1">
        <v>45782</v>
      </c>
      <c r="S1390" s="1">
        <v>45519</v>
      </c>
      <c r="T1390" s="1">
        <v>45782</v>
      </c>
    </row>
    <row r="1391" spans="1:20" x14ac:dyDescent="0.25">
      <c r="A1391">
        <v>34690</v>
      </c>
      <c r="B1391">
        <v>53762</v>
      </c>
      <c r="C1391" t="s">
        <v>761</v>
      </c>
      <c r="D1391">
        <v>67499</v>
      </c>
      <c r="E1391">
        <v>22952</v>
      </c>
      <c r="F1391">
        <v>4777</v>
      </c>
      <c r="G1391">
        <v>957</v>
      </c>
      <c r="H1391">
        <v>15389.29</v>
      </c>
      <c r="I1391">
        <v>938.87</v>
      </c>
      <c r="J1391">
        <v>0.98</v>
      </c>
      <c r="K1391">
        <v>16.079999999999998</v>
      </c>
      <c r="L1391">
        <v>32845</v>
      </c>
      <c r="M1391">
        <v>5702</v>
      </c>
      <c r="N1391">
        <v>1142</v>
      </c>
      <c r="O1391">
        <v>5065.8100000000004</v>
      </c>
      <c r="P1391">
        <v>23843.75</v>
      </c>
      <c r="Q1391" s="1">
        <v>45524</v>
      </c>
      <c r="R1391" s="1">
        <v>45787</v>
      </c>
      <c r="S1391" s="1">
        <v>45524</v>
      </c>
      <c r="T1391" s="1">
        <v>45787</v>
      </c>
    </row>
    <row r="1392" spans="1:20" x14ac:dyDescent="0.25">
      <c r="A1392">
        <v>31258</v>
      </c>
      <c r="B1392">
        <v>82355</v>
      </c>
      <c r="C1392" t="s">
        <v>762</v>
      </c>
      <c r="D1392">
        <v>71508</v>
      </c>
      <c r="E1392">
        <v>2748</v>
      </c>
      <c r="F1392">
        <v>1903</v>
      </c>
      <c r="G1392">
        <v>48</v>
      </c>
      <c r="H1392">
        <v>13445.2</v>
      </c>
      <c r="I1392">
        <v>664.29</v>
      </c>
      <c r="J1392">
        <v>13.84</v>
      </c>
      <c r="K1392">
        <v>280.11</v>
      </c>
      <c r="L1392">
        <v>3904</v>
      </c>
      <c r="M1392">
        <v>2712</v>
      </c>
      <c r="N1392">
        <v>391</v>
      </c>
      <c r="O1392">
        <v>3652.72</v>
      </c>
      <c r="P1392">
        <v>22701.439999999999</v>
      </c>
      <c r="Q1392" s="1">
        <v>45718</v>
      </c>
      <c r="R1392" s="1">
        <v>45787</v>
      </c>
      <c r="S1392" s="1">
        <v>45718</v>
      </c>
      <c r="T1392" s="1">
        <v>45787</v>
      </c>
    </row>
    <row r="1393" spans="1:20" x14ac:dyDescent="0.25">
      <c r="A1393">
        <v>19136</v>
      </c>
      <c r="B1393">
        <v>33213</v>
      </c>
      <c r="C1393" t="s">
        <v>576</v>
      </c>
      <c r="D1393">
        <v>57431</v>
      </c>
      <c r="E1393">
        <v>42790</v>
      </c>
      <c r="F1393">
        <v>2013</v>
      </c>
      <c r="G1393">
        <v>543</v>
      </c>
      <c r="H1393">
        <v>8225.86</v>
      </c>
      <c r="I1393">
        <v>575.04999999999995</v>
      </c>
      <c r="J1393">
        <v>1.06</v>
      </c>
      <c r="K1393">
        <v>15.15</v>
      </c>
      <c r="L1393">
        <v>46462</v>
      </c>
      <c r="M1393">
        <v>2121</v>
      </c>
      <c r="N1393">
        <v>833</v>
      </c>
      <c r="O1393">
        <v>1168.24</v>
      </c>
      <c r="P1393">
        <v>14321.55</v>
      </c>
      <c r="Q1393" s="1">
        <v>45638</v>
      </c>
      <c r="R1393" s="1">
        <v>45802</v>
      </c>
      <c r="S1393" s="1">
        <v>45638</v>
      </c>
      <c r="T1393" s="1">
        <v>45802</v>
      </c>
    </row>
    <row r="1394" spans="1:20" x14ac:dyDescent="0.25">
      <c r="A1394">
        <v>10051</v>
      </c>
      <c r="B1394">
        <v>87695</v>
      </c>
      <c r="C1394" t="s">
        <v>501</v>
      </c>
      <c r="D1394">
        <v>99926</v>
      </c>
      <c r="E1394">
        <v>20535</v>
      </c>
      <c r="F1394">
        <v>3925</v>
      </c>
      <c r="G1394">
        <v>720</v>
      </c>
      <c r="H1394">
        <v>29452.92</v>
      </c>
      <c r="I1394">
        <v>435.52</v>
      </c>
      <c r="J1394">
        <v>0.6</v>
      </c>
      <c r="K1394">
        <v>40.909999999999997</v>
      </c>
      <c r="L1394">
        <v>26300</v>
      </c>
      <c r="M1394">
        <v>4558</v>
      </c>
      <c r="N1394">
        <v>1050</v>
      </c>
      <c r="O1394">
        <v>590.41999999999996</v>
      </c>
      <c r="P1394">
        <v>29953.88</v>
      </c>
      <c r="Q1394" s="1">
        <v>45457</v>
      </c>
      <c r="R1394" s="1">
        <v>45804</v>
      </c>
      <c r="S1394" s="1">
        <v>45457</v>
      </c>
      <c r="T1394" s="1">
        <v>45804</v>
      </c>
    </row>
    <row r="1395" spans="1:20" x14ac:dyDescent="0.25">
      <c r="A1395">
        <v>98091</v>
      </c>
      <c r="B1395">
        <v>53005</v>
      </c>
      <c r="C1395" t="s">
        <v>410</v>
      </c>
      <c r="D1395">
        <v>95471</v>
      </c>
      <c r="E1395">
        <v>41343</v>
      </c>
      <c r="F1395">
        <v>1586</v>
      </c>
      <c r="G1395">
        <v>499</v>
      </c>
      <c r="H1395">
        <v>113382.94</v>
      </c>
      <c r="I1395">
        <v>613.77</v>
      </c>
      <c r="J1395">
        <v>1.23</v>
      </c>
      <c r="K1395">
        <v>227.22</v>
      </c>
      <c r="L1395">
        <v>50670</v>
      </c>
      <c r="M1395">
        <v>2458</v>
      </c>
      <c r="N1395">
        <v>799</v>
      </c>
      <c r="O1395">
        <v>3721.93</v>
      </c>
      <c r="P1395">
        <v>123078.44</v>
      </c>
      <c r="Q1395" s="1">
        <v>45524</v>
      </c>
      <c r="R1395" s="1">
        <v>45798</v>
      </c>
      <c r="S1395" s="1">
        <v>45524</v>
      </c>
      <c r="T1395" s="1">
        <v>45798</v>
      </c>
    </row>
    <row r="1396" spans="1:20" x14ac:dyDescent="0.25">
      <c r="A1396">
        <v>54488</v>
      </c>
      <c r="B1396">
        <v>87160</v>
      </c>
      <c r="C1396" t="s">
        <v>763</v>
      </c>
      <c r="D1396">
        <v>70429</v>
      </c>
      <c r="E1396">
        <v>21312</v>
      </c>
      <c r="F1396">
        <v>4279</v>
      </c>
      <c r="G1396">
        <v>601</v>
      </c>
      <c r="H1396">
        <v>232584.46</v>
      </c>
      <c r="I1396">
        <v>386.77</v>
      </c>
      <c r="J1396">
        <v>0.64</v>
      </c>
      <c r="K1396">
        <v>387</v>
      </c>
      <c r="L1396">
        <v>29211</v>
      </c>
      <c r="M1396">
        <v>4339</v>
      </c>
      <c r="N1396">
        <v>907</v>
      </c>
      <c r="O1396">
        <v>2806.3</v>
      </c>
      <c r="P1396">
        <v>234510.35</v>
      </c>
      <c r="Q1396" s="1">
        <v>45468</v>
      </c>
      <c r="R1396" s="1">
        <v>45791</v>
      </c>
      <c r="S1396" s="1">
        <v>45468</v>
      </c>
      <c r="T1396" s="1">
        <v>45791</v>
      </c>
    </row>
    <row r="1397" spans="1:20" x14ac:dyDescent="0.25">
      <c r="A1397">
        <v>46583</v>
      </c>
      <c r="B1397">
        <v>49295</v>
      </c>
      <c r="C1397" t="s">
        <v>603</v>
      </c>
      <c r="D1397">
        <v>96113</v>
      </c>
      <c r="E1397">
        <v>15529</v>
      </c>
      <c r="F1397">
        <v>432</v>
      </c>
      <c r="G1397">
        <v>203</v>
      </c>
      <c r="H1397">
        <v>64543.7</v>
      </c>
      <c r="I1397">
        <v>353.98</v>
      </c>
      <c r="J1397">
        <v>1.74</v>
      </c>
      <c r="K1397">
        <v>317.95</v>
      </c>
      <c r="L1397">
        <v>18705</v>
      </c>
      <c r="M1397">
        <v>1185</v>
      </c>
      <c r="N1397">
        <v>437</v>
      </c>
      <c r="O1397">
        <v>3954.29</v>
      </c>
      <c r="P1397">
        <v>69020.53</v>
      </c>
      <c r="Q1397" s="1">
        <v>45595</v>
      </c>
      <c r="R1397" s="1">
        <v>45792</v>
      </c>
      <c r="S1397" s="1">
        <v>45595</v>
      </c>
      <c r="T1397" s="1">
        <v>45792</v>
      </c>
    </row>
    <row r="1398" spans="1:20" x14ac:dyDescent="0.25">
      <c r="A1398">
        <v>96257</v>
      </c>
      <c r="B1398">
        <v>88248</v>
      </c>
      <c r="C1398" t="s">
        <v>551</v>
      </c>
      <c r="D1398">
        <v>71394</v>
      </c>
      <c r="E1398">
        <v>46336</v>
      </c>
      <c r="F1398">
        <v>493</v>
      </c>
      <c r="G1398">
        <v>446</v>
      </c>
      <c r="H1398">
        <v>104723.94</v>
      </c>
      <c r="I1398">
        <v>838.03</v>
      </c>
      <c r="J1398">
        <v>1.88</v>
      </c>
      <c r="K1398">
        <v>234.81</v>
      </c>
      <c r="L1398">
        <v>53429</v>
      </c>
      <c r="M1398">
        <v>1361</v>
      </c>
      <c r="N1398">
        <v>768</v>
      </c>
      <c r="O1398">
        <v>5309.36</v>
      </c>
      <c r="P1398">
        <v>109740.52</v>
      </c>
      <c r="Q1398" s="1">
        <v>45620</v>
      </c>
      <c r="R1398" s="1">
        <v>45798</v>
      </c>
      <c r="S1398" s="1">
        <v>45620</v>
      </c>
      <c r="T1398" s="1">
        <v>45798</v>
      </c>
    </row>
    <row r="1399" spans="1:20" x14ac:dyDescent="0.25">
      <c r="A1399">
        <v>24694</v>
      </c>
      <c r="B1399">
        <v>56114</v>
      </c>
      <c r="C1399" t="s">
        <v>339</v>
      </c>
      <c r="D1399">
        <v>99549</v>
      </c>
      <c r="E1399">
        <v>33299</v>
      </c>
      <c r="F1399">
        <v>186</v>
      </c>
      <c r="G1399">
        <v>148</v>
      </c>
      <c r="H1399">
        <v>13885.28</v>
      </c>
      <c r="I1399">
        <v>642.26</v>
      </c>
      <c r="J1399">
        <v>4.34</v>
      </c>
      <c r="K1399">
        <v>93.82</v>
      </c>
      <c r="L1399">
        <v>42993</v>
      </c>
      <c r="M1399">
        <v>453</v>
      </c>
      <c r="N1399">
        <v>232</v>
      </c>
      <c r="O1399">
        <v>2702.86</v>
      </c>
      <c r="P1399">
        <v>19945.61</v>
      </c>
      <c r="Q1399" s="1">
        <v>45689</v>
      </c>
      <c r="R1399" s="1">
        <v>45800</v>
      </c>
      <c r="S1399" s="1">
        <v>45689</v>
      </c>
      <c r="T1399" s="1">
        <v>45800</v>
      </c>
    </row>
    <row r="1400" spans="1:20" x14ac:dyDescent="0.25">
      <c r="A1400">
        <v>31395</v>
      </c>
      <c r="B1400">
        <v>60301</v>
      </c>
      <c r="C1400" t="s">
        <v>417</v>
      </c>
      <c r="D1400">
        <v>76972</v>
      </c>
      <c r="E1400">
        <v>15817</v>
      </c>
      <c r="F1400">
        <v>594</v>
      </c>
      <c r="G1400">
        <v>326</v>
      </c>
      <c r="H1400">
        <v>161884.79999999999</v>
      </c>
      <c r="I1400">
        <v>853.8</v>
      </c>
      <c r="J1400">
        <v>2.62</v>
      </c>
      <c r="K1400">
        <v>496.58</v>
      </c>
      <c r="L1400">
        <v>23768</v>
      </c>
      <c r="M1400">
        <v>1318</v>
      </c>
      <c r="N1400">
        <v>458</v>
      </c>
      <c r="O1400">
        <v>2420.54</v>
      </c>
      <c r="P1400">
        <v>170953.76</v>
      </c>
      <c r="Q1400" s="1">
        <v>45560</v>
      </c>
      <c r="R1400" s="1">
        <v>45787</v>
      </c>
      <c r="S1400" s="1">
        <v>45560</v>
      </c>
      <c r="T1400" s="1">
        <v>45787</v>
      </c>
    </row>
    <row r="1401" spans="1:20" x14ac:dyDescent="0.25">
      <c r="A1401">
        <v>82554</v>
      </c>
      <c r="B1401">
        <v>30621</v>
      </c>
      <c r="C1401" t="s">
        <v>764</v>
      </c>
      <c r="D1401">
        <v>30973</v>
      </c>
      <c r="E1401">
        <v>44102</v>
      </c>
      <c r="F1401">
        <v>1452</v>
      </c>
      <c r="G1401">
        <v>471</v>
      </c>
      <c r="H1401">
        <v>203709.05</v>
      </c>
      <c r="I1401">
        <v>95.81</v>
      </c>
      <c r="J1401">
        <v>0.2</v>
      </c>
      <c r="K1401">
        <v>432.5</v>
      </c>
      <c r="L1401">
        <v>49791</v>
      </c>
      <c r="M1401">
        <v>2222</v>
      </c>
      <c r="N1401">
        <v>632</v>
      </c>
      <c r="O1401">
        <v>492.69</v>
      </c>
      <c r="P1401">
        <v>211781.31</v>
      </c>
      <c r="Q1401" s="1">
        <v>45626</v>
      </c>
      <c r="R1401" s="1">
        <v>45783</v>
      </c>
      <c r="S1401" s="1">
        <v>45626</v>
      </c>
      <c r="T1401" s="1">
        <v>45783</v>
      </c>
    </row>
    <row r="1402" spans="1:20" x14ac:dyDescent="0.25">
      <c r="A1402">
        <v>86942</v>
      </c>
      <c r="B1402">
        <v>25972</v>
      </c>
      <c r="C1402" t="s">
        <v>400</v>
      </c>
      <c r="D1402">
        <v>78063</v>
      </c>
      <c r="E1402">
        <v>38373</v>
      </c>
      <c r="F1402">
        <v>2749</v>
      </c>
      <c r="G1402">
        <v>534</v>
      </c>
      <c r="H1402">
        <v>111371.38</v>
      </c>
      <c r="I1402">
        <v>82.65</v>
      </c>
      <c r="J1402">
        <v>0.15</v>
      </c>
      <c r="K1402">
        <v>208.56</v>
      </c>
      <c r="L1402">
        <v>41541</v>
      </c>
      <c r="M1402">
        <v>3029</v>
      </c>
      <c r="N1402">
        <v>643</v>
      </c>
      <c r="O1402">
        <v>1287.46</v>
      </c>
      <c r="P1402">
        <v>113321.19</v>
      </c>
      <c r="Q1402" s="1">
        <v>45645</v>
      </c>
      <c r="R1402" s="1">
        <v>45801</v>
      </c>
      <c r="S1402" s="1">
        <v>45645</v>
      </c>
      <c r="T1402" s="1">
        <v>45801</v>
      </c>
    </row>
    <row r="1403" spans="1:20" x14ac:dyDescent="0.25">
      <c r="A1403">
        <v>94719</v>
      </c>
      <c r="B1403">
        <v>76165</v>
      </c>
      <c r="C1403" t="s">
        <v>478</v>
      </c>
      <c r="D1403">
        <v>88855</v>
      </c>
      <c r="E1403">
        <v>38741</v>
      </c>
      <c r="F1403">
        <v>28</v>
      </c>
      <c r="G1403">
        <v>26</v>
      </c>
      <c r="H1403">
        <v>5237.55</v>
      </c>
      <c r="I1403">
        <v>718.52</v>
      </c>
      <c r="J1403">
        <v>27.64</v>
      </c>
      <c r="K1403">
        <v>201.44</v>
      </c>
      <c r="L1403">
        <v>43246</v>
      </c>
      <c r="M1403">
        <v>430</v>
      </c>
      <c r="N1403">
        <v>183</v>
      </c>
      <c r="O1403">
        <v>3914.52</v>
      </c>
      <c r="P1403">
        <v>12778.95</v>
      </c>
      <c r="Q1403" s="1">
        <v>45600</v>
      </c>
      <c r="R1403" s="1">
        <v>45778</v>
      </c>
      <c r="S1403" s="1">
        <v>45600</v>
      </c>
      <c r="T1403" s="1">
        <v>45778</v>
      </c>
    </row>
    <row r="1404" spans="1:20" x14ac:dyDescent="0.25">
      <c r="A1404">
        <v>71457</v>
      </c>
      <c r="B1404">
        <v>38836</v>
      </c>
      <c r="C1404" t="s">
        <v>765</v>
      </c>
      <c r="D1404">
        <v>41394</v>
      </c>
      <c r="E1404">
        <v>7122</v>
      </c>
      <c r="F1404">
        <v>1826</v>
      </c>
      <c r="G1404">
        <v>756</v>
      </c>
      <c r="H1404">
        <v>335504.17</v>
      </c>
      <c r="I1404">
        <v>473.73</v>
      </c>
      <c r="J1404">
        <v>0.63</v>
      </c>
      <c r="K1404">
        <v>443.79</v>
      </c>
      <c r="L1404">
        <v>8281</v>
      </c>
      <c r="M1404">
        <v>2356</v>
      </c>
      <c r="N1404">
        <v>1156</v>
      </c>
      <c r="O1404">
        <v>3630.47</v>
      </c>
      <c r="P1404">
        <v>344852.31</v>
      </c>
      <c r="Q1404" s="1">
        <v>45533</v>
      </c>
      <c r="R1404" s="1">
        <v>45801</v>
      </c>
      <c r="S1404" s="1">
        <v>45533</v>
      </c>
      <c r="T1404" s="1">
        <v>45801</v>
      </c>
    </row>
    <row r="1405" spans="1:20" x14ac:dyDescent="0.25">
      <c r="A1405">
        <v>57656</v>
      </c>
      <c r="B1405">
        <v>26589</v>
      </c>
      <c r="C1405" t="s">
        <v>759</v>
      </c>
      <c r="D1405">
        <v>78241</v>
      </c>
      <c r="E1405">
        <v>23733</v>
      </c>
      <c r="F1405">
        <v>2253</v>
      </c>
      <c r="G1405">
        <v>859</v>
      </c>
      <c r="H1405">
        <v>206993.57</v>
      </c>
      <c r="I1405">
        <v>499.96</v>
      </c>
      <c r="J1405">
        <v>0.57999999999999996</v>
      </c>
      <c r="K1405">
        <v>240.97</v>
      </c>
      <c r="L1405">
        <v>33721</v>
      </c>
      <c r="M1405">
        <v>2764</v>
      </c>
      <c r="N1405">
        <v>974</v>
      </c>
      <c r="O1405">
        <v>572.58000000000004</v>
      </c>
      <c r="P1405">
        <v>214295.18</v>
      </c>
      <c r="Q1405" s="1">
        <v>45722</v>
      </c>
      <c r="R1405" s="1">
        <v>45783</v>
      </c>
      <c r="S1405" s="1">
        <v>45722</v>
      </c>
      <c r="T1405" s="1">
        <v>45783</v>
      </c>
    </row>
    <row r="1406" spans="1:20" x14ac:dyDescent="0.25">
      <c r="A1406">
        <v>25611</v>
      </c>
      <c r="B1406">
        <v>42282</v>
      </c>
      <c r="C1406" t="s">
        <v>766</v>
      </c>
      <c r="D1406">
        <v>71003</v>
      </c>
      <c r="E1406">
        <v>16329</v>
      </c>
      <c r="F1406">
        <v>498</v>
      </c>
      <c r="G1406">
        <v>180</v>
      </c>
      <c r="H1406">
        <v>47220.69</v>
      </c>
      <c r="I1406">
        <v>432.52</v>
      </c>
      <c r="J1406">
        <v>2.4</v>
      </c>
      <c r="K1406">
        <v>262.33999999999997</v>
      </c>
      <c r="L1406">
        <v>21973</v>
      </c>
      <c r="M1406">
        <v>589</v>
      </c>
      <c r="N1406">
        <v>425</v>
      </c>
      <c r="O1406">
        <v>3943.32</v>
      </c>
      <c r="P1406">
        <v>54434.85</v>
      </c>
      <c r="Q1406" s="1">
        <v>45632</v>
      </c>
      <c r="R1406" s="1">
        <v>45795</v>
      </c>
      <c r="S1406" s="1">
        <v>45632</v>
      </c>
      <c r="T1406" s="1">
        <v>45795</v>
      </c>
    </row>
    <row r="1407" spans="1:20" x14ac:dyDescent="0.25">
      <c r="A1407">
        <v>40480</v>
      </c>
      <c r="B1407">
        <v>72527</v>
      </c>
      <c r="C1407" t="s">
        <v>98</v>
      </c>
      <c r="D1407">
        <v>89789</v>
      </c>
      <c r="E1407">
        <v>32691</v>
      </c>
      <c r="F1407">
        <v>2154</v>
      </c>
      <c r="G1407">
        <v>330</v>
      </c>
      <c r="H1407">
        <v>102184.66</v>
      </c>
      <c r="I1407">
        <v>159.65</v>
      </c>
      <c r="J1407">
        <v>0.48</v>
      </c>
      <c r="K1407">
        <v>309.64999999999998</v>
      </c>
      <c r="L1407">
        <v>36863</v>
      </c>
      <c r="M1407">
        <v>3049</v>
      </c>
      <c r="N1407">
        <v>366</v>
      </c>
      <c r="O1407">
        <v>1840.58</v>
      </c>
      <c r="P1407">
        <v>111388.29</v>
      </c>
      <c r="Q1407" s="1">
        <v>45686</v>
      </c>
      <c r="R1407" s="1">
        <v>45792</v>
      </c>
      <c r="S1407" s="1">
        <v>45686</v>
      </c>
      <c r="T1407" s="1">
        <v>45792</v>
      </c>
    </row>
    <row r="1408" spans="1:20" x14ac:dyDescent="0.25">
      <c r="A1408">
        <v>23102</v>
      </c>
      <c r="B1408">
        <v>71334</v>
      </c>
      <c r="C1408" t="s">
        <v>84</v>
      </c>
      <c r="D1408">
        <v>60255</v>
      </c>
      <c r="E1408">
        <v>36594</v>
      </c>
      <c r="F1408">
        <v>655</v>
      </c>
      <c r="G1408">
        <v>498</v>
      </c>
      <c r="H1408">
        <v>151304.19</v>
      </c>
      <c r="I1408">
        <v>529.63</v>
      </c>
      <c r="J1408">
        <v>1.06</v>
      </c>
      <c r="K1408">
        <v>303.82</v>
      </c>
      <c r="L1408">
        <v>44343</v>
      </c>
      <c r="M1408">
        <v>1302</v>
      </c>
      <c r="N1408">
        <v>777</v>
      </c>
      <c r="O1408">
        <v>3359.74</v>
      </c>
      <c r="P1408">
        <v>160434.97</v>
      </c>
      <c r="Q1408" s="1">
        <v>45695</v>
      </c>
      <c r="R1408" s="1">
        <v>45784</v>
      </c>
      <c r="S1408" s="1">
        <v>45695</v>
      </c>
      <c r="T1408" s="1">
        <v>45784</v>
      </c>
    </row>
    <row r="1409" spans="1:20" x14ac:dyDescent="0.25">
      <c r="A1409">
        <v>37937</v>
      </c>
      <c r="B1409">
        <v>38540</v>
      </c>
      <c r="C1409" t="s">
        <v>729</v>
      </c>
      <c r="D1409">
        <v>78702</v>
      </c>
      <c r="E1409">
        <v>13247</v>
      </c>
      <c r="F1409">
        <v>2323</v>
      </c>
      <c r="G1409">
        <v>137</v>
      </c>
      <c r="H1409">
        <v>34838.949999999997</v>
      </c>
      <c r="I1409">
        <v>413.02</v>
      </c>
      <c r="J1409">
        <v>3.01</v>
      </c>
      <c r="K1409">
        <v>254.3</v>
      </c>
      <c r="L1409">
        <v>20334</v>
      </c>
      <c r="M1409">
        <v>3305</v>
      </c>
      <c r="N1409">
        <v>398</v>
      </c>
      <c r="O1409">
        <v>2427.58</v>
      </c>
      <c r="P1409">
        <v>39477.160000000003</v>
      </c>
      <c r="Q1409" s="1">
        <v>45595</v>
      </c>
      <c r="R1409" s="1">
        <v>45784</v>
      </c>
      <c r="S1409" s="1">
        <v>45595</v>
      </c>
      <c r="T1409" s="1">
        <v>45784</v>
      </c>
    </row>
    <row r="1410" spans="1:20" x14ac:dyDescent="0.25">
      <c r="A1410">
        <v>97273</v>
      </c>
      <c r="B1410">
        <v>72062</v>
      </c>
      <c r="C1410" t="s">
        <v>254</v>
      </c>
      <c r="D1410">
        <v>46744</v>
      </c>
      <c r="E1410">
        <v>11059</v>
      </c>
      <c r="F1410">
        <v>219</v>
      </c>
      <c r="G1410">
        <v>139</v>
      </c>
      <c r="H1410">
        <v>19305.5</v>
      </c>
      <c r="I1410">
        <v>683.01</v>
      </c>
      <c r="J1410">
        <v>4.91</v>
      </c>
      <c r="K1410">
        <v>138.88999999999999</v>
      </c>
      <c r="L1410">
        <v>15928</v>
      </c>
      <c r="M1410">
        <v>1179</v>
      </c>
      <c r="N1410">
        <v>504</v>
      </c>
      <c r="O1410">
        <v>4513.3</v>
      </c>
      <c r="P1410">
        <v>28154.99</v>
      </c>
      <c r="Q1410" s="1">
        <v>45536</v>
      </c>
      <c r="R1410" s="1">
        <v>45803</v>
      </c>
      <c r="S1410" s="1">
        <v>45536</v>
      </c>
      <c r="T1410" s="1">
        <v>45803</v>
      </c>
    </row>
    <row r="1411" spans="1:20" x14ac:dyDescent="0.25">
      <c r="A1411">
        <v>91646</v>
      </c>
      <c r="B1411">
        <v>65311</v>
      </c>
      <c r="C1411" t="s">
        <v>767</v>
      </c>
      <c r="D1411">
        <v>69038</v>
      </c>
      <c r="E1411">
        <v>25467</v>
      </c>
      <c r="F1411">
        <v>3912</v>
      </c>
      <c r="G1411">
        <v>479</v>
      </c>
      <c r="H1411">
        <v>35439.919999999998</v>
      </c>
      <c r="I1411">
        <v>172.65</v>
      </c>
      <c r="J1411">
        <v>0.36</v>
      </c>
      <c r="K1411">
        <v>73.989999999999995</v>
      </c>
      <c r="L1411">
        <v>27788</v>
      </c>
      <c r="M1411">
        <v>4756</v>
      </c>
      <c r="N1411">
        <v>948</v>
      </c>
      <c r="O1411">
        <v>394.58</v>
      </c>
      <c r="P1411">
        <v>40119.01</v>
      </c>
      <c r="Q1411" s="1">
        <v>45534</v>
      </c>
      <c r="R1411" s="1">
        <v>45794</v>
      </c>
      <c r="S1411" s="1">
        <v>45534</v>
      </c>
      <c r="T1411" s="1">
        <v>45794</v>
      </c>
    </row>
    <row r="1412" spans="1:20" x14ac:dyDescent="0.25">
      <c r="A1412">
        <v>72580</v>
      </c>
      <c r="B1412">
        <v>58101</v>
      </c>
      <c r="C1412" t="s">
        <v>503</v>
      </c>
      <c r="D1412">
        <v>55059</v>
      </c>
      <c r="E1412">
        <v>31748</v>
      </c>
      <c r="F1412">
        <v>4329</v>
      </c>
      <c r="G1412">
        <v>269</v>
      </c>
      <c r="H1412">
        <v>80587.95</v>
      </c>
      <c r="I1412">
        <v>188.96</v>
      </c>
      <c r="J1412">
        <v>0.7</v>
      </c>
      <c r="K1412">
        <v>299.58</v>
      </c>
      <c r="L1412">
        <v>33909</v>
      </c>
      <c r="M1412">
        <v>4769</v>
      </c>
      <c r="N1412">
        <v>400</v>
      </c>
      <c r="O1412">
        <v>3156.54</v>
      </c>
      <c r="P1412">
        <v>89907.81</v>
      </c>
      <c r="Q1412" s="1">
        <v>45681</v>
      </c>
      <c r="R1412" s="1">
        <v>45797</v>
      </c>
      <c r="S1412" s="1">
        <v>45681</v>
      </c>
      <c r="T1412" s="1">
        <v>45797</v>
      </c>
    </row>
    <row r="1413" spans="1:20" x14ac:dyDescent="0.25">
      <c r="A1413">
        <v>16518</v>
      </c>
      <c r="B1413">
        <v>58491</v>
      </c>
      <c r="C1413" t="s">
        <v>768</v>
      </c>
      <c r="D1413">
        <v>37946</v>
      </c>
      <c r="E1413">
        <v>1110</v>
      </c>
      <c r="F1413">
        <v>216</v>
      </c>
      <c r="G1413">
        <v>7</v>
      </c>
      <c r="H1413">
        <v>470.46</v>
      </c>
      <c r="I1413">
        <v>221.03</v>
      </c>
      <c r="J1413">
        <v>31.58</v>
      </c>
      <c r="K1413">
        <v>67.209999999999994</v>
      </c>
      <c r="L1413">
        <v>7346</v>
      </c>
      <c r="M1413">
        <v>623</v>
      </c>
      <c r="N1413">
        <v>164</v>
      </c>
      <c r="O1413">
        <v>742.09</v>
      </c>
      <c r="P1413">
        <v>3563.49</v>
      </c>
      <c r="Q1413" s="1">
        <v>45576</v>
      </c>
      <c r="R1413" s="1">
        <v>45786</v>
      </c>
      <c r="S1413" s="1">
        <v>45576</v>
      </c>
      <c r="T1413" s="1">
        <v>45786</v>
      </c>
    </row>
    <row r="1414" spans="1:20" x14ac:dyDescent="0.25">
      <c r="A1414">
        <v>80072</v>
      </c>
      <c r="B1414">
        <v>62974</v>
      </c>
      <c r="C1414" t="s">
        <v>218</v>
      </c>
      <c r="D1414">
        <v>49856</v>
      </c>
      <c r="E1414">
        <v>36910</v>
      </c>
      <c r="F1414">
        <v>3880</v>
      </c>
      <c r="G1414">
        <v>63</v>
      </c>
      <c r="H1414">
        <v>6235.3</v>
      </c>
      <c r="I1414">
        <v>515.46</v>
      </c>
      <c r="J1414">
        <v>8.18</v>
      </c>
      <c r="K1414">
        <v>98.97</v>
      </c>
      <c r="L1414">
        <v>45771</v>
      </c>
      <c r="M1414">
        <v>4702</v>
      </c>
      <c r="N1414">
        <v>69</v>
      </c>
      <c r="O1414">
        <v>4061.89</v>
      </c>
      <c r="P1414">
        <v>10204.549999999999</v>
      </c>
      <c r="Q1414" s="1">
        <v>45583</v>
      </c>
      <c r="R1414" s="1">
        <v>45792</v>
      </c>
      <c r="S1414" s="1">
        <v>45583</v>
      </c>
      <c r="T1414" s="1">
        <v>45792</v>
      </c>
    </row>
    <row r="1415" spans="1:20" x14ac:dyDescent="0.25">
      <c r="A1415">
        <v>31601</v>
      </c>
      <c r="B1415">
        <v>60955</v>
      </c>
      <c r="C1415" t="s">
        <v>314</v>
      </c>
      <c r="D1415">
        <v>78435</v>
      </c>
      <c r="E1415">
        <v>24544</v>
      </c>
      <c r="F1415">
        <v>3064</v>
      </c>
      <c r="G1415">
        <v>410</v>
      </c>
      <c r="H1415">
        <v>17490.349999999999</v>
      </c>
      <c r="I1415">
        <v>977.16</v>
      </c>
      <c r="J1415">
        <v>2.38</v>
      </c>
      <c r="K1415">
        <v>42.66</v>
      </c>
      <c r="L1415">
        <v>29103</v>
      </c>
      <c r="M1415">
        <v>3765</v>
      </c>
      <c r="N1415">
        <v>534</v>
      </c>
      <c r="O1415">
        <v>5424.34</v>
      </c>
      <c r="P1415">
        <v>21019.7</v>
      </c>
      <c r="Q1415" s="1">
        <v>45591</v>
      </c>
      <c r="R1415" s="1">
        <v>45783</v>
      </c>
      <c r="S1415" s="1">
        <v>45591</v>
      </c>
      <c r="T1415" s="1">
        <v>45783</v>
      </c>
    </row>
    <row r="1416" spans="1:20" x14ac:dyDescent="0.25">
      <c r="A1416">
        <v>37678</v>
      </c>
      <c r="B1416">
        <v>32363</v>
      </c>
      <c r="C1416" t="s">
        <v>152</v>
      </c>
      <c r="D1416">
        <v>44066</v>
      </c>
      <c r="E1416">
        <v>49397</v>
      </c>
      <c r="F1416">
        <v>199</v>
      </c>
      <c r="G1416">
        <v>120</v>
      </c>
      <c r="H1416">
        <v>39611.57</v>
      </c>
      <c r="I1416">
        <v>54.72</v>
      </c>
      <c r="J1416">
        <v>0.46</v>
      </c>
      <c r="K1416">
        <v>330.1</v>
      </c>
      <c r="L1416">
        <v>57565</v>
      </c>
      <c r="M1416">
        <v>998</v>
      </c>
      <c r="N1416">
        <v>413</v>
      </c>
      <c r="O1416">
        <v>3952.94</v>
      </c>
      <c r="P1416">
        <v>41599.980000000003</v>
      </c>
      <c r="Q1416" s="1">
        <v>45566</v>
      </c>
      <c r="R1416" s="1">
        <v>45804</v>
      </c>
      <c r="S1416" s="1">
        <v>45566</v>
      </c>
      <c r="T1416" s="1">
        <v>45804</v>
      </c>
    </row>
    <row r="1417" spans="1:20" x14ac:dyDescent="0.25">
      <c r="A1417">
        <v>94620</v>
      </c>
      <c r="B1417">
        <v>61556</v>
      </c>
      <c r="C1417" t="s">
        <v>223</v>
      </c>
      <c r="D1417">
        <v>39909</v>
      </c>
      <c r="E1417">
        <v>26431</v>
      </c>
      <c r="F1417">
        <v>4233</v>
      </c>
      <c r="G1417">
        <v>268</v>
      </c>
      <c r="H1417">
        <v>56388.11</v>
      </c>
      <c r="I1417">
        <v>280.47000000000003</v>
      </c>
      <c r="J1417">
        <v>1.05</v>
      </c>
      <c r="K1417">
        <v>210.4</v>
      </c>
      <c r="L1417">
        <v>31145</v>
      </c>
      <c r="M1417">
        <v>4580</v>
      </c>
      <c r="N1417">
        <v>409</v>
      </c>
      <c r="O1417">
        <v>4042.12</v>
      </c>
      <c r="P1417">
        <v>56662.28</v>
      </c>
      <c r="Q1417" s="1">
        <v>45662</v>
      </c>
      <c r="R1417" s="1">
        <v>45778</v>
      </c>
      <c r="S1417" s="1">
        <v>45662</v>
      </c>
      <c r="T1417" s="1">
        <v>45778</v>
      </c>
    </row>
    <row r="1418" spans="1:20" x14ac:dyDescent="0.25">
      <c r="A1418">
        <v>37326</v>
      </c>
      <c r="B1418">
        <v>33601</v>
      </c>
      <c r="C1418" t="s">
        <v>394</v>
      </c>
      <c r="D1418">
        <v>31135</v>
      </c>
      <c r="E1418">
        <v>23241</v>
      </c>
      <c r="F1418">
        <v>3731</v>
      </c>
      <c r="G1418">
        <v>885</v>
      </c>
      <c r="H1418">
        <v>391003.86</v>
      </c>
      <c r="I1418">
        <v>340.92</v>
      </c>
      <c r="J1418">
        <v>0.39</v>
      </c>
      <c r="K1418">
        <v>441.81</v>
      </c>
      <c r="L1418">
        <v>24789</v>
      </c>
      <c r="M1418">
        <v>4322</v>
      </c>
      <c r="N1418">
        <v>1170</v>
      </c>
      <c r="O1418">
        <v>3076.85</v>
      </c>
      <c r="P1418">
        <v>393266.4</v>
      </c>
      <c r="Q1418" s="1">
        <v>45590</v>
      </c>
      <c r="R1418" s="1">
        <v>45799</v>
      </c>
      <c r="S1418" s="1">
        <v>45590</v>
      </c>
      <c r="T1418" s="1">
        <v>45799</v>
      </c>
    </row>
    <row r="1419" spans="1:20" x14ac:dyDescent="0.25">
      <c r="A1419">
        <v>24024</v>
      </c>
      <c r="B1419">
        <v>96949</v>
      </c>
      <c r="C1419" t="s">
        <v>491</v>
      </c>
      <c r="D1419">
        <v>75483</v>
      </c>
      <c r="E1419">
        <v>41243</v>
      </c>
      <c r="F1419">
        <v>3062</v>
      </c>
      <c r="G1419">
        <v>292</v>
      </c>
      <c r="H1419">
        <v>6225.1</v>
      </c>
      <c r="I1419">
        <v>38.81</v>
      </c>
      <c r="J1419">
        <v>0.13</v>
      </c>
      <c r="K1419">
        <v>21.32</v>
      </c>
      <c r="L1419">
        <v>41769</v>
      </c>
      <c r="M1419">
        <v>3821</v>
      </c>
      <c r="N1419">
        <v>463</v>
      </c>
      <c r="O1419">
        <v>4248.7700000000004</v>
      </c>
      <c r="P1419">
        <v>14136.25</v>
      </c>
      <c r="Q1419" s="1">
        <v>45589</v>
      </c>
      <c r="R1419" s="1">
        <v>45796</v>
      </c>
      <c r="S1419" s="1">
        <v>45589</v>
      </c>
      <c r="T1419" s="1">
        <v>45796</v>
      </c>
    </row>
    <row r="1420" spans="1:20" x14ac:dyDescent="0.25">
      <c r="A1420">
        <v>74555</v>
      </c>
      <c r="B1420">
        <v>82995</v>
      </c>
      <c r="C1420" t="s">
        <v>523</v>
      </c>
      <c r="D1420">
        <v>95402</v>
      </c>
      <c r="E1420">
        <v>42233</v>
      </c>
      <c r="F1420">
        <v>552</v>
      </c>
      <c r="G1420">
        <v>321</v>
      </c>
      <c r="H1420">
        <v>140941.51999999999</v>
      </c>
      <c r="I1420">
        <v>503.56</v>
      </c>
      <c r="J1420">
        <v>1.57</v>
      </c>
      <c r="K1420">
        <v>439.07</v>
      </c>
      <c r="L1420">
        <v>45116</v>
      </c>
      <c r="M1420">
        <v>1316</v>
      </c>
      <c r="N1420">
        <v>769</v>
      </c>
      <c r="O1420">
        <v>919.15</v>
      </c>
      <c r="P1420">
        <v>149757.18</v>
      </c>
      <c r="Q1420" s="1">
        <v>45529</v>
      </c>
      <c r="R1420" s="1">
        <v>45804</v>
      </c>
      <c r="S1420" s="1">
        <v>45529</v>
      </c>
      <c r="T1420" s="1">
        <v>45804</v>
      </c>
    </row>
    <row r="1421" spans="1:20" x14ac:dyDescent="0.25">
      <c r="A1421">
        <v>83644</v>
      </c>
      <c r="B1421">
        <v>68302</v>
      </c>
      <c r="C1421" t="s">
        <v>769</v>
      </c>
      <c r="D1421">
        <v>52435</v>
      </c>
      <c r="E1421">
        <v>33562</v>
      </c>
      <c r="F1421">
        <v>1248</v>
      </c>
      <c r="G1421">
        <v>985</v>
      </c>
      <c r="H1421">
        <v>339380.53</v>
      </c>
      <c r="I1421">
        <v>51.53</v>
      </c>
      <c r="J1421">
        <v>0.05</v>
      </c>
      <c r="K1421">
        <v>344.55</v>
      </c>
      <c r="L1421">
        <v>34660</v>
      </c>
      <c r="M1421">
        <v>1591</v>
      </c>
      <c r="N1421">
        <v>1186</v>
      </c>
      <c r="O1421">
        <v>4000.53</v>
      </c>
      <c r="P1421">
        <v>341144.75</v>
      </c>
      <c r="Q1421" s="1">
        <v>45517</v>
      </c>
      <c r="R1421" s="1">
        <v>45789</v>
      </c>
      <c r="S1421" s="1">
        <v>45517</v>
      </c>
      <c r="T1421" s="1">
        <v>45789</v>
      </c>
    </row>
    <row r="1422" spans="1:20" x14ac:dyDescent="0.25">
      <c r="A1422">
        <v>86970</v>
      </c>
      <c r="B1422">
        <v>75701</v>
      </c>
      <c r="C1422" t="s">
        <v>250</v>
      </c>
      <c r="D1422">
        <v>74859</v>
      </c>
      <c r="E1422">
        <v>33678</v>
      </c>
      <c r="F1422">
        <v>3009</v>
      </c>
      <c r="G1422">
        <v>897</v>
      </c>
      <c r="H1422">
        <v>78328.22</v>
      </c>
      <c r="I1422">
        <v>958.29</v>
      </c>
      <c r="J1422">
        <v>1.07</v>
      </c>
      <c r="K1422">
        <v>87.32</v>
      </c>
      <c r="L1422">
        <v>35787</v>
      </c>
      <c r="M1422">
        <v>3335</v>
      </c>
      <c r="N1422">
        <v>1100</v>
      </c>
      <c r="O1422">
        <v>4249.1899999999996</v>
      </c>
      <c r="P1422">
        <v>80336.38</v>
      </c>
      <c r="Q1422" s="1">
        <v>45733</v>
      </c>
      <c r="R1422" s="1">
        <v>45783</v>
      </c>
      <c r="S1422" s="1">
        <v>45733</v>
      </c>
      <c r="T1422" s="1">
        <v>45783</v>
      </c>
    </row>
    <row r="1423" spans="1:20" x14ac:dyDescent="0.25">
      <c r="A1423">
        <v>68951</v>
      </c>
      <c r="B1423">
        <v>55171</v>
      </c>
      <c r="C1423" t="s">
        <v>770</v>
      </c>
      <c r="D1423">
        <v>38262</v>
      </c>
      <c r="E1423">
        <v>43770</v>
      </c>
      <c r="F1423">
        <v>4411</v>
      </c>
      <c r="G1423">
        <v>557</v>
      </c>
      <c r="H1423">
        <v>277000.28000000003</v>
      </c>
      <c r="I1423">
        <v>647.55999999999995</v>
      </c>
      <c r="J1423">
        <v>1.1599999999999999</v>
      </c>
      <c r="K1423">
        <v>497.31</v>
      </c>
      <c r="L1423">
        <v>45891</v>
      </c>
      <c r="M1423">
        <v>4921</v>
      </c>
      <c r="N1423">
        <v>698</v>
      </c>
      <c r="O1423">
        <v>2501.89</v>
      </c>
      <c r="P1423">
        <v>280590.21000000002</v>
      </c>
      <c r="Q1423" s="1">
        <v>45703</v>
      </c>
      <c r="R1423" s="1">
        <v>45788</v>
      </c>
      <c r="S1423" s="1">
        <v>45703</v>
      </c>
      <c r="T1423" s="1">
        <v>45788</v>
      </c>
    </row>
    <row r="1424" spans="1:20" x14ac:dyDescent="0.25">
      <c r="A1424">
        <v>50000</v>
      </c>
      <c r="B1424">
        <v>21085</v>
      </c>
      <c r="C1424" t="s">
        <v>411</v>
      </c>
      <c r="D1424">
        <v>45600</v>
      </c>
      <c r="E1424">
        <v>32958</v>
      </c>
      <c r="F1424">
        <v>2467</v>
      </c>
      <c r="G1424">
        <v>299</v>
      </c>
      <c r="H1424">
        <v>62862.44</v>
      </c>
      <c r="I1424">
        <v>65.47</v>
      </c>
      <c r="J1424">
        <v>0.22</v>
      </c>
      <c r="K1424">
        <v>210.24</v>
      </c>
      <c r="L1424">
        <v>41786</v>
      </c>
      <c r="M1424">
        <v>2767</v>
      </c>
      <c r="N1424">
        <v>565</v>
      </c>
      <c r="O1424">
        <v>2734.27</v>
      </c>
      <c r="P1424">
        <v>69148.19</v>
      </c>
      <c r="Q1424" s="1">
        <v>45488</v>
      </c>
      <c r="R1424" s="1">
        <v>45795</v>
      </c>
      <c r="S1424" s="1">
        <v>45488</v>
      </c>
      <c r="T1424" s="1">
        <v>45795</v>
      </c>
    </row>
    <row r="1425" spans="1:20" x14ac:dyDescent="0.25">
      <c r="A1425">
        <v>91751</v>
      </c>
      <c r="B1425">
        <v>34332</v>
      </c>
      <c r="C1425" t="s">
        <v>101</v>
      </c>
      <c r="D1425">
        <v>84895</v>
      </c>
      <c r="E1425">
        <v>4932</v>
      </c>
      <c r="F1425">
        <v>2004</v>
      </c>
      <c r="G1425">
        <v>97</v>
      </c>
      <c r="H1425">
        <v>19901.689999999999</v>
      </c>
      <c r="I1425">
        <v>795.13</v>
      </c>
      <c r="J1425">
        <v>8.1999999999999993</v>
      </c>
      <c r="K1425">
        <v>205.17</v>
      </c>
      <c r="L1425">
        <v>14195</v>
      </c>
      <c r="M1425">
        <v>2253</v>
      </c>
      <c r="N1425">
        <v>322</v>
      </c>
      <c r="O1425">
        <v>2058.1799999999998</v>
      </c>
      <c r="P1425">
        <v>29065.31</v>
      </c>
      <c r="Q1425" s="1">
        <v>45614</v>
      </c>
      <c r="R1425" s="1">
        <v>45796</v>
      </c>
      <c r="S1425" s="1">
        <v>45614</v>
      </c>
      <c r="T1425" s="1">
        <v>45796</v>
      </c>
    </row>
    <row r="1426" spans="1:20" x14ac:dyDescent="0.25">
      <c r="A1426">
        <v>18988</v>
      </c>
      <c r="B1426">
        <v>98488</v>
      </c>
      <c r="C1426" t="s">
        <v>112</v>
      </c>
      <c r="D1426">
        <v>32977</v>
      </c>
      <c r="E1426">
        <v>38993</v>
      </c>
      <c r="F1426">
        <v>1278</v>
      </c>
      <c r="G1426">
        <v>801</v>
      </c>
      <c r="H1426">
        <v>71027.34</v>
      </c>
      <c r="I1426">
        <v>134.13</v>
      </c>
      <c r="J1426">
        <v>0.17</v>
      </c>
      <c r="K1426">
        <v>88.67</v>
      </c>
      <c r="L1426">
        <v>46610</v>
      </c>
      <c r="M1426">
        <v>1974</v>
      </c>
      <c r="N1426">
        <v>1095</v>
      </c>
      <c r="O1426">
        <v>1698.23</v>
      </c>
      <c r="P1426">
        <v>79049.66</v>
      </c>
      <c r="Q1426" s="1">
        <v>45695</v>
      </c>
      <c r="R1426" s="1">
        <v>45792</v>
      </c>
      <c r="S1426" s="1">
        <v>45695</v>
      </c>
      <c r="T1426" s="1">
        <v>45792</v>
      </c>
    </row>
    <row r="1427" spans="1:20" x14ac:dyDescent="0.25">
      <c r="A1427">
        <v>42863</v>
      </c>
      <c r="B1427">
        <v>52117</v>
      </c>
      <c r="C1427" t="s">
        <v>41</v>
      </c>
      <c r="D1427">
        <v>50753</v>
      </c>
      <c r="E1427">
        <v>20825</v>
      </c>
      <c r="F1427">
        <v>1210</v>
      </c>
      <c r="G1427">
        <v>872</v>
      </c>
      <c r="H1427">
        <v>353067.36</v>
      </c>
      <c r="I1427">
        <v>597.74</v>
      </c>
      <c r="J1427">
        <v>0.69</v>
      </c>
      <c r="K1427">
        <v>404.89</v>
      </c>
      <c r="L1427">
        <v>28866</v>
      </c>
      <c r="M1427">
        <v>1341</v>
      </c>
      <c r="N1427">
        <v>915</v>
      </c>
      <c r="O1427">
        <v>4875.3599999999997</v>
      </c>
      <c r="P1427">
        <v>362279.93</v>
      </c>
      <c r="Q1427" s="1">
        <v>45484</v>
      </c>
      <c r="R1427" s="1">
        <v>45782</v>
      </c>
      <c r="S1427" s="1">
        <v>45484</v>
      </c>
      <c r="T1427" s="1">
        <v>45782</v>
      </c>
    </row>
    <row r="1428" spans="1:20" x14ac:dyDescent="0.25">
      <c r="A1428">
        <v>54470</v>
      </c>
      <c r="B1428">
        <v>48223</v>
      </c>
      <c r="C1428" t="s">
        <v>326</v>
      </c>
      <c r="D1428">
        <v>63575</v>
      </c>
      <c r="E1428">
        <v>46299</v>
      </c>
      <c r="F1428">
        <v>60</v>
      </c>
      <c r="G1428">
        <v>8</v>
      </c>
      <c r="H1428">
        <v>2145.0700000000002</v>
      </c>
      <c r="I1428">
        <v>206.57</v>
      </c>
      <c r="J1428">
        <v>25.82</v>
      </c>
      <c r="K1428">
        <v>268.13</v>
      </c>
      <c r="L1428">
        <v>52329</v>
      </c>
      <c r="M1428">
        <v>1023</v>
      </c>
      <c r="N1428">
        <v>333</v>
      </c>
      <c r="O1428">
        <v>919.26</v>
      </c>
      <c r="P1428">
        <v>10432.32</v>
      </c>
      <c r="Q1428" s="1">
        <v>45649</v>
      </c>
      <c r="R1428" s="1">
        <v>45806</v>
      </c>
      <c r="S1428" s="1">
        <v>45649</v>
      </c>
      <c r="T1428" s="1">
        <v>45806</v>
      </c>
    </row>
    <row r="1429" spans="1:20" x14ac:dyDescent="0.25">
      <c r="A1429">
        <v>57577</v>
      </c>
      <c r="B1429">
        <v>22966</v>
      </c>
      <c r="C1429" t="s">
        <v>473</v>
      </c>
      <c r="D1429">
        <v>33728</v>
      </c>
      <c r="E1429">
        <v>37804</v>
      </c>
      <c r="F1429">
        <v>135</v>
      </c>
      <c r="G1429">
        <v>21</v>
      </c>
      <c r="H1429">
        <v>3843.96</v>
      </c>
      <c r="I1429">
        <v>926.97</v>
      </c>
      <c r="J1429">
        <v>44.14</v>
      </c>
      <c r="K1429">
        <v>183.05</v>
      </c>
      <c r="L1429">
        <v>37944</v>
      </c>
      <c r="M1429">
        <v>980</v>
      </c>
      <c r="N1429">
        <v>516</v>
      </c>
      <c r="O1429">
        <v>4491.66</v>
      </c>
      <c r="P1429">
        <v>8740.89</v>
      </c>
      <c r="Q1429" s="1">
        <v>45761</v>
      </c>
      <c r="R1429" s="1">
        <v>45800</v>
      </c>
      <c r="S1429" s="1">
        <v>45761</v>
      </c>
      <c r="T1429" s="1">
        <v>45800</v>
      </c>
    </row>
    <row r="1430" spans="1:20" x14ac:dyDescent="0.25">
      <c r="A1430">
        <v>97091</v>
      </c>
      <c r="B1430">
        <v>93318</v>
      </c>
      <c r="C1430" t="s">
        <v>771</v>
      </c>
      <c r="D1430">
        <v>98196</v>
      </c>
      <c r="E1430">
        <v>49281</v>
      </c>
      <c r="F1430">
        <v>3400</v>
      </c>
      <c r="G1430">
        <v>198</v>
      </c>
      <c r="H1430">
        <v>96868.88</v>
      </c>
      <c r="I1430">
        <v>682.84</v>
      </c>
      <c r="J1430">
        <v>3.45</v>
      </c>
      <c r="K1430">
        <v>489.24</v>
      </c>
      <c r="L1430">
        <v>51833</v>
      </c>
      <c r="M1430">
        <v>3939</v>
      </c>
      <c r="N1430">
        <v>199</v>
      </c>
      <c r="O1430">
        <v>777.14</v>
      </c>
      <c r="P1430">
        <v>101717.91</v>
      </c>
      <c r="Q1430" s="1">
        <v>45598</v>
      </c>
      <c r="R1430" s="1">
        <v>45800</v>
      </c>
      <c r="S1430" s="1">
        <v>45598</v>
      </c>
      <c r="T1430" s="1">
        <v>45800</v>
      </c>
    </row>
    <row r="1431" spans="1:20" x14ac:dyDescent="0.25">
      <c r="A1431">
        <v>30556</v>
      </c>
      <c r="B1431">
        <v>39330</v>
      </c>
      <c r="C1431" t="s">
        <v>749</v>
      </c>
      <c r="D1431">
        <v>33236</v>
      </c>
      <c r="E1431">
        <v>4180</v>
      </c>
      <c r="F1431">
        <v>3116</v>
      </c>
      <c r="G1431">
        <v>513</v>
      </c>
      <c r="H1431">
        <v>191098.96</v>
      </c>
      <c r="I1431">
        <v>777.1</v>
      </c>
      <c r="J1431">
        <v>1.51</v>
      </c>
      <c r="K1431">
        <v>372.51</v>
      </c>
      <c r="L1431">
        <v>5341</v>
      </c>
      <c r="M1431">
        <v>3964</v>
      </c>
      <c r="N1431">
        <v>574</v>
      </c>
      <c r="O1431">
        <v>3466.77</v>
      </c>
      <c r="P1431">
        <v>194257.27</v>
      </c>
      <c r="Q1431" s="1">
        <v>45604</v>
      </c>
      <c r="R1431" s="1">
        <v>45782</v>
      </c>
      <c r="S1431" s="1">
        <v>45604</v>
      </c>
      <c r="T1431" s="1">
        <v>45782</v>
      </c>
    </row>
    <row r="1432" spans="1:20" x14ac:dyDescent="0.25">
      <c r="A1432">
        <v>51224</v>
      </c>
      <c r="B1432">
        <v>26331</v>
      </c>
      <c r="C1432" t="s">
        <v>180</v>
      </c>
      <c r="D1432">
        <v>72262</v>
      </c>
      <c r="E1432">
        <v>47121</v>
      </c>
      <c r="F1432">
        <v>1204</v>
      </c>
      <c r="G1432">
        <v>502</v>
      </c>
      <c r="H1432">
        <v>76338.73</v>
      </c>
      <c r="I1432">
        <v>838.57</v>
      </c>
      <c r="J1432">
        <v>1.67</v>
      </c>
      <c r="K1432">
        <v>152.07</v>
      </c>
      <c r="L1432">
        <v>48279</v>
      </c>
      <c r="M1432">
        <v>1475</v>
      </c>
      <c r="N1432">
        <v>524</v>
      </c>
      <c r="O1432">
        <v>5387.8</v>
      </c>
      <c r="P1432">
        <v>78671.710000000006</v>
      </c>
      <c r="Q1432" s="1">
        <v>45594</v>
      </c>
      <c r="R1432" s="1">
        <v>45786</v>
      </c>
      <c r="S1432" s="1">
        <v>45594</v>
      </c>
      <c r="T1432" s="1">
        <v>45786</v>
      </c>
    </row>
    <row r="1433" spans="1:20" x14ac:dyDescent="0.25">
      <c r="A1433">
        <v>10068</v>
      </c>
      <c r="B1433">
        <v>89253</v>
      </c>
      <c r="C1433" t="s">
        <v>616</v>
      </c>
      <c r="D1433">
        <v>73968</v>
      </c>
      <c r="E1433">
        <v>25902</v>
      </c>
      <c r="F1433">
        <v>1179</v>
      </c>
      <c r="G1433">
        <v>983</v>
      </c>
      <c r="H1433">
        <v>149657.59</v>
      </c>
      <c r="I1433">
        <v>562.13</v>
      </c>
      <c r="J1433">
        <v>0.56999999999999995</v>
      </c>
      <c r="K1433">
        <v>152.25</v>
      </c>
      <c r="L1433">
        <v>35546</v>
      </c>
      <c r="M1433">
        <v>1264</v>
      </c>
      <c r="N1433">
        <v>998</v>
      </c>
      <c r="O1433">
        <v>3944.3</v>
      </c>
      <c r="P1433">
        <v>150728.01999999999</v>
      </c>
      <c r="Q1433" s="1">
        <v>45752</v>
      </c>
      <c r="R1433" s="1">
        <v>45796</v>
      </c>
      <c r="S1433" s="1">
        <v>45752</v>
      </c>
      <c r="T1433" s="1">
        <v>45796</v>
      </c>
    </row>
    <row r="1434" spans="1:20" x14ac:dyDescent="0.25">
      <c r="A1434">
        <v>94946</v>
      </c>
      <c r="B1434">
        <v>65217</v>
      </c>
      <c r="C1434" t="s">
        <v>391</v>
      </c>
      <c r="D1434">
        <v>98283</v>
      </c>
      <c r="E1434">
        <v>24155</v>
      </c>
      <c r="F1434">
        <v>4272</v>
      </c>
      <c r="G1434">
        <v>299</v>
      </c>
      <c r="H1434">
        <v>56134.55</v>
      </c>
      <c r="I1434">
        <v>452.25</v>
      </c>
      <c r="J1434">
        <v>1.51</v>
      </c>
      <c r="K1434">
        <v>187.74</v>
      </c>
      <c r="L1434">
        <v>26358</v>
      </c>
      <c r="M1434">
        <v>4595</v>
      </c>
      <c r="N1434">
        <v>646</v>
      </c>
      <c r="O1434">
        <v>4577.08</v>
      </c>
      <c r="P1434">
        <v>64316.26</v>
      </c>
      <c r="Q1434" s="1">
        <v>45714</v>
      </c>
      <c r="R1434" s="1">
        <v>45801</v>
      </c>
      <c r="S1434" s="1">
        <v>45714</v>
      </c>
      <c r="T1434" s="1">
        <v>45801</v>
      </c>
    </row>
    <row r="1435" spans="1:20" x14ac:dyDescent="0.25">
      <c r="A1435">
        <v>22213</v>
      </c>
      <c r="B1435">
        <v>36944</v>
      </c>
      <c r="C1435" t="s">
        <v>360</v>
      </c>
      <c r="D1435">
        <v>96723</v>
      </c>
      <c r="E1435">
        <v>3633</v>
      </c>
      <c r="F1435">
        <v>3421</v>
      </c>
      <c r="G1435">
        <v>665</v>
      </c>
      <c r="H1435">
        <v>232281.69</v>
      </c>
      <c r="I1435">
        <v>512.61</v>
      </c>
      <c r="J1435">
        <v>0.77</v>
      </c>
      <c r="K1435">
        <v>349.3</v>
      </c>
      <c r="L1435">
        <v>9640</v>
      </c>
      <c r="M1435">
        <v>4005</v>
      </c>
      <c r="N1435">
        <v>733</v>
      </c>
      <c r="O1435">
        <v>5170.7700000000004</v>
      </c>
      <c r="P1435">
        <v>236844.57</v>
      </c>
      <c r="Q1435" s="1">
        <v>45728</v>
      </c>
      <c r="R1435" s="1">
        <v>45778</v>
      </c>
      <c r="S1435" s="1">
        <v>45728</v>
      </c>
      <c r="T1435" s="1">
        <v>45778</v>
      </c>
    </row>
    <row r="1436" spans="1:20" x14ac:dyDescent="0.25">
      <c r="A1436">
        <v>86084</v>
      </c>
      <c r="B1436">
        <v>52886</v>
      </c>
      <c r="C1436" t="s">
        <v>271</v>
      </c>
      <c r="D1436">
        <v>30972</v>
      </c>
      <c r="E1436">
        <v>34183</v>
      </c>
      <c r="F1436">
        <v>1447</v>
      </c>
      <c r="G1436">
        <v>586</v>
      </c>
      <c r="H1436">
        <v>217518.06</v>
      </c>
      <c r="I1436">
        <v>931.4</v>
      </c>
      <c r="J1436">
        <v>1.59</v>
      </c>
      <c r="K1436">
        <v>371.19</v>
      </c>
      <c r="L1436">
        <v>38774</v>
      </c>
      <c r="M1436">
        <v>1961</v>
      </c>
      <c r="N1436">
        <v>769</v>
      </c>
      <c r="O1436">
        <v>4262.53</v>
      </c>
      <c r="P1436">
        <v>224026.53</v>
      </c>
      <c r="Q1436" s="1">
        <v>45754</v>
      </c>
      <c r="R1436" s="1">
        <v>45802</v>
      </c>
      <c r="S1436" s="1">
        <v>45754</v>
      </c>
      <c r="T1436" s="1">
        <v>45802</v>
      </c>
    </row>
    <row r="1437" spans="1:20" x14ac:dyDescent="0.25">
      <c r="A1437">
        <v>22550</v>
      </c>
      <c r="B1437">
        <v>80385</v>
      </c>
      <c r="C1437" t="s">
        <v>168</v>
      </c>
      <c r="D1437">
        <v>94736</v>
      </c>
      <c r="E1437">
        <v>31529</v>
      </c>
      <c r="F1437">
        <v>3958</v>
      </c>
      <c r="G1437">
        <v>15</v>
      </c>
      <c r="H1437">
        <v>4514.83</v>
      </c>
      <c r="I1437">
        <v>988.87</v>
      </c>
      <c r="J1437">
        <v>65.92</v>
      </c>
      <c r="K1437">
        <v>300.99</v>
      </c>
      <c r="L1437">
        <v>37975</v>
      </c>
      <c r="M1437">
        <v>4005</v>
      </c>
      <c r="N1437">
        <v>249</v>
      </c>
      <c r="O1437">
        <v>4564.43</v>
      </c>
      <c r="P1437">
        <v>11575.9</v>
      </c>
      <c r="Q1437" s="1">
        <v>45767</v>
      </c>
      <c r="R1437" s="1">
        <v>45805</v>
      </c>
      <c r="S1437" s="1">
        <v>45767</v>
      </c>
      <c r="T1437" s="1">
        <v>45805</v>
      </c>
    </row>
    <row r="1438" spans="1:20" x14ac:dyDescent="0.25">
      <c r="A1438">
        <v>79076</v>
      </c>
      <c r="B1438">
        <v>32328</v>
      </c>
      <c r="C1438" t="s">
        <v>680</v>
      </c>
      <c r="D1438">
        <v>64247</v>
      </c>
      <c r="E1438">
        <v>7177</v>
      </c>
      <c r="F1438">
        <v>4476</v>
      </c>
      <c r="G1438">
        <v>181</v>
      </c>
      <c r="H1438">
        <v>20397.52</v>
      </c>
      <c r="I1438">
        <v>649.30999999999995</v>
      </c>
      <c r="J1438">
        <v>3.59</v>
      </c>
      <c r="K1438">
        <v>112.69</v>
      </c>
      <c r="L1438">
        <v>11503</v>
      </c>
      <c r="M1438">
        <v>5284</v>
      </c>
      <c r="N1438">
        <v>528</v>
      </c>
      <c r="O1438">
        <v>4862.67</v>
      </c>
      <c r="P1438">
        <v>23314.67</v>
      </c>
      <c r="Q1438" s="1">
        <v>45654</v>
      </c>
      <c r="R1438" s="1">
        <v>45807</v>
      </c>
      <c r="S1438" s="1">
        <v>45654</v>
      </c>
      <c r="T1438" s="1">
        <v>45807</v>
      </c>
    </row>
    <row r="1439" spans="1:20" x14ac:dyDescent="0.25">
      <c r="A1439">
        <v>32805</v>
      </c>
      <c r="B1439">
        <v>40143</v>
      </c>
      <c r="C1439" t="s">
        <v>434</v>
      </c>
      <c r="D1439">
        <v>92473</v>
      </c>
      <c r="E1439">
        <v>16517</v>
      </c>
      <c r="F1439">
        <v>757</v>
      </c>
      <c r="G1439">
        <v>463</v>
      </c>
      <c r="H1439">
        <v>98710.76</v>
      </c>
      <c r="I1439">
        <v>679.03</v>
      </c>
      <c r="J1439">
        <v>1.47</v>
      </c>
      <c r="K1439">
        <v>213.2</v>
      </c>
      <c r="L1439">
        <v>20631</v>
      </c>
      <c r="M1439">
        <v>811</v>
      </c>
      <c r="N1439">
        <v>906</v>
      </c>
      <c r="O1439">
        <v>799.51</v>
      </c>
      <c r="P1439">
        <v>104023.35</v>
      </c>
      <c r="Q1439" s="1">
        <v>45669</v>
      </c>
      <c r="R1439" s="1">
        <v>45790</v>
      </c>
      <c r="S1439" s="1">
        <v>45669</v>
      </c>
      <c r="T1439" s="1">
        <v>45790</v>
      </c>
    </row>
    <row r="1440" spans="1:20" x14ac:dyDescent="0.25">
      <c r="A1440">
        <v>12808</v>
      </c>
      <c r="B1440">
        <v>33851</v>
      </c>
      <c r="C1440" t="s">
        <v>321</v>
      </c>
      <c r="D1440">
        <v>94928</v>
      </c>
      <c r="E1440">
        <v>15558</v>
      </c>
      <c r="F1440">
        <v>3613</v>
      </c>
      <c r="G1440">
        <v>531</v>
      </c>
      <c r="H1440">
        <v>183861.04</v>
      </c>
      <c r="I1440">
        <v>931.71</v>
      </c>
      <c r="J1440">
        <v>1.75</v>
      </c>
      <c r="K1440">
        <v>346.25</v>
      </c>
      <c r="L1440">
        <v>17725</v>
      </c>
      <c r="M1440">
        <v>3709</v>
      </c>
      <c r="N1440">
        <v>650</v>
      </c>
      <c r="O1440">
        <v>2659.13</v>
      </c>
      <c r="P1440">
        <v>186748.34</v>
      </c>
      <c r="Q1440" s="1">
        <v>45669</v>
      </c>
      <c r="R1440" s="1">
        <v>45780</v>
      </c>
      <c r="S1440" s="1">
        <v>45669</v>
      </c>
      <c r="T1440" s="1">
        <v>45780</v>
      </c>
    </row>
    <row r="1441" spans="1:20" x14ac:dyDescent="0.25">
      <c r="A1441">
        <v>98456</v>
      </c>
      <c r="B1441">
        <v>56343</v>
      </c>
      <c r="C1441" t="s">
        <v>745</v>
      </c>
      <c r="D1441">
        <v>48254</v>
      </c>
      <c r="E1441">
        <v>49811</v>
      </c>
      <c r="F1441">
        <v>2668</v>
      </c>
      <c r="G1441">
        <v>691</v>
      </c>
      <c r="H1441">
        <v>238652.06</v>
      </c>
      <c r="I1441">
        <v>921.33</v>
      </c>
      <c r="J1441">
        <v>1.33</v>
      </c>
      <c r="K1441">
        <v>345.37</v>
      </c>
      <c r="L1441">
        <v>53407</v>
      </c>
      <c r="M1441">
        <v>3107</v>
      </c>
      <c r="N1441">
        <v>1070</v>
      </c>
      <c r="O1441">
        <v>3335.3</v>
      </c>
      <c r="P1441">
        <v>247619.92</v>
      </c>
      <c r="Q1441" s="1">
        <v>45477</v>
      </c>
      <c r="R1441" s="1">
        <v>45804</v>
      </c>
      <c r="S1441" s="1">
        <v>45477</v>
      </c>
      <c r="T1441" s="1">
        <v>45804</v>
      </c>
    </row>
    <row r="1442" spans="1:20" x14ac:dyDescent="0.25">
      <c r="A1442">
        <v>10925</v>
      </c>
      <c r="B1442">
        <v>71595</v>
      </c>
      <c r="C1442" t="s">
        <v>704</v>
      </c>
      <c r="D1442">
        <v>46321</v>
      </c>
      <c r="E1442">
        <v>11269</v>
      </c>
      <c r="F1442">
        <v>3990</v>
      </c>
      <c r="G1442">
        <v>92</v>
      </c>
      <c r="H1442">
        <v>18705.830000000002</v>
      </c>
      <c r="I1442">
        <v>920.06</v>
      </c>
      <c r="J1442">
        <v>10</v>
      </c>
      <c r="K1442">
        <v>203.32</v>
      </c>
      <c r="L1442">
        <v>11328</v>
      </c>
      <c r="M1442">
        <v>4466</v>
      </c>
      <c r="N1442">
        <v>305</v>
      </c>
      <c r="O1442">
        <v>1313.84</v>
      </c>
      <c r="P1442">
        <v>20836.259999999998</v>
      </c>
      <c r="Q1442" s="1">
        <v>45557</v>
      </c>
      <c r="R1442" s="1">
        <v>45797</v>
      </c>
      <c r="S1442" s="1">
        <v>45557</v>
      </c>
      <c r="T1442" s="1">
        <v>45797</v>
      </c>
    </row>
    <row r="1443" spans="1:20" x14ac:dyDescent="0.25">
      <c r="A1443">
        <v>91583</v>
      </c>
      <c r="B1443">
        <v>52160</v>
      </c>
      <c r="C1443" t="s">
        <v>634</v>
      </c>
      <c r="D1443">
        <v>35277</v>
      </c>
      <c r="E1443">
        <v>2280</v>
      </c>
      <c r="F1443">
        <v>1533</v>
      </c>
      <c r="G1443">
        <v>365</v>
      </c>
      <c r="H1443">
        <v>100926.23</v>
      </c>
      <c r="I1443">
        <v>264.99</v>
      </c>
      <c r="J1443">
        <v>0.73</v>
      </c>
      <c r="K1443">
        <v>276.51</v>
      </c>
      <c r="L1443">
        <v>4441</v>
      </c>
      <c r="M1443">
        <v>2329</v>
      </c>
      <c r="N1443">
        <v>771</v>
      </c>
      <c r="O1443">
        <v>2231.71</v>
      </c>
      <c r="P1443">
        <v>102197.64</v>
      </c>
      <c r="Q1443" s="1">
        <v>45507</v>
      </c>
      <c r="R1443" s="1">
        <v>45785</v>
      </c>
      <c r="S1443" s="1">
        <v>45507</v>
      </c>
      <c r="T1443" s="1">
        <v>45785</v>
      </c>
    </row>
    <row r="1444" spans="1:20" x14ac:dyDescent="0.25">
      <c r="A1444">
        <v>59460</v>
      </c>
      <c r="B1444">
        <v>90975</v>
      </c>
      <c r="C1444" t="s">
        <v>526</v>
      </c>
      <c r="D1444">
        <v>99843</v>
      </c>
      <c r="E1444">
        <v>2864</v>
      </c>
      <c r="F1444">
        <v>194</v>
      </c>
      <c r="G1444">
        <v>107</v>
      </c>
      <c r="H1444">
        <v>48639.19</v>
      </c>
      <c r="I1444">
        <v>741.28</v>
      </c>
      <c r="J1444">
        <v>6.93</v>
      </c>
      <c r="K1444">
        <v>454.57</v>
      </c>
      <c r="L1444">
        <v>8788</v>
      </c>
      <c r="M1444">
        <v>584</v>
      </c>
      <c r="N1444">
        <v>114</v>
      </c>
      <c r="O1444">
        <v>1994.17</v>
      </c>
      <c r="P1444">
        <v>54400.4</v>
      </c>
      <c r="Q1444" s="1">
        <v>45608</v>
      </c>
      <c r="R1444" s="1">
        <v>45800</v>
      </c>
      <c r="S1444" s="1">
        <v>45608</v>
      </c>
      <c r="T1444" s="1">
        <v>45800</v>
      </c>
    </row>
    <row r="1445" spans="1:20" x14ac:dyDescent="0.25">
      <c r="A1445">
        <v>38604</v>
      </c>
      <c r="B1445">
        <v>57869</v>
      </c>
      <c r="C1445" t="s">
        <v>760</v>
      </c>
      <c r="D1445">
        <v>44537</v>
      </c>
      <c r="E1445">
        <v>13001</v>
      </c>
      <c r="F1445">
        <v>615</v>
      </c>
      <c r="G1445">
        <v>477</v>
      </c>
      <c r="H1445">
        <v>129958.01</v>
      </c>
      <c r="I1445">
        <v>257.36</v>
      </c>
      <c r="J1445">
        <v>0.54</v>
      </c>
      <c r="K1445">
        <v>272.45</v>
      </c>
      <c r="L1445">
        <v>19813</v>
      </c>
      <c r="M1445">
        <v>1279</v>
      </c>
      <c r="N1445">
        <v>918</v>
      </c>
      <c r="O1445">
        <v>3068.12</v>
      </c>
      <c r="P1445">
        <v>133401.79</v>
      </c>
      <c r="Q1445" s="1">
        <v>45485</v>
      </c>
      <c r="R1445" s="1">
        <v>45786</v>
      </c>
      <c r="S1445" s="1">
        <v>45485</v>
      </c>
      <c r="T1445" s="1">
        <v>45786</v>
      </c>
    </row>
    <row r="1446" spans="1:20" x14ac:dyDescent="0.25">
      <c r="A1446">
        <v>41426</v>
      </c>
      <c r="B1446">
        <v>27313</v>
      </c>
      <c r="C1446" t="s">
        <v>38</v>
      </c>
      <c r="D1446">
        <v>60773</v>
      </c>
      <c r="E1446">
        <v>28503</v>
      </c>
      <c r="F1446">
        <v>2334</v>
      </c>
      <c r="G1446">
        <v>820</v>
      </c>
      <c r="H1446">
        <v>313901.90999999997</v>
      </c>
      <c r="I1446">
        <v>373.2</v>
      </c>
      <c r="J1446">
        <v>0.46</v>
      </c>
      <c r="K1446">
        <v>382.81</v>
      </c>
      <c r="L1446">
        <v>38217</v>
      </c>
      <c r="M1446">
        <v>2644</v>
      </c>
      <c r="N1446">
        <v>1090</v>
      </c>
      <c r="O1446">
        <v>5134.55</v>
      </c>
      <c r="P1446">
        <v>323491.78999999998</v>
      </c>
      <c r="Q1446" s="1">
        <v>45655</v>
      </c>
      <c r="R1446" s="1">
        <v>45790</v>
      </c>
      <c r="S1446" s="1">
        <v>45655</v>
      </c>
      <c r="T1446" s="1">
        <v>45790</v>
      </c>
    </row>
    <row r="1447" spans="1:20" x14ac:dyDescent="0.25">
      <c r="A1447">
        <v>45983</v>
      </c>
      <c r="B1447">
        <v>60309</v>
      </c>
      <c r="C1447" t="s">
        <v>278</v>
      </c>
      <c r="D1447">
        <v>59715</v>
      </c>
      <c r="E1447">
        <v>36915</v>
      </c>
      <c r="F1447">
        <v>1626</v>
      </c>
      <c r="G1447">
        <v>196</v>
      </c>
      <c r="H1447">
        <v>45379.06</v>
      </c>
      <c r="I1447">
        <v>446.73</v>
      </c>
      <c r="J1447">
        <v>2.2799999999999998</v>
      </c>
      <c r="K1447">
        <v>231.53</v>
      </c>
      <c r="L1447">
        <v>43222</v>
      </c>
      <c r="M1447">
        <v>2231</v>
      </c>
      <c r="N1447">
        <v>444</v>
      </c>
      <c r="O1447">
        <v>2621.5</v>
      </c>
      <c r="P1447">
        <v>52146.61</v>
      </c>
      <c r="Q1447" s="1">
        <v>45715</v>
      </c>
      <c r="R1447" s="1">
        <v>45788</v>
      </c>
      <c r="S1447" s="1">
        <v>45715</v>
      </c>
      <c r="T1447" s="1">
        <v>45788</v>
      </c>
    </row>
    <row r="1448" spans="1:20" x14ac:dyDescent="0.25">
      <c r="A1448">
        <v>77071</v>
      </c>
      <c r="B1448">
        <v>34932</v>
      </c>
      <c r="C1448" t="s">
        <v>772</v>
      </c>
      <c r="D1448">
        <v>45749</v>
      </c>
      <c r="E1448">
        <v>9227</v>
      </c>
      <c r="F1448">
        <v>958</v>
      </c>
      <c r="G1448">
        <v>862</v>
      </c>
      <c r="H1448">
        <v>265557.57</v>
      </c>
      <c r="I1448">
        <v>837.43</v>
      </c>
      <c r="J1448">
        <v>0.97</v>
      </c>
      <c r="K1448">
        <v>308.07</v>
      </c>
      <c r="L1448">
        <v>17852</v>
      </c>
      <c r="M1448">
        <v>1337</v>
      </c>
      <c r="N1448">
        <v>1001</v>
      </c>
      <c r="O1448">
        <v>4683.42</v>
      </c>
      <c r="P1448">
        <v>274345.27</v>
      </c>
      <c r="Q1448" s="1">
        <v>45450</v>
      </c>
      <c r="R1448" s="1">
        <v>45779</v>
      </c>
      <c r="S1448" s="1">
        <v>45450</v>
      </c>
      <c r="T1448" s="1">
        <v>45779</v>
      </c>
    </row>
    <row r="1449" spans="1:20" x14ac:dyDescent="0.25">
      <c r="A1449">
        <v>17591</v>
      </c>
      <c r="B1449">
        <v>32996</v>
      </c>
      <c r="C1449" t="s">
        <v>40</v>
      </c>
      <c r="D1449">
        <v>82485</v>
      </c>
      <c r="E1449">
        <v>48330</v>
      </c>
      <c r="F1449">
        <v>1612</v>
      </c>
      <c r="G1449">
        <v>228</v>
      </c>
      <c r="H1449">
        <v>96398.75</v>
      </c>
      <c r="I1449">
        <v>674.78</v>
      </c>
      <c r="J1449">
        <v>2.96</v>
      </c>
      <c r="K1449">
        <v>422.8</v>
      </c>
      <c r="L1449">
        <v>48440</v>
      </c>
      <c r="M1449">
        <v>2268</v>
      </c>
      <c r="N1449">
        <v>448</v>
      </c>
      <c r="O1449">
        <v>4322.0600000000004</v>
      </c>
      <c r="P1449">
        <v>99929.51</v>
      </c>
      <c r="Q1449" s="1">
        <v>45627</v>
      </c>
      <c r="R1449" s="1">
        <v>45806</v>
      </c>
      <c r="S1449" s="1">
        <v>45627</v>
      </c>
      <c r="T1449" s="1">
        <v>45806</v>
      </c>
    </row>
    <row r="1450" spans="1:20" x14ac:dyDescent="0.25">
      <c r="A1450">
        <v>52337</v>
      </c>
      <c r="B1450">
        <v>60409</v>
      </c>
      <c r="C1450" t="s">
        <v>635</v>
      </c>
      <c r="D1450">
        <v>39963</v>
      </c>
      <c r="E1450">
        <v>14296</v>
      </c>
      <c r="F1450">
        <v>22</v>
      </c>
      <c r="G1450">
        <v>5</v>
      </c>
      <c r="H1450">
        <v>864.23</v>
      </c>
      <c r="I1450">
        <v>154.19999999999999</v>
      </c>
      <c r="J1450">
        <v>30.84</v>
      </c>
      <c r="K1450">
        <v>172.85</v>
      </c>
      <c r="L1450">
        <v>23181</v>
      </c>
      <c r="M1450">
        <v>340</v>
      </c>
      <c r="N1450">
        <v>162</v>
      </c>
      <c r="O1450">
        <v>2031.78</v>
      </c>
      <c r="P1450">
        <v>8496.17</v>
      </c>
      <c r="Q1450" s="1">
        <v>45752</v>
      </c>
      <c r="R1450" s="1">
        <v>45787</v>
      </c>
      <c r="S1450" s="1">
        <v>45752</v>
      </c>
      <c r="T1450" s="1">
        <v>45787</v>
      </c>
    </row>
    <row r="1451" spans="1:20" x14ac:dyDescent="0.25">
      <c r="A1451">
        <v>52399</v>
      </c>
      <c r="B1451">
        <v>68330</v>
      </c>
      <c r="C1451" t="s">
        <v>735</v>
      </c>
      <c r="D1451">
        <v>76308</v>
      </c>
      <c r="E1451">
        <v>4346</v>
      </c>
      <c r="F1451">
        <v>4177</v>
      </c>
      <c r="G1451">
        <v>224</v>
      </c>
      <c r="H1451">
        <v>54712.14</v>
      </c>
      <c r="I1451">
        <v>587.55999999999995</v>
      </c>
      <c r="J1451">
        <v>2.62</v>
      </c>
      <c r="K1451">
        <v>244.25</v>
      </c>
      <c r="L1451">
        <v>11029</v>
      </c>
      <c r="M1451">
        <v>4987</v>
      </c>
      <c r="N1451">
        <v>320</v>
      </c>
      <c r="O1451">
        <v>2586.7199999999998</v>
      </c>
      <c r="P1451">
        <v>62319.37</v>
      </c>
      <c r="Q1451" s="1">
        <v>45646</v>
      </c>
      <c r="R1451" s="1">
        <v>45782</v>
      </c>
      <c r="S1451" s="1">
        <v>45646</v>
      </c>
      <c r="T1451" s="1">
        <v>45782</v>
      </c>
    </row>
    <row r="1452" spans="1:20" x14ac:dyDescent="0.25">
      <c r="A1452">
        <v>29674</v>
      </c>
      <c r="B1452">
        <v>52357</v>
      </c>
      <c r="C1452" t="s">
        <v>738</v>
      </c>
      <c r="D1452">
        <v>42578</v>
      </c>
      <c r="E1452">
        <v>2751</v>
      </c>
      <c r="F1452">
        <v>1235</v>
      </c>
      <c r="G1452">
        <v>565</v>
      </c>
      <c r="H1452">
        <v>48195.24</v>
      </c>
      <c r="I1452">
        <v>402.51</v>
      </c>
      <c r="J1452">
        <v>0.71</v>
      </c>
      <c r="K1452">
        <v>85.3</v>
      </c>
      <c r="L1452">
        <v>9172</v>
      </c>
      <c r="M1452">
        <v>1250</v>
      </c>
      <c r="N1452">
        <v>577</v>
      </c>
      <c r="O1452">
        <v>5007.1400000000003</v>
      </c>
      <c r="P1452">
        <v>52669.03</v>
      </c>
      <c r="Q1452" s="1">
        <v>45629</v>
      </c>
      <c r="R1452" s="1">
        <v>45783</v>
      </c>
      <c r="S1452" s="1">
        <v>45629</v>
      </c>
      <c r="T1452" s="1">
        <v>45783</v>
      </c>
    </row>
    <row r="1453" spans="1:20" x14ac:dyDescent="0.25">
      <c r="A1453">
        <v>29290</v>
      </c>
      <c r="B1453">
        <v>38130</v>
      </c>
      <c r="C1453" t="s">
        <v>352</v>
      </c>
      <c r="D1453">
        <v>67077</v>
      </c>
      <c r="E1453">
        <v>19896</v>
      </c>
      <c r="F1453">
        <v>3514</v>
      </c>
      <c r="G1453">
        <v>544</v>
      </c>
      <c r="H1453">
        <v>269501.83</v>
      </c>
      <c r="I1453">
        <v>607.98</v>
      </c>
      <c r="J1453">
        <v>1.1200000000000001</v>
      </c>
      <c r="K1453">
        <v>495.41</v>
      </c>
      <c r="L1453">
        <v>27206</v>
      </c>
      <c r="M1453">
        <v>4253</v>
      </c>
      <c r="N1453">
        <v>663</v>
      </c>
      <c r="O1453">
        <v>4853.25</v>
      </c>
      <c r="P1453">
        <v>274665.87</v>
      </c>
      <c r="Q1453" s="1">
        <v>45613</v>
      </c>
      <c r="R1453" s="1">
        <v>45798</v>
      </c>
      <c r="S1453" s="1">
        <v>45613</v>
      </c>
      <c r="T1453" s="1">
        <v>45798</v>
      </c>
    </row>
    <row r="1454" spans="1:20" x14ac:dyDescent="0.25">
      <c r="A1454">
        <v>22822</v>
      </c>
      <c r="B1454">
        <v>70216</v>
      </c>
      <c r="C1454" t="s">
        <v>219</v>
      </c>
      <c r="D1454">
        <v>66589</v>
      </c>
      <c r="E1454">
        <v>1936</v>
      </c>
      <c r="F1454">
        <v>424</v>
      </c>
      <c r="G1454">
        <v>97</v>
      </c>
      <c r="H1454">
        <v>5720</v>
      </c>
      <c r="I1454">
        <v>775.41</v>
      </c>
      <c r="J1454">
        <v>7.99</v>
      </c>
      <c r="K1454">
        <v>58.97</v>
      </c>
      <c r="L1454">
        <v>9655</v>
      </c>
      <c r="M1454">
        <v>1128</v>
      </c>
      <c r="N1454">
        <v>335</v>
      </c>
      <c r="O1454">
        <v>2139.77</v>
      </c>
      <c r="P1454">
        <v>12213.77</v>
      </c>
      <c r="Q1454" s="1">
        <v>45465</v>
      </c>
      <c r="R1454" s="1">
        <v>45807</v>
      </c>
      <c r="S1454" s="1">
        <v>45465</v>
      </c>
      <c r="T1454" s="1">
        <v>45807</v>
      </c>
    </row>
    <row r="1455" spans="1:20" x14ac:dyDescent="0.25">
      <c r="A1455">
        <v>32537</v>
      </c>
      <c r="B1455">
        <v>22794</v>
      </c>
      <c r="C1455" t="s">
        <v>203</v>
      </c>
      <c r="D1455">
        <v>89204</v>
      </c>
      <c r="E1455">
        <v>44796</v>
      </c>
      <c r="F1455">
        <v>1900</v>
      </c>
      <c r="G1455">
        <v>730</v>
      </c>
      <c r="H1455">
        <v>225168.51</v>
      </c>
      <c r="I1455">
        <v>919.66</v>
      </c>
      <c r="J1455">
        <v>1.26</v>
      </c>
      <c r="K1455">
        <v>308.45</v>
      </c>
      <c r="L1455">
        <v>54646</v>
      </c>
      <c r="M1455">
        <v>2001</v>
      </c>
      <c r="N1455">
        <v>993</v>
      </c>
      <c r="O1455">
        <v>1359.07</v>
      </c>
      <c r="P1455">
        <v>225817.62</v>
      </c>
      <c r="Q1455" s="1">
        <v>45710</v>
      </c>
      <c r="R1455" s="1">
        <v>45797</v>
      </c>
      <c r="S1455" s="1">
        <v>45710</v>
      </c>
      <c r="T1455" s="1">
        <v>45797</v>
      </c>
    </row>
    <row r="1456" spans="1:20" x14ac:dyDescent="0.25">
      <c r="A1456">
        <v>35832</v>
      </c>
      <c r="B1456">
        <v>44886</v>
      </c>
      <c r="C1456" t="s">
        <v>773</v>
      </c>
      <c r="D1456">
        <v>38418</v>
      </c>
      <c r="E1456">
        <v>7581</v>
      </c>
      <c r="F1456">
        <v>4422</v>
      </c>
      <c r="G1456">
        <v>898</v>
      </c>
      <c r="H1456">
        <v>265336.06</v>
      </c>
      <c r="I1456">
        <v>719.81</v>
      </c>
      <c r="J1456">
        <v>0.8</v>
      </c>
      <c r="K1456">
        <v>295.47000000000003</v>
      </c>
      <c r="L1456">
        <v>9182</v>
      </c>
      <c r="M1456">
        <v>5190</v>
      </c>
      <c r="N1456">
        <v>1032</v>
      </c>
      <c r="O1456">
        <v>2501.73</v>
      </c>
      <c r="P1456">
        <v>270343.11</v>
      </c>
      <c r="Q1456" s="1">
        <v>45574</v>
      </c>
      <c r="R1456" s="1">
        <v>45781</v>
      </c>
      <c r="S1456" s="1">
        <v>45574</v>
      </c>
      <c r="T1456" s="1">
        <v>45781</v>
      </c>
    </row>
    <row r="1457" spans="1:20" x14ac:dyDescent="0.25">
      <c r="A1457">
        <v>29299</v>
      </c>
      <c r="B1457">
        <v>76050</v>
      </c>
      <c r="C1457" t="s">
        <v>531</v>
      </c>
      <c r="D1457">
        <v>52036</v>
      </c>
      <c r="E1457">
        <v>20385</v>
      </c>
      <c r="F1457">
        <v>4780</v>
      </c>
      <c r="G1457">
        <v>867</v>
      </c>
      <c r="H1457">
        <v>22181.94</v>
      </c>
      <c r="I1457">
        <v>180.64</v>
      </c>
      <c r="J1457">
        <v>0.21</v>
      </c>
      <c r="K1457">
        <v>25.58</v>
      </c>
      <c r="L1457">
        <v>21987</v>
      </c>
      <c r="M1457">
        <v>4978</v>
      </c>
      <c r="N1457">
        <v>1058</v>
      </c>
      <c r="O1457">
        <v>943.28</v>
      </c>
      <c r="P1457">
        <v>22409.23</v>
      </c>
      <c r="Q1457" s="1">
        <v>45478</v>
      </c>
      <c r="R1457" s="1">
        <v>45790</v>
      </c>
      <c r="S1457" s="1">
        <v>45478</v>
      </c>
      <c r="T1457" s="1">
        <v>45790</v>
      </c>
    </row>
    <row r="1458" spans="1:20" x14ac:dyDescent="0.25">
      <c r="A1458">
        <v>60054</v>
      </c>
      <c r="B1458">
        <v>58487</v>
      </c>
      <c r="C1458" t="s">
        <v>336</v>
      </c>
      <c r="D1458">
        <v>39412</v>
      </c>
      <c r="E1458">
        <v>16463</v>
      </c>
      <c r="F1458">
        <v>2331</v>
      </c>
      <c r="G1458">
        <v>855</v>
      </c>
      <c r="H1458">
        <v>20716.27</v>
      </c>
      <c r="I1458">
        <v>694.99</v>
      </c>
      <c r="J1458">
        <v>0.81</v>
      </c>
      <c r="K1458">
        <v>24.23</v>
      </c>
      <c r="L1458">
        <v>21143</v>
      </c>
      <c r="M1458">
        <v>2763</v>
      </c>
      <c r="N1458">
        <v>1271</v>
      </c>
      <c r="O1458">
        <v>5421.35</v>
      </c>
      <c r="P1458">
        <v>30053.9</v>
      </c>
      <c r="Q1458" s="1">
        <v>45768</v>
      </c>
      <c r="R1458" s="1">
        <v>45784</v>
      </c>
      <c r="S1458" s="1">
        <v>45768</v>
      </c>
      <c r="T1458" s="1">
        <v>45784</v>
      </c>
    </row>
    <row r="1459" spans="1:20" x14ac:dyDescent="0.25">
      <c r="A1459">
        <v>47462</v>
      </c>
      <c r="B1459">
        <v>78676</v>
      </c>
      <c r="C1459" t="s">
        <v>572</v>
      </c>
      <c r="D1459">
        <v>76815</v>
      </c>
      <c r="E1459">
        <v>37919</v>
      </c>
      <c r="F1459">
        <v>1527</v>
      </c>
      <c r="G1459">
        <v>438</v>
      </c>
      <c r="H1459">
        <v>64114.559999999998</v>
      </c>
      <c r="I1459">
        <v>232.51</v>
      </c>
      <c r="J1459">
        <v>0.53</v>
      </c>
      <c r="K1459">
        <v>146.38</v>
      </c>
      <c r="L1459">
        <v>38976</v>
      </c>
      <c r="M1459">
        <v>1614</v>
      </c>
      <c r="N1459">
        <v>583</v>
      </c>
      <c r="O1459">
        <v>625.99</v>
      </c>
      <c r="P1459">
        <v>68104.710000000006</v>
      </c>
      <c r="Q1459" s="1">
        <v>45565</v>
      </c>
      <c r="R1459" s="1">
        <v>45798</v>
      </c>
      <c r="S1459" s="1">
        <v>45565</v>
      </c>
      <c r="T1459" s="1">
        <v>45798</v>
      </c>
    </row>
    <row r="1460" spans="1:20" x14ac:dyDescent="0.25">
      <c r="A1460">
        <v>29198</v>
      </c>
      <c r="B1460">
        <v>55608</v>
      </c>
      <c r="C1460" t="s">
        <v>362</v>
      </c>
      <c r="D1460">
        <v>76205</v>
      </c>
      <c r="E1460">
        <v>17915</v>
      </c>
      <c r="F1460">
        <v>1501</v>
      </c>
      <c r="G1460">
        <v>879</v>
      </c>
      <c r="H1460">
        <v>99881.18</v>
      </c>
      <c r="I1460">
        <v>928.36</v>
      </c>
      <c r="J1460">
        <v>1.06</v>
      </c>
      <c r="K1460">
        <v>113.63</v>
      </c>
      <c r="L1460">
        <v>19774</v>
      </c>
      <c r="M1460">
        <v>1676</v>
      </c>
      <c r="N1460">
        <v>1106</v>
      </c>
      <c r="O1460">
        <v>1613.21</v>
      </c>
      <c r="P1460">
        <v>105875.38</v>
      </c>
      <c r="Q1460" s="1">
        <v>45753</v>
      </c>
      <c r="R1460" s="1">
        <v>45793</v>
      </c>
      <c r="S1460" s="1">
        <v>45753</v>
      </c>
      <c r="T1460" s="1">
        <v>45793</v>
      </c>
    </row>
    <row r="1461" spans="1:20" x14ac:dyDescent="0.25">
      <c r="A1461">
        <v>94886</v>
      </c>
      <c r="B1461">
        <v>33346</v>
      </c>
      <c r="C1461" t="s">
        <v>272</v>
      </c>
      <c r="D1461">
        <v>78005</v>
      </c>
      <c r="E1461">
        <v>7273</v>
      </c>
      <c r="F1461">
        <v>4899</v>
      </c>
      <c r="G1461">
        <v>765</v>
      </c>
      <c r="H1461">
        <v>58959.040000000001</v>
      </c>
      <c r="I1461">
        <v>493.55</v>
      </c>
      <c r="J1461">
        <v>0.65</v>
      </c>
      <c r="K1461">
        <v>77.069999999999993</v>
      </c>
      <c r="L1461">
        <v>11715</v>
      </c>
      <c r="M1461">
        <v>4930</v>
      </c>
      <c r="N1461">
        <v>1160</v>
      </c>
      <c r="O1461">
        <v>3293.27</v>
      </c>
      <c r="P1461">
        <v>65687.08</v>
      </c>
      <c r="Q1461" s="1">
        <v>45573</v>
      </c>
      <c r="R1461" s="1">
        <v>45795</v>
      </c>
      <c r="S1461" s="1">
        <v>45573</v>
      </c>
      <c r="T1461" s="1">
        <v>45795</v>
      </c>
    </row>
    <row r="1462" spans="1:20" x14ac:dyDescent="0.25">
      <c r="A1462">
        <v>99343</v>
      </c>
      <c r="B1462">
        <v>54133</v>
      </c>
      <c r="C1462" t="s">
        <v>286</v>
      </c>
      <c r="D1462">
        <v>81150</v>
      </c>
      <c r="E1462">
        <v>22234</v>
      </c>
      <c r="F1462">
        <v>1026</v>
      </c>
      <c r="G1462">
        <v>546</v>
      </c>
      <c r="H1462">
        <v>237200.18</v>
      </c>
      <c r="I1462">
        <v>564.9</v>
      </c>
      <c r="J1462">
        <v>1.03</v>
      </c>
      <c r="K1462">
        <v>434.43</v>
      </c>
      <c r="L1462">
        <v>25692</v>
      </c>
      <c r="M1462">
        <v>1310</v>
      </c>
      <c r="N1462">
        <v>995</v>
      </c>
      <c r="O1462">
        <v>1213.7</v>
      </c>
      <c r="P1462">
        <v>241999.17</v>
      </c>
      <c r="Q1462" s="1">
        <v>45599</v>
      </c>
      <c r="R1462" s="1">
        <v>45802</v>
      </c>
      <c r="S1462" s="1">
        <v>45599</v>
      </c>
      <c r="T1462" s="1">
        <v>45802</v>
      </c>
    </row>
    <row r="1463" spans="1:20" x14ac:dyDescent="0.25">
      <c r="A1463">
        <v>33664</v>
      </c>
      <c r="B1463">
        <v>44453</v>
      </c>
      <c r="C1463" t="s">
        <v>774</v>
      </c>
      <c r="D1463">
        <v>34746</v>
      </c>
      <c r="E1463">
        <v>24473</v>
      </c>
      <c r="F1463">
        <v>895</v>
      </c>
      <c r="G1463">
        <v>720</v>
      </c>
      <c r="H1463">
        <v>10193.870000000001</v>
      </c>
      <c r="I1463">
        <v>904.31</v>
      </c>
      <c r="J1463">
        <v>1.26</v>
      </c>
      <c r="K1463">
        <v>14.16</v>
      </c>
      <c r="L1463">
        <v>32238</v>
      </c>
      <c r="M1463">
        <v>1179</v>
      </c>
      <c r="N1463">
        <v>779</v>
      </c>
      <c r="O1463">
        <v>2999.09</v>
      </c>
      <c r="P1463">
        <v>18848.62</v>
      </c>
      <c r="Q1463" s="1">
        <v>45581</v>
      </c>
      <c r="R1463" s="1">
        <v>45791</v>
      </c>
      <c r="S1463" s="1">
        <v>45581</v>
      </c>
      <c r="T1463" s="1">
        <v>45791</v>
      </c>
    </row>
    <row r="1464" spans="1:20" x14ac:dyDescent="0.25">
      <c r="A1464">
        <v>70873</v>
      </c>
      <c r="B1464">
        <v>61341</v>
      </c>
      <c r="C1464" t="s">
        <v>775</v>
      </c>
      <c r="D1464">
        <v>31236</v>
      </c>
      <c r="E1464">
        <v>2880</v>
      </c>
      <c r="F1464">
        <v>1391</v>
      </c>
      <c r="G1464">
        <v>202</v>
      </c>
      <c r="H1464">
        <v>62350.32</v>
      </c>
      <c r="I1464">
        <v>518.39</v>
      </c>
      <c r="J1464">
        <v>2.57</v>
      </c>
      <c r="K1464">
        <v>308.66000000000003</v>
      </c>
      <c r="L1464">
        <v>8767</v>
      </c>
      <c r="M1464">
        <v>1613</v>
      </c>
      <c r="N1464">
        <v>570</v>
      </c>
      <c r="O1464">
        <v>3732.87</v>
      </c>
      <c r="P1464">
        <v>71864.34</v>
      </c>
      <c r="Q1464" s="1">
        <v>45751</v>
      </c>
      <c r="R1464" s="1">
        <v>45797</v>
      </c>
      <c r="S1464" s="1">
        <v>45751</v>
      </c>
      <c r="T1464" s="1">
        <v>45797</v>
      </c>
    </row>
    <row r="1465" spans="1:20" x14ac:dyDescent="0.25">
      <c r="A1465">
        <v>61302</v>
      </c>
      <c r="B1465">
        <v>41703</v>
      </c>
      <c r="C1465" t="s">
        <v>47</v>
      </c>
      <c r="D1465">
        <v>74191</v>
      </c>
      <c r="E1465">
        <v>11899</v>
      </c>
      <c r="F1465">
        <v>4503</v>
      </c>
      <c r="G1465">
        <v>737</v>
      </c>
      <c r="H1465">
        <v>285703.21999999997</v>
      </c>
      <c r="I1465">
        <v>38.700000000000003</v>
      </c>
      <c r="J1465">
        <v>0.05</v>
      </c>
      <c r="K1465">
        <v>387.66</v>
      </c>
      <c r="L1465">
        <v>21703</v>
      </c>
      <c r="M1465">
        <v>4556</v>
      </c>
      <c r="N1465">
        <v>1013</v>
      </c>
      <c r="O1465">
        <v>2062.84</v>
      </c>
      <c r="P1465">
        <v>288939.45</v>
      </c>
      <c r="Q1465" s="1">
        <v>45689</v>
      </c>
      <c r="R1465" s="1">
        <v>45781</v>
      </c>
      <c r="S1465" s="1">
        <v>45689</v>
      </c>
      <c r="T1465" s="1">
        <v>45781</v>
      </c>
    </row>
    <row r="1466" spans="1:20" x14ac:dyDescent="0.25">
      <c r="A1466">
        <v>67290</v>
      </c>
      <c r="B1466">
        <v>35105</v>
      </c>
      <c r="C1466" t="s">
        <v>71</v>
      </c>
      <c r="D1466">
        <v>48913</v>
      </c>
      <c r="E1466">
        <v>36528</v>
      </c>
      <c r="F1466">
        <v>373</v>
      </c>
      <c r="G1466">
        <v>238</v>
      </c>
      <c r="H1466">
        <v>51156.959999999999</v>
      </c>
      <c r="I1466">
        <v>714.4</v>
      </c>
      <c r="J1466">
        <v>3</v>
      </c>
      <c r="K1466">
        <v>214.95</v>
      </c>
      <c r="L1466">
        <v>45111</v>
      </c>
      <c r="M1466">
        <v>556</v>
      </c>
      <c r="N1466">
        <v>254</v>
      </c>
      <c r="O1466">
        <v>4268.01</v>
      </c>
      <c r="P1466">
        <v>58797.61</v>
      </c>
      <c r="Q1466" s="1">
        <v>45545</v>
      </c>
      <c r="R1466" s="1">
        <v>45785</v>
      </c>
      <c r="S1466" s="1">
        <v>45545</v>
      </c>
      <c r="T1466" s="1">
        <v>45785</v>
      </c>
    </row>
    <row r="1467" spans="1:20" x14ac:dyDescent="0.25">
      <c r="A1467">
        <v>55201</v>
      </c>
      <c r="B1467">
        <v>95033</v>
      </c>
      <c r="C1467" t="s">
        <v>630</v>
      </c>
      <c r="D1467">
        <v>46350</v>
      </c>
      <c r="E1467">
        <v>49209</v>
      </c>
      <c r="F1467">
        <v>2904</v>
      </c>
      <c r="G1467">
        <v>169</v>
      </c>
      <c r="H1467">
        <v>19160.37</v>
      </c>
      <c r="I1467">
        <v>954.83</v>
      </c>
      <c r="J1467">
        <v>5.65</v>
      </c>
      <c r="K1467">
        <v>113.37</v>
      </c>
      <c r="L1467">
        <v>55271</v>
      </c>
      <c r="M1467">
        <v>3045</v>
      </c>
      <c r="N1467">
        <v>553</v>
      </c>
      <c r="O1467">
        <v>2995.7</v>
      </c>
      <c r="P1467">
        <v>23528.32</v>
      </c>
      <c r="Q1467" s="1">
        <v>45703</v>
      </c>
      <c r="R1467" s="1">
        <v>45800</v>
      </c>
      <c r="S1467" s="1">
        <v>45703</v>
      </c>
      <c r="T1467" s="1">
        <v>45800</v>
      </c>
    </row>
    <row r="1468" spans="1:20" x14ac:dyDescent="0.25">
      <c r="A1468">
        <v>55420</v>
      </c>
      <c r="B1468">
        <v>85671</v>
      </c>
      <c r="C1468" t="s">
        <v>502</v>
      </c>
      <c r="D1468">
        <v>45773</v>
      </c>
      <c r="E1468">
        <v>42560</v>
      </c>
      <c r="F1468">
        <v>1881</v>
      </c>
      <c r="G1468">
        <v>961</v>
      </c>
      <c r="H1468">
        <v>233452.44</v>
      </c>
      <c r="I1468">
        <v>134.46</v>
      </c>
      <c r="J1468">
        <v>0.14000000000000001</v>
      </c>
      <c r="K1468">
        <v>242.93</v>
      </c>
      <c r="L1468">
        <v>49106</v>
      </c>
      <c r="M1468">
        <v>2085</v>
      </c>
      <c r="N1468">
        <v>1459</v>
      </c>
      <c r="O1468">
        <v>1122.3900000000001</v>
      </c>
      <c r="P1468">
        <v>239313.68</v>
      </c>
      <c r="Q1468" s="1">
        <v>45651</v>
      </c>
      <c r="R1468" s="1">
        <v>45800</v>
      </c>
      <c r="S1468" s="1">
        <v>45651</v>
      </c>
      <c r="T1468" s="1">
        <v>45800</v>
      </c>
    </row>
    <row r="1469" spans="1:20" x14ac:dyDescent="0.25">
      <c r="A1469">
        <v>66485</v>
      </c>
      <c r="B1469">
        <v>88850</v>
      </c>
      <c r="C1469" t="s">
        <v>187</v>
      </c>
      <c r="D1469">
        <v>89870</v>
      </c>
      <c r="E1469">
        <v>19095</v>
      </c>
      <c r="F1469">
        <v>2381</v>
      </c>
      <c r="G1469">
        <v>567</v>
      </c>
      <c r="H1469">
        <v>229319.83</v>
      </c>
      <c r="I1469">
        <v>807.17</v>
      </c>
      <c r="J1469">
        <v>1.42</v>
      </c>
      <c r="K1469">
        <v>404.44</v>
      </c>
      <c r="L1469">
        <v>21776</v>
      </c>
      <c r="M1469">
        <v>3139</v>
      </c>
      <c r="N1469">
        <v>752</v>
      </c>
      <c r="O1469">
        <v>2447.6799999999998</v>
      </c>
      <c r="P1469">
        <v>232286.3</v>
      </c>
      <c r="Q1469" s="1">
        <v>45518</v>
      </c>
      <c r="R1469" s="1">
        <v>45785</v>
      </c>
      <c r="S1469" s="1">
        <v>45518</v>
      </c>
      <c r="T1469" s="1">
        <v>45785</v>
      </c>
    </row>
    <row r="1470" spans="1:20" x14ac:dyDescent="0.25">
      <c r="A1470">
        <v>81918</v>
      </c>
      <c r="B1470">
        <v>62710</v>
      </c>
      <c r="C1470" t="s">
        <v>287</v>
      </c>
      <c r="D1470">
        <v>84051</v>
      </c>
      <c r="E1470">
        <v>3659</v>
      </c>
      <c r="F1470">
        <v>1570</v>
      </c>
      <c r="G1470">
        <v>428</v>
      </c>
      <c r="H1470">
        <v>113614.18</v>
      </c>
      <c r="I1470">
        <v>288.33999999999997</v>
      </c>
      <c r="J1470">
        <v>0.67</v>
      </c>
      <c r="K1470">
        <v>265.45</v>
      </c>
      <c r="L1470">
        <v>10756</v>
      </c>
      <c r="M1470">
        <v>2314</v>
      </c>
      <c r="N1470">
        <v>892</v>
      </c>
      <c r="O1470">
        <v>3659.19</v>
      </c>
      <c r="P1470">
        <v>117908.71</v>
      </c>
      <c r="Q1470" s="1">
        <v>45652</v>
      </c>
      <c r="R1470" s="1">
        <v>45787</v>
      </c>
      <c r="S1470" s="1">
        <v>45652</v>
      </c>
      <c r="T1470" s="1">
        <v>45787</v>
      </c>
    </row>
    <row r="1471" spans="1:20" x14ac:dyDescent="0.25">
      <c r="A1471">
        <v>89996</v>
      </c>
      <c r="B1471">
        <v>53937</v>
      </c>
      <c r="C1471" t="s">
        <v>699</v>
      </c>
      <c r="D1471">
        <v>51094</v>
      </c>
      <c r="E1471">
        <v>39858</v>
      </c>
      <c r="F1471">
        <v>396</v>
      </c>
      <c r="G1471">
        <v>382</v>
      </c>
      <c r="H1471">
        <v>108726.03</v>
      </c>
      <c r="I1471">
        <v>211.25</v>
      </c>
      <c r="J1471">
        <v>0.55000000000000004</v>
      </c>
      <c r="K1471">
        <v>284.62</v>
      </c>
      <c r="L1471">
        <v>45767</v>
      </c>
      <c r="M1471">
        <v>506</v>
      </c>
      <c r="N1471">
        <v>762</v>
      </c>
      <c r="O1471">
        <v>4138.3500000000004</v>
      </c>
      <c r="P1471">
        <v>117652.68</v>
      </c>
      <c r="Q1471" s="1">
        <v>45542</v>
      </c>
      <c r="R1471" s="1">
        <v>45792</v>
      </c>
      <c r="S1471" s="1">
        <v>45542</v>
      </c>
      <c r="T1471" s="1">
        <v>45792</v>
      </c>
    </row>
    <row r="1472" spans="1:20" x14ac:dyDescent="0.25">
      <c r="A1472">
        <v>27111</v>
      </c>
      <c r="B1472">
        <v>92575</v>
      </c>
      <c r="C1472" t="s">
        <v>776</v>
      </c>
      <c r="D1472">
        <v>54099</v>
      </c>
      <c r="E1472">
        <v>4170</v>
      </c>
      <c r="F1472">
        <v>1151</v>
      </c>
      <c r="G1472">
        <v>327</v>
      </c>
      <c r="H1472">
        <v>86882.42</v>
      </c>
      <c r="I1472">
        <v>640.53</v>
      </c>
      <c r="J1472">
        <v>1.96</v>
      </c>
      <c r="K1472">
        <v>265.7</v>
      </c>
      <c r="L1472">
        <v>12720</v>
      </c>
      <c r="M1472">
        <v>1821</v>
      </c>
      <c r="N1472">
        <v>611</v>
      </c>
      <c r="O1472">
        <v>3086.74</v>
      </c>
      <c r="P1472">
        <v>90954.45</v>
      </c>
      <c r="Q1472" s="1">
        <v>45654</v>
      </c>
      <c r="R1472" s="1">
        <v>45799</v>
      </c>
      <c r="S1472" s="1">
        <v>45654</v>
      </c>
      <c r="T1472" s="1">
        <v>45799</v>
      </c>
    </row>
    <row r="1473" spans="1:20" x14ac:dyDescent="0.25">
      <c r="A1473">
        <v>12632</v>
      </c>
      <c r="B1473">
        <v>55958</v>
      </c>
      <c r="C1473" t="s">
        <v>777</v>
      </c>
      <c r="D1473">
        <v>48008</v>
      </c>
      <c r="E1473">
        <v>12620</v>
      </c>
      <c r="F1473">
        <v>1766</v>
      </c>
      <c r="G1473">
        <v>650</v>
      </c>
      <c r="H1473">
        <v>279709.59999999998</v>
      </c>
      <c r="I1473">
        <v>540.15</v>
      </c>
      <c r="J1473">
        <v>0.83</v>
      </c>
      <c r="K1473">
        <v>430.32</v>
      </c>
      <c r="L1473">
        <v>19595</v>
      </c>
      <c r="M1473">
        <v>2741</v>
      </c>
      <c r="N1473">
        <v>1043</v>
      </c>
      <c r="O1473">
        <v>1037.22</v>
      </c>
      <c r="P1473">
        <v>282190.01</v>
      </c>
      <c r="Q1473" s="1">
        <v>45482</v>
      </c>
      <c r="R1473" s="1">
        <v>45806</v>
      </c>
      <c r="S1473" s="1">
        <v>45482</v>
      </c>
      <c r="T1473" s="1">
        <v>45806</v>
      </c>
    </row>
    <row r="1474" spans="1:20" x14ac:dyDescent="0.25">
      <c r="A1474">
        <v>68649</v>
      </c>
      <c r="B1474">
        <v>63069</v>
      </c>
      <c r="C1474" t="s">
        <v>498</v>
      </c>
      <c r="D1474">
        <v>42427</v>
      </c>
      <c r="E1474">
        <v>40751</v>
      </c>
      <c r="F1474">
        <v>1373</v>
      </c>
      <c r="G1474">
        <v>887</v>
      </c>
      <c r="H1474">
        <v>14877.54</v>
      </c>
      <c r="I1474">
        <v>905.59</v>
      </c>
      <c r="J1474">
        <v>1.02</v>
      </c>
      <c r="K1474">
        <v>16.77</v>
      </c>
      <c r="L1474">
        <v>48385</v>
      </c>
      <c r="M1474">
        <v>1747</v>
      </c>
      <c r="N1474">
        <v>1177</v>
      </c>
      <c r="O1474">
        <v>3535.78</v>
      </c>
      <c r="P1474">
        <v>20456.64</v>
      </c>
      <c r="Q1474" s="1">
        <v>45574</v>
      </c>
      <c r="R1474" s="1">
        <v>45805</v>
      </c>
      <c r="S1474" s="1">
        <v>45574</v>
      </c>
      <c r="T1474" s="1">
        <v>45805</v>
      </c>
    </row>
    <row r="1475" spans="1:20" x14ac:dyDescent="0.25">
      <c r="A1475">
        <v>83586</v>
      </c>
      <c r="B1475">
        <v>44583</v>
      </c>
      <c r="C1475" t="s">
        <v>325</v>
      </c>
      <c r="D1475">
        <v>91922</v>
      </c>
      <c r="E1475">
        <v>6685</v>
      </c>
      <c r="F1475">
        <v>4438</v>
      </c>
      <c r="G1475">
        <v>232</v>
      </c>
      <c r="H1475">
        <v>114702.97</v>
      </c>
      <c r="I1475">
        <v>795.08</v>
      </c>
      <c r="J1475">
        <v>3.43</v>
      </c>
      <c r="K1475">
        <v>494.41</v>
      </c>
      <c r="L1475">
        <v>15561</v>
      </c>
      <c r="M1475">
        <v>5384</v>
      </c>
      <c r="N1475">
        <v>713</v>
      </c>
      <c r="O1475">
        <v>4721.12</v>
      </c>
      <c r="P1475">
        <v>123832.44</v>
      </c>
      <c r="Q1475" s="1">
        <v>45493</v>
      </c>
      <c r="R1475" s="1">
        <v>45784</v>
      </c>
      <c r="S1475" s="1">
        <v>45493</v>
      </c>
      <c r="T1475" s="1">
        <v>45784</v>
      </c>
    </row>
    <row r="1476" spans="1:20" x14ac:dyDescent="0.25">
      <c r="A1476">
        <v>98590</v>
      </c>
      <c r="B1476">
        <v>50477</v>
      </c>
      <c r="C1476" t="s">
        <v>138</v>
      </c>
      <c r="D1476">
        <v>33571</v>
      </c>
      <c r="E1476">
        <v>20076</v>
      </c>
      <c r="F1476">
        <v>4963</v>
      </c>
      <c r="G1476">
        <v>239</v>
      </c>
      <c r="H1476">
        <v>34189.29</v>
      </c>
      <c r="I1476">
        <v>801.23</v>
      </c>
      <c r="J1476">
        <v>3.35</v>
      </c>
      <c r="K1476">
        <v>143.05000000000001</v>
      </c>
      <c r="L1476">
        <v>20430</v>
      </c>
      <c r="M1476">
        <v>5896</v>
      </c>
      <c r="N1476">
        <v>547</v>
      </c>
      <c r="O1476">
        <v>1792.7</v>
      </c>
      <c r="P1476">
        <v>41791.97</v>
      </c>
      <c r="Q1476" s="1">
        <v>45594</v>
      </c>
      <c r="R1476" s="1">
        <v>45780</v>
      </c>
      <c r="S1476" s="1">
        <v>45594</v>
      </c>
      <c r="T1476" s="1">
        <v>45780</v>
      </c>
    </row>
    <row r="1477" spans="1:20" x14ac:dyDescent="0.25">
      <c r="A1477">
        <v>90225</v>
      </c>
      <c r="B1477">
        <v>96680</v>
      </c>
      <c r="C1477" t="s">
        <v>692</v>
      </c>
      <c r="D1477">
        <v>87602</v>
      </c>
      <c r="E1477">
        <v>1367</v>
      </c>
      <c r="F1477">
        <v>568</v>
      </c>
      <c r="G1477">
        <v>4</v>
      </c>
      <c r="H1477">
        <v>1164.7</v>
      </c>
      <c r="I1477">
        <v>833.94</v>
      </c>
      <c r="J1477">
        <v>208.49</v>
      </c>
      <c r="K1477">
        <v>291.18</v>
      </c>
      <c r="L1477">
        <v>1760</v>
      </c>
      <c r="M1477">
        <v>903</v>
      </c>
      <c r="N1477">
        <v>66</v>
      </c>
      <c r="O1477">
        <v>2427.85</v>
      </c>
      <c r="P1477">
        <v>2804.27</v>
      </c>
      <c r="Q1477" s="1">
        <v>45577</v>
      </c>
      <c r="R1477" s="1">
        <v>45779</v>
      </c>
      <c r="S1477" s="1">
        <v>45577</v>
      </c>
      <c r="T1477" s="1">
        <v>45779</v>
      </c>
    </row>
    <row r="1478" spans="1:20" x14ac:dyDescent="0.25">
      <c r="A1478">
        <v>38429</v>
      </c>
      <c r="B1478">
        <v>65909</v>
      </c>
      <c r="C1478" t="s">
        <v>122</v>
      </c>
      <c r="D1478">
        <v>82906</v>
      </c>
      <c r="E1478">
        <v>32399</v>
      </c>
      <c r="F1478">
        <v>4380</v>
      </c>
      <c r="G1478">
        <v>357</v>
      </c>
      <c r="H1478">
        <v>109983.31</v>
      </c>
      <c r="I1478">
        <v>10.55</v>
      </c>
      <c r="J1478">
        <v>0.03</v>
      </c>
      <c r="K1478">
        <v>308.08</v>
      </c>
      <c r="L1478">
        <v>34525</v>
      </c>
      <c r="M1478">
        <v>4518</v>
      </c>
      <c r="N1478">
        <v>794</v>
      </c>
      <c r="O1478">
        <v>1184.55</v>
      </c>
      <c r="P1478">
        <v>117813.31</v>
      </c>
      <c r="Q1478" s="1">
        <v>45615</v>
      </c>
      <c r="R1478" s="1">
        <v>45800</v>
      </c>
      <c r="S1478" s="1">
        <v>45615</v>
      </c>
      <c r="T1478" s="1">
        <v>45800</v>
      </c>
    </row>
    <row r="1479" spans="1:20" x14ac:dyDescent="0.25">
      <c r="A1479">
        <v>94752</v>
      </c>
      <c r="B1479">
        <v>67259</v>
      </c>
      <c r="C1479" t="s">
        <v>113</v>
      </c>
      <c r="D1479">
        <v>34574</v>
      </c>
      <c r="E1479">
        <v>23255</v>
      </c>
      <c r="F1479">
        <v>4032</v>
      </c>
      <c r="G1479">
        <v>456</v>
      </c>
      <c r="H1479">
        <v>213732.68</v>
      </c>
      <c r="I1479">
        <v>964.13</v>
      </c>
      <c r="J1479">
        <v>2.11</v>
      </c>
      <c r="K1479">
        <v>468.71</v>
      </c>
      <c r="L1479">
        <v>30261</v>
      </c>
      <c r="M1479">
        <v>4508</v>
      </c>
      <c r="N1479">
        <v>562</v>
      </c>
      <c r="O1479">
        <v>2940.49</v>
      </c>
      <c r="P1479">
        <v>219175.19</v>
      </c>
      <c r="Q1479" s="1">
        <v>45718</v>
      </c>
      <c r="R1479" s="1">
        <v>45786</v>
      </c>
      <c r="S1479" s="1">
        <v>45718</v>
      </c>
      <c r="T1479" s="1">
        <v>45786</v>
      </c>
    </row>
    <row r="1480" spans="1:20" x14ac:dyDescent="0.25">
      <c r="A1480">
        <v>31037</v>
      </c>
      <c r="B1480">
        <v>60576</v>
      </c>
      <c r="C1480" t="s">
        <v>533</v>
      </c>
      <c r="D1480">
        <v>58564</v>
      </c>
      <c r="E1480">
        <v>34097</v>
      </c>
      <c r="F1480">
        <v>3529</v>
      </c>
      <c r="G1480">
        <v>86</v>
      </c>
      <c r="H1480">
        <v>15371.62</v>
      </c>
      <c r="I1480">
        <v>974.56</v>
      </c>
      <c r="J1480">
        <v>11.33</v>
      </c>
      <c r="K1480">
        <v>178.74</v>
      </c>
      <c r="L1480">
        <v>40006</v>
      </c>
      <c r="M1480">
        <v>3966</v>
      </c>
      <c r="N1480">
        <v>89</v>
      </c>
      <c r="O1480">
        <v>5447.03</v>
      </c>
      <c r="P1480">
        <v>23854.51</v>
      </c>
      <c r="Q1480" s="1">
        <v>45723</v>
      </c>
      <c r="R1480" s="1">
        <v>45788</v>
      </c>
      <c r="S1480" s="1">
        <v>45723</v>
      </c>
      <c r="T1480" s="1">
        <v>45788</v>
      </c>
    </row>
    <row r="1481" spans="1:20" x14ac:dyDescent="0.25">
      <c r="A1481">
        <v>81310</v>
      </c>
      <c r="B1481">
        <v>98579</v>
      </c>
      <c r="C1481" t="s">
        <v>778</v>
      </c>
      <c r="D1481">
        <v>46163</v>
      </c>
      <c r="E1481">
        <v>3344</v>
      </c>
      <c r="F1481">
        <v>3261</v>
      </c>
      <c r="G1481">
        <v>685</v>
      </c>
      <c r="H1481">
        <v>123988.53</v>
      </c>
      <c r="I1481">
        <v>963.55</v>
      </c>
      <c r="J1481">
        <v>1.41</v>
      </c>
      <c r="K1481">
        <v>181.01</v>
      </c>
      <c r="L1481">
        <v>13034</v>
      </c>
      <c r="M1481">
        <v>3925</v>
      </c>
      <c r="N1481">
        <v>1148</v>
      </c>
      <c r="O1481">
        <v>3362.93</v>
      </c>
      <c r="P1481">
        <v>126348.9</v>
      </c>
      <c r="Q1481" s="1">
        <v>45682</v>
      </c>
      <c r="R1481" s="1">
        <v>45796</v>
      </c>
      <c r="S1481" s="1">
        <v>45682</v>
      </c>
      <c r="T1481" s="1">
        <v>45796</v>
      </c>
    </row>
    <row r="1482" spans="1:20" x14ac:dyDescent="0.25">
      <c r="A1482">
        <v>54484</v>
      </c>
      <c r="B1482">
        <v>58852</v>
      </c>
      <c r="C1482" t="s">
        <v>480</v>
      </c>
      <c r="D1482">
        <v>43219</v>
      </c>
      <c r="E1482">
        <v>43472</v>
      </c>
      <c r="F1482">
        <v>249</v>
      </c>
      <c r="G1482">
        <v>225</v>
      </c>
      <c r="H1482">
        <v>39203.94</v>
      </c>
      <c r="I1482">
        <v>440</v>
      </c>
      <c r="J1482">
        <v>1.96</v>
      </c>
      <c r="K1482">
        <v>174.24</v>
      </c>
      <c r="L1482">
        <v>46700</v>
      </c>
      <c r="M1482">
        <v>473</v>
      </c>
      <c r="N1482">
        <v>368</v>
      </c>
      <c r="O1482">
        <v>1407.9</v>
      </c>
      <c r="P1482">
        <v>44624.15</v>
      </c>
      <c r="Q1482" s="1">
        <v>45604</v>
      </c>
      <c r="R1482" s="1">
        <v>45784</v>
      </c>
      <c r="S1482" s="1">
        <v>45604</v>
      </c>
      <c r="T1482" s="1">
        <v>45784</v>
      </c>
    </row>
    <row r="1483" spans="1:20" x14ac:dyDescent="0.25">
      <c r="A1483">
        <v>28281</v>
      </c>
      <c r="B1483">
        <v>97264</v>
      </c>
      <c r="C1483" t="s">
        <v>292</v>
      </c>
      <c r="D1483">
        <v>81331</v>
      </c>
      <c r="E1483">
        <v>46180</v>
      </c>
      <c r="F1483">
        <v>1980</v>
      </c>
      <c r="G1483">
        <v>600</v>
      </c>
      <c r="H1483">
        <v>228647.85</v>
      </c>
      <c r="I1483">
        <v>240.82</v>
      </c>
      <c r="J1483">
        <v>0.4</v>
      </c>
      <c r="K1483">
        <v>381.08</v>
      </c>
      <c r="L1483">
        <v>52092</v>
      </c>
      <c r="M1483">
        <v>2391</v>
      </c>
      <c r="N1483">
        <v>606</v>
      </c>
      <c r="O1483">
        <v>3589.19</v>
      </c>
      <c r="P1483">
        <v>232407.75</v>
      </c>
      <c r="Q1483" s="1">
        <v>45640</v>
      </c>
      <c r="R1483" s="1">
        <v>45794</v>
      </c>
      <c r="S1483" s="1">
        <v>45640</v>
      </c>
      <c r="T1483" s="1">
        <v>45794</v>
      </c>
    </row>
    <row r="1484" spans="1:20" x14ac:dyDescent="0.25">
      <c r="A1484">
        <v>20019</v>
      </c>
      <c r="B1484">
        <v>87282</v>
      </c>
      <c r="C1484" t="s">
        <v>291</v>
      </c>
      <c r="D1484">
        <v>79681</v>
      </c>
      <c r="E1484">
        <v>23268</v>
      </c>
      <c r="F1484">
        <v>143</v>
      </c>
      <c r="G1484">
        <v>134</v>
      </c>
      <c r="H1484">
        <v>23776.18</v>
      </c>
      <c r="I1484">
        <v>551</v>
      </c>
      <c r="J1484">
        <v>4.1100000000000003</v>
      </c>
      <c r="K1484">
        <v>177.43</v>
      </c>
      <c r="L1484">
        <v>25813</v>
      </c>
      <c r="M1484">
        <v>653</v>
      </c>
      <c r="N1484">
        <v>324</v>
      </c>
      <c r="O1484">
        <v>848.64</v>
      </c>
      <c r="P1484">
        <v>33155.07</v>
      </c>
      <c r="Q1484" s="1">
        <v>45663</v>
      </c>
      <c r="R1484" s="1">
        <v>45786</v>
      </c>
      <c r="S1484" s="1">
        <v>45663</v>
      </c>
      <c r="T1484" s="1">
        <v>45786</v>
      </c>
    </row>
    <row r="1485" spans="1:20" x14ac:dyDescent="0.25">
      <c r="A1485">
        <v>91238</v>
      </c>
      <c r="B1485">
        <v>41320</v>
      </c>
      <c r="C1485" t="s">
        <v>708</v>
      </c>
      <c r="D1485">
        <v>95729</v>
      </c>
      <c r="E1485">
        <v>25817</v>
      </c>
      <c r="F1485">
        <v>3916</v>
      </c>
      <c r="G1485">
        <v>911</v>
      </c>
      <c r="H1485">
        <v>218756.33</v>
      </c>
      <c r="I1485">
        <v>275.69</v>
      </c>
      <c r="J1485">
        <v>0.3</v>
      </c>
      <c r="K1485">
        <v>240.13</v>
      </c>
      <c r="L1485">
        <v>28740</v>
      </c>
      <c r="M1485">
        <v>4098</v>
      </c>
      <c r="N1485">
        <v>1078</v>
      </c>
      <c r="O1485">
        <v>1967.68</v>
      </c>
      <c r="P1485">
        <v>219165.92</v>
      </c>
      <c r="Q1485" s="1">
        <v>45596</v>
      </c>
      <c r="R1485" s="1">
        <v>45784</v>
      </c>
      <c r="S1485" s="1">
        <v>45596</v>
      </c>
      <c r="T1485" s="1">
        <v>45784</v>
      </c>
    </row>
    <row r="1486" spans="1:20" x14ac:dyDescent="0.25">
      <c r="A1486">
        <v>82131</v>
      </c>
      <c r="B1486">
        <v>58377</v>
      </c>
      <c r="C1486" t="s">
        <v>694</v>
      </c>
      <c r="D1486">
        <v>82365</v>
      </c>
      <c r="E1486">
        <v>38376</v>
      </c>
      <c r="F1486">
        <v>1793</v>
      </c>
      <c r="G1486">
        <v>942</v>
      </c>
      <c r="H1486">
        <v>269851.73</v>
      </c>
      <c r="I1486">
        <v>401.09</v>
      </c>
      <c r="J1486">
        <v>0.43</v>
      </c>
      <c r="K1486">
        <v>286.47000000000003</v>
      </c>
      <c r="L1486">
        <v>44585</v>
      </c>
      <c r="M1486">
        <v>2735</v>
      </c>
      <c r="N1486">
        <v>1134</v>
      </c>
      <c r="O1486">
        <v>804.11</v>
      </c>
      <c r="P1486">
        <v>276581.38</v>
      </c>
      <c r="Q1486" s="1">
        <v>45617</v>
      </c>
      <c r="R1486" s="1">
        <v>45806</v>
      </c>
      <c r="S1486" s="1">
        <v>45617</v>
      </c>
      <c r="T1486" s="1">
        <v>45806</v>
      </c>
    </row>
    <row r="1487" spans="1:20" x14ac:dyDescent="0.25">
      <c r="A1487">
        <v>79225</v>
      </c>
      <c r="B1487">
        <v>60363</v>
      </c>
      <c r="C1487" t="s">
        <v>779</v>
      </c>
      <c r="D1487">
        <v>85959</v>
      </c>
      <c r="E1487">
        <v>15187</v>
      </c>
      <c r="F1487">
        <v>4007</v>
      </c>
      <c r="G1487">
        <v>325</v>
      </c>
      <c r="H1487">
        <v>37342.980000000003</v>
      </c>
      <c r="I1487">
        <v>536.65</v>
      </c>
      <c r="J1487">
        <v>1.65</v>
      </c>
      <c r="K1487">
        <v>114.9</v>
      </c>
      <c r="L1487">
        <v>21481</v>
      </c>
      <c r="M1487">
        <v>4080</v>
      </c>
      <c r="N1487">
        <v>381</v>
      </c>
      <c r="O1487">
        <v>2138.94</v>
      </c>
      <c r="P1487">
        <v>46225.69</v>
      </c>
      <c r="Q1487" s="1">
        <v>45549</v>
      </c>
      <c r="R1487" s="1">
        <v>45785</v>
      </c>
      <c r="S1487" s="1">
        <v>45549</v>
      </c>
      <c r="T1487" s="1">
        <v>45785</v>
      </c>
    </row>
    <row r="1488" spans="1:20" x14ac:dyDescent="0.25">
      <c r="A1488">
        <v>93959</v>
      </c>
      <c r="B1488">
        <v>37187</v>
      </c>
      <c r="C1488" t="s">
        <v>628</v>
      </c>
      <c r="D1488">
        <v>40040</v>
      </c>
      <c r="E1488">
        <v>1266</v>
      </c>
      <c r="F1488">
        <v>268</v>
      </c>
      <c r="G1488">
        <v>33</v>
      </c>
      <c r="H1488">
        <v>3795.24</v>
      </c>
      <c r="I1488">
        <v>728.5</v>
      </c>
      <c r="J1488">
        <v>22.08</v>
      </c>
      <c r="K1488">
        <v>115.01</v>
      </c>
      <c r="L1488">
        <v>8100</v>
      </c>
      <c r="M1488">
        <v>883</v>
      </c>
      <c r="N1488">
        <v>61</v>
      </c>
      <c r="O1488">
        <v>3101.53</v>
      </c>
      <c r="P1488">
        <v>11722.24</v>
      </c>
      <c r="Q1488" s="1">
        <v>45633</v>
      </c>
      <c r="R1488" s="1">
        <v>45788</v>
      </c>
      <c r="S1488" s="1">
        <v>45633</v>
      </c>
      <c r="T1488" s="1">
        <v>45788</v>
      </c>
    </row>
    <row r="1489" spans="1:20" x14ac:dyDescent="0.25">
      <c r="A1489">
        <v>49758</v>
      </c>
      <c r="B1489">
        <v>89519</v>
      </c>
      <c r="C1489" t="s">
        <v>355</v>
      </c>
      <c r="D1489">
        <v>33768</v>
      </c>
      <c r="E1489">
        <v>2004</v>
      </c>
      <c r="F1489">
        <v>659</v>
      </c>
      <c r="G1489">
        <v>402</v>
      </c>
      <c r="H1489">
        <v>167505.10999999999</v>
      </c>
      <c r="I1489">
        <v>723.12</v>
      </c>
      <c r="J1489">
        <v>1.8</v>
      </c>
      <c r="K1489">
        <v>416.68</v>
      </c>
      <c r="L1489">
        <v>8023</v>
      </c>
      <c r="M1489">
        <v>1245</v>
      </c>
      <c r="N1489">
        <v>634</v>
      </c>
      <c r="O1489">
        <v>4262.5200000000004</v>
      </c>
      <c r="P1489">
        <v>176737.36</v>
      </c>
      <c r="Q1489" s="1">
        <v>45705</v>
      </c>
      <c r="R1489" s="1">
        <v>45782</v>
      </c>
      <c r="S1489" s="1">
        <v>45705</v>
      </c>
      <c r="T1489" s="1">
        <v>45782</v>
      </c>
    </row>
    <row r="1490" spans="1:20" x14ac:dyDescent="0.25">
      <c r="A1490">
        <v>43743</v>
      </c>
      <c r="B1490">
        <v>98538</v>
      </c>
      <c r="C1490" t="s">
        <v>780</v>
      </c>
      <c r="D1490">
        <v>73386</v>
      </c>
      <c r="E1490">
        <v>28750</v>
      </c>
      <c r="F1490">
        <v>2438</v>
      </c>
      <c r="G1490">
        <v>843</v>
      </c>
      <c r="H1490">
        <v>162720.07999999999</v>
      </c>
      <c r="I1490">
        <v>42.25</v>
      </c>
      <c r="J1490">
        <v>0.05</v>
      </c>
      <c r="K1490">
        <v>193.03</v>
      </c>
      <c r="L1490">
        <v>30178</v>
      </c>
      <c r="M1490">
        <v>2470</v>
      </c>
      <c r="N1490">
        <v>1307</v>
      </c>
      <c r="O1490">
        <v>4173.8599999999997</v>
      </c>
      <c r="P1490">
        <v>165703.98000000001</v>
      </c>
      <c r="Q1490" s="1">
        <v>45655</v>
      </c>
      <c r="R1490" s="1">
        <v>45802</v>
      </c>
      <c r="S1490" s="1">
        <v>45655</v>
      </c>
      <c r="T1490" s="1">
        <v>45802</v>
      </c>
    </row>
    <row r="1491" spans="1:20" x14ac:dyDescent="0.25">
      <c r="A1491">
        <v>87585</v>
      </c>
      <c r="B1491">
        <v>78542</v>
      </c>
      <c r="C1491" t="s">
        <v>142</v>
      </c>
      <c r="D1491">
        <v>45628</v>
      </c>
      <c r="E1491">
        <v>8765</v>
      </c>
      <c r="F1491">
        <v>105</v>
      </c>
      <c r="G1491">
        <v>104</v>
      </c>
      <c r="H1491">
        <v>35919.519999999997</v>
      </c>
      <c r="I1491">
        <v>534.19000000000005</v>
      </c>
      <c r="J1491">
        <v>5.14</v>
      </c>
      <c r="K1491">
        <v>345.38</v>
      </c>
      <c r="L1491">
        <v>16255</v>
      </c>
      <c r="M1491">
        <v>393</v>
      </c>
      <c r="N1491">
        <v>361</v>
      </c>
      <c r="O1491">
        <v>4759.6899999999996</v>
      </c>
      <c r="P1491">
        <v>37957.69</v>
      </c>
      <c r="Q1491" s="1">
        <v>45530</v>
      </c>
      <c r="R1491" s="1">
        <v>45781</v>
      </c>
      <c r="S1491" s="1">
        <v>45530</v>
      </c>
      <c r="T1491" s="1">
        <v>45781</v>
      </c>
    </row>
    <row r="1492" spans="1:20" x14ac:dyDescent="0.25">
      <c r="A1492">
        <v>12806</v>
      </c>
      <c r="B1492">
        <v>27163</v>
      </c>
      <c r="C1492" t="s">
        <v>142</v>
      </c>
      <c r="D1492">
        <v>30185</v>
      </c>
      <c r="E1492">
        <v>41338</v>
      </c>
      <c r="F1492">
        <v>152</v>
      </c>
      <c r="G1492">
        <v>25</v>
      </c>
      <c r="H1492">
        <v>6767.99</v>
      </c>
      <c r="I1492">
        <v>185.88</v>
      </c>
      <c r="J1492">
        <v>7.44</v>
      </c>
      <c r="K1492">
        <v>270.72000000000003</v>
      </c>
      <c r="L1492">
        <v>48992</v>
      </c>
      <c r="M1492">
        <v>798</v>
      </c>
      <c r="N1492">
        <v>409</v>
      </c>
      <c r="O1492">
        <v>444.9</v>
      </c>
      <c r="P1492">
        <v>12371.12</v>
      </c>
      <c r="Q1492" s="1">
        <v>45746</v>
      </c>
      <c r="R1492" s="1">
        <v>45797</v>
      </c>
      <c r="S1492" s="1">
        <v>45746</v>
      </c>
      <c r="T1492" s="1">
        <v>45797</v>
      </c>
    </row>
    <row r="1493" spans="1:20" x14ac:dyDescent="0.25">
      <c r="A1493">
        <v>37655</v>
      </c>
      <c r="B1493">
        <v>29102</v>
      </c>
      <c r="C1493" t="s">
        <v>91</v>
      </c>
      <c r="D1493">
        <v>97107</v>
      </c>
      <c r="E1493">
        <v>38393</v>
      </c>
      <c r="F1493">
        <v>3458</v>
      </c>
      <c r="G1493">
        <v>553</v>
      </c>
      <c r="H1493">
        <v>92812.85</v>
      </c>
      <c r="I1493">
        <v>362.13</v>
      </c>
      <c r="J1493">
        <v>0.65</v>
      </c>
      <c r="K1493">
        <v>167.84</v>
      </c>
      <c r="L1493">
        <v>39722</v>
      </c>
      <c r="M1493">
        <v>3999</v>
      </c>
      <c r="N1493">
        <v>1013</v>
      </c>
      <c r="O1493">
        <v>830.38</v>
      </c>
      <c r="P1493">
        <v>99042.43</v>
      </c>
      <c r="Q1493" s="1">
        <v>45580</v>
      </c>
      <c r="R1493" s="1">
        <v>45800</v>
      </c>
      <c r="S1493" s="1">
        <v>45580</v>
      </c>
      <c r="T1493" s="1">
        <v>45800</v>
      </c>
    </row>
    <row r="1494" spans="1:20" x14ac:dyDescent="0.25">
      <c r="A1494">
        <v>67402</v>
      </c>
      <c r="B1494">
        <v>82539</v>
      </c>
      <c r="C1494" t="s">
        <v>113</v>
      </c>
      <c r="D1494">
        <v>53459</v>
      </c>
      <c r="E1494">
        <v>7459</v>
      </c>
      <c r="F1494">
        <v>4335</v>
      </c>
      <c r="G1494">
        <v>982</v>
      </c>
      <c r="H1494">
        <v>427250.02</v>
      </c>
      <c r="I1494">
        <v>76.3</v>
      </c>
      <c r="J1494">
        <v>0.08</v>
      </c>
      <c r="K1494">
        <v>435.08</v>
      </c>
      <c r="L1494">
        <v>9066</v>
      </c>
      <c r="M1494">
        <v>5055</v>
      </c>
      <c r="N1494">
        <v>1253</v>
      </c>
      <c r="O1494">
        <v>4066.32</v>
      </c>
      <c r="P1494">
        <v>427696.51</v>
      </c>
      <c r="Q1494" s="1">
        <v>45597</v>
      </c>
      <c r="R1494" s="1">
        <v>45796</v>
      </c>
      <c r="S1494" s="1">
        <v>45597</v>
      </c>
      <c r="T1494" s="1">
        <v>45796</v>
      </c>
    </row>
    <row r="1495" spans="1:20" x14ac:dyDescent="0.25">
      <c r="A1495">
        <v>30407</v>
      </c>
      <c r="B1495">
        <v>32344</v>
      </c>
      <c r="C1495" t="s">
        <v>560</v>
      </c>
      <c r="D1495">
        <v>32355</v>
      </c>
      <c r="E1495">
        <v>31393</v>
      </c>
      <c r="F1495">
        <v>759</v>
      </c>
      <c r="G1495">
        <v>677</v>
      </c>
      <c r="H1495">
        <v>158551.54</v>
      </c>
      <c r="I1495">
        <v>601.17999999999995</v>
      </c>
      <c r="J1495">
        <v>0.89</v>
      </c>
      <c r="K1495">
        <v>234.2</v>
      </c>
      <c r="L1495">
        <v>33097</v>
      </c>
      <c r="M1495">
        <v>1624</v>
      </c>
      <c r="N1495">
        <v>1050</v>
      </c>
      <c r="O1495">
        <v>5398.23</v>
      </c>
      <c r="P1495">
        <v>168049.97</v>
      </c>
      <c r="Q1495" s="1">
        <v>45611</v>
      </c>
      <c r="R1495" s="1">
        <v>45807</v>
      </c>
      <c r="S1495" s="1">
        <v>45611</v>
      </c>
      <c r="T1495" s="1">
        <v>45807</v>
      </c>
    </row>
    <row r="1496" spans="1:20" x14ac:dyDescent="0.25">
      <c r="A1496">
        <v>99939</v>
      </c>
      <c r="B1496">
        <v>72383</v>
      </c>
      <c r="C1496" t="s">
        <v>729</v>
      </c>
      <c r="D1496">
        <v>69177</v>
      </c>
      <c r="E1496">
        <v>39556</v>
      </c>
      <c r="F1496">
        <v>895</v>
      </c>
      <c r="G1496">
        <v>864</v>
      </c>
      <c r="H1496">
        <v>210610.98</v>
      </c>
      <c r="I1496">
        <v>202.22</v>
      </c>
      <c r="J1496">
        <v>0.23</v>
      </c>
      <c r="K1496">
        <v>243.76</v>
      </c>
      <c r="L1496">
        <v>48204</v>
      </c>
      <c r="M1496">
        <v>1734</v>
      </c>
      <c r="N1496">
        <v>1208</v>
      </c>
      <c r="O1496">
        <v>1350.55</v>
      </c>
      <c r="P1496">
        <v>219815.23</v>
      </c>
      <c r="Q1496" s="1">
        <v>45463</v>
      </c>
      <c r="R1496" s="1">
        <v>45802</v>
      </c>
      <c r="S1496" s="1">
        <v>45463</v>
      </c>
      <c r="T1496" s="1">
        <v>45802</v>
      </c>
    </row>
    <row r="1497" spans="1:20" x14ac:dyDescent="0.25">
      <c r="A1497">
        <v>20011</v>
      </c>
      <c r="B1497">
        <v>68039</v>
      </c>
      <c r="C1497" t="s">
        <v>774</v>
      </c>
      <c r="D1497">
        <v>38896</v>
      </c>
      <c r="E1497">
        <v>30299</v>
      </c>
      <c r="F1497">
        <v>4917</v>
      </c>
      <c r="G1497">
        <v>22</v>
      </c>
      <c r="H1497">
        <v>8311.44</v>
      </c>
      <c r="I1497">
        <v>791.51</v>
      </c>
      <c r="J1497">
        <v>35.979999999999997</v>
      </c>
      <c r="K1497">
        <v>377.79</v>
      </c>
      <c r="L1497">
        <v>33076</v>
      </c>
      <c r="M1497">
        <v>5611</v>
      </c>
      <c r="N1497">
        <v>372</v>
      </c>
      <c r="O1497">
        <v>3944.63</v>
      </c>
      <c r="P1497">
        <v>15745.53</v>
      </c>
      <c r="Q1497" s="1">
        <v>45561</v>
      </c>
      <c r="R1497" s="1">
        <v>45781</v>
      </c>
      <c r="S1497" s="1">
        <v>45561</v>
      </c>
      <c r="T1497" s="1">
        <v>45781</v>
      </c>
    </row>
    <row r="1498" spans="1:20" x14ac:dyDescent="0.25">
      <c r="A1498">
        <v>96390</v>
      </c>
      <c r="B1498">
        <v>95017</v>
      </c>
      <c r="C1498" t="s">
        <v>740</v>
      </c>
      <c r="D1498">
        <v>78505</v>
      </c>
      <c r="E1498">
        <v>17746</v>
      </c>
      <c r="F1498">
        <v>2495</v>
      </c>
      <c r="G1498">
        <v>880</v>
      </c>
      <c r="H1498">
        <v>326140.43</v>
      </c>
      <c r="I1498">
        <v>91.63</v>
      </c>
      <c r="J1498">
        <v>0.1</v>
      </c>
      <c r="K1498">
        <v>370.61</v>
      </c>
      <c r="L1498">
        <v>20141</v>
      </c>
      <c r="M1498">
        <v>2970</v>
      </c>
      <c r="N1498">
        <v>1194</v>
      </c>
      <c r="O1498">
        <v>3456.91</v>
      </c>
      <c r="P1498">
        <v>331079.53999999998</v>
      </c>
      <c r="Q1498" s="1">
        <v>45770</v>
      </c>
      <c r="R1498" s="1">
        <v>45801</v>
      </c>
      <c r="S1498" s="1">
        <v>45770</v>
      </c>
      <c r="T1498" s="1">
        <v>45801</v>
      </c>
    </row>
    <row r="1499" spans="1:20" x14ac:dyDescent="0.25">
      <c r="A1499">
        <v>83703</v>
      </c>
      <c r="B1499">
        <v>36184</v>
      </c>
      <c r="C1499" t="s">
        <v>87</v>
      </c>
      <c r="D1499">
        <v>91046</v>
      </c>
      <c r="E1499">
        <v>37932</v>
      </c>
      <c r="F1499">
        <v>1215</v>
      </c>
      <c r="G1499">
        <v>961</v>
      </c>
      <c r="H1499">
        <v>94988.52</v>
      </c>
      <c r="I1499">
        <v>17.100000000000001</v>
      </c>
      <c r="J1499">
        <v>0.02</v>
      </c>
      <c r="K1499">
        <v>98.84</v>
      </c>
      <c r="L1499">
        <v>43171</v>
      </c>
      <c r="M1499">
        <v>1968</v>
      </c>
      <c r="N1499">
        <v>1279</v>
      </c>
      <c r="O1499">
        <v>4614.29</v>
      </c>
      <c r="P1499">
        <v>100437.75999999999</v>
      </c>
      <c r="Q1499" s="1">
        <v>45755</v>
      </c>
      <c r="R1499" s="1">
        <v>45784</v>
      </c>
      <c r="S1499" s="1">
        <v>45755</v>
      </c>
      <c r="T1499" s="1">
        <v>45784</v>
      </c>
    </row>
    <row r="1500" spans="1:20" x14ac:dyDescent="0.25">
      <c r="A1500">
        <v>38428</v>
      </c>
      <c r="B1500">
        <v>29096</v>
      </c>
      <c r="C1500" t="s">
        <v>431</v>
      </c>
      <c r="D1500">
        <v>77582</v>
      </c>
      <c r="E1500">
        <v>25036</v>
      </c>
      <c r="F1500">
        <v>61</v>
      </c>
      <c r="G1500">
        <v>43</v>
      </c>
      <c r="H1500">
        <v>10117.86</v>
      </c>
      <c r="I1500">
        <v>624.26</v>
      </c>
      <c r="J1500">
        <v>14.52</v>
      </c>
      <c r="K1500">
        <v>235.3</v>
      </c>
      <c r="L1500">
        <v>30394</v>
      </c>
      <c r="M1500">
        <v>411</v>
      </c>
      <c r="N1500">
        <v>423</v>
      </c>
      <c r="O1500">
        <v>766.27</v>
      </c>
      <c r="P1500">
        <v>10792.69</v>
      </c>
      <c r="Q1500" s="1">
        <v>45475</v>
      </c>
      <c r="R1500" s="1">
        <v>45785</v>
      </c>
      <c r="S1500" s="1">
        <v>45475</v>
      </c>
      <c r="T1500" s="1">
        <v>45785</v>
      </c>
    </row>
    <row r="1501" spans="1:20" x14ac:dyDescent="0.25">
      <c r="A1501">
        <v>63054</v>
      </c>
      <c r="B1501">
        <v>74878</v>
      </c>
      <c r="C1501" t="s">
        <v>707</v>
      </c>
      <c r="D1501">
        <v>62238</v>
      </c>
      <c r="E1501">
        <v>39468</v>
      </c>
      <c r="F1501">
        <v>959</v>
      </c>
      <c r="G1501">
        <v>402</v>
      </c>
      <c r="H1501">
        <v>178554.29</v>
      </c>
      <c r="I1501">
        <v>593.46</v>
      </c>
      <c r="J1501">
        <v>1.48</v>
      </c>
      <c r="K1501">
        <v>444.16</v>
      </c>
      <c r="L1501">
        <v>41884</v>
      </c>
      <c r="M1501">
        <v>1563</v>
      </c>
      <c r="N1501">
        <v>633</v>
      </c>
      <c r="O1501">
        <v>4425.0600000000004</v>
      </c>
      <c r="P1501">
        <v>182407.77</v>
      </c>
      <c r="Q1501" s="1">
        <v>45763</v>
      </c>
      <c r="R1501" s="1">
        <v>45797</v>
      </c>
      <c r="S1501" s="1">
        <v>45763</v>
      </c>
      <c r="T1501" s="1">
        <v>45797</v>
      </c>
    </row>
    <row r="1502" spans="1:20" x14ac:dyDescent="0.25">
      <c r="A1502">
        <v>24909</v>
      </c>
      <c r="B1502">
        <v>99114</v>
      </c>
      <c r="C1502" t="s">
        <v>781</v>
      </c>
      <c r="D1502">
        <v>53368</v>
      </c>
      <c r="E1502">
        <v>29099</v>
      </c>
      <c r="F1502">
        <v>1186</v>
      </c>
      <c r="G1502">
        <v>238</v>
      </c>
      <c r="H1502">
        <v>56628.56</v>
      </c>
      <c r="I1502">
        <v>727.22</v>
      </c>
      <c r="J1502">
        <v>3.06</v>
      </c>
      <c r="K1502">
        <v>237.94</v>
      </c>
      <c r="L1502">
        <v>38322</v>
      </c>
      <c r="M1502">
        <v>1899</v>
      </c>
      <c r="N1502">
        <v>454</v>
      </c>
      <c r="O1502">
        <v>4802.3500000000004</v>
      </c>
      <c r="P1502">
        <v>59600.06</v>
      </c>
      <c r="Q1502" s="1">
        <v>45663</v>
      </c>
      <c r="R1502" s="1">
        <v>45789</v>
      </c>
      <c r="S1502" s="1">
        <v>45663</v>
      </c>
      <c r="T1502" s="1">
        <v>45789</v>
      </c>
    </row>
    <row r="1503" spans="1:20" x14ac:dyDescent="0.25">
      <c r="A1503">
        <v>95000</v>
      </c>
      <c r="B1503">
        <v>51419</v>
      </c>
      <c r="C1503" t="s">
        <v>340</v>
      </c>
      <c r="D1503">
        <v>43767</v>
      </c>
      <c r="E1503">
        <v>6966</v>
      </c>
      <c r="F1503">
        <v>631</v>
      </c>
      <c r="G1503">
        <v>144</v>
      </c>
      <c r="H1503">
        <v>57716.23</v>
      </c>
      <c r="I1503">
        <v>139.13999999999999</v>
      </c>
      <c r="J1503">
        <v>0.97</v>
      </c>
      <c r="K1503">
        <v>400.81</v>
      </c>
      <c r="L1503">
        <v>9412</v>
      </c>
      <c r="M1503">
        <v>905</v>
      </c>
      <c r="N1503">
        <v>267</v>
      </c>
      <c r="O1503">
        <v>2716.76</v>
      </c>
      <c r="P1503">
        <v>58682.28</v>
      </c>
      <c r="Q1503" s="1">
        <v>45592</v>
      </c>
      <c r="R1503" s="1">
        <v>45786</v>
      </c>
      <c r="S1503" s="1">
        <v>45592</v>
      </c>
      <c r="T1503" s="1">
        <v>45786</v>
      </c>
    </row>
    <row r="1504" spans="1:20" x14ac:dyDescent="0.25">
      <c r="A1504">
        <v>82623</v>
      </c>
      <c r="B1504">
        <v>78916</v>
      </c>
      <c r="C1504" t="s">
        <v>782</v>
      </c>
      <c r="D1504">
        <v>78575</v>
      </c>
      <c r="E1504">
        <v>43465</v>
      </c>
      <c r="F1504">
        <v>4089</v>
      </c>
      <c r="G1504">
        <v>803</v>
      </c>
      <c r="H1504">
        <v>370009.23</v>
      </c>
      <c r="I1504">
        <v>551.17999999999995</v>
      </c>
      <c r="J1504">
        <v>0.69</v>
      </c>
      <c r="K1504">
        <v>460.78</v>
      </c>
      <c r="L1504">
        <v>52726</v>
      </c>
      <c r="M1504">
        <v>4256</v>
      </c>
      <c r="N1504">
        <v>1247</v>
      </c>
      <c r="O1504">
        <v>3540.7</v>
      </c>
      <c r="P1504">
        <v>374949.7</v>
      </c>
      <c r="Q1504" s="1">
        <v>45745</v>
      </c>
      <c r="R1504" s="1">
        <v>45803</v>
      </c>
      <c r="S1504" s="1">
        <v>45745</v>
      </c>
      <c r="T1504" s="1">
        <v>45803</v>
      </c>
    </row>
    <row r="1505" spans="1:20" x14ac:dyDescent="0.25">
      <c r="A1505">
        <v>54700</v>
      </c>
      <c r="B1505">
        <v>97576</v>
      </c>
      <c r="C1505" t="s">
        <v>133</v>
      </c>
      <c r="D1505">
        <v>49477</v>
      </c>
      <c r="E1505">
        <v>16627</v>
      </c>
      <c r="F1505">
        <v>4808</v>
      </c>
      <c r="G1505">
        <v>449</v>
      </c>
      <c r="H1505">
        <v>41579.730000000003</v>
      </c>
      <c r="I1505">
        <v>250</v>
      </c>
      <c r="J1505">
        <v>0.56000000000000005</v>
      </c>
      <c r="K1505">
        <v>92.61</v>
      </c>
      <c r="L1505">
        <v>17833</v>
      </c>
      <c r="M1505">
        <v>5204</v>
      </c>
      <c r="N1505">
        <v>929</v>
      </c>
      <c r="O1505">
        <v>768.64</v>
      </c>
      <c r="P1505">
        <v>42300.67</v>
      </c>
      <c r="Q1505" s="1">
        <v>45540</v>
      </c>
      <c r="R1505" s="1">
        <v>45796</v>
      </c>
      <c r="S1505" s="1">
        <v>45540</v>
      </c>
      <c r="T1505" s="1">
        <v>45796</v>
      </c>
    </row>
    <row r="1506" spans="1:20" x14ac:dyDescent="0.25">
      <c r="A1506">
        <v>97104</v>
      </c>
      <c r="B1506">
        <v>94683</v>
      </c>
      <c r="C1506" t="s">
        <v>783</v>
      </c>
      <c r="D1506">
        <v>71514</v>
      </c>
      <c r="E1506">
        <v>31952</v>
      </c>
      <c r="F1506">
        <v>3264</v>
      </c>
      <c r="G1506">
        <v>390</v>
      </c>
      <c r="H1506">
        <v>104652.65</v>
      </c>
      <c r="I1506">
        <v>908.65</v>
      </c>
      <c r="J1506">
        <v>2.33</v>
      </c>
      <c r="K1506">
        <v>268.33999999999997</v>
      </c>
      <c r="L1506">
        <v>40021</v>
      </c>
      <c r="M1506">
        <v>3745</v>
      </c>
      <c r="N1506">
        <v>652</v>
      </c>
      <c r="O1506">
        <v>1985.08</v>
      </c>
      <c r="P1506">
        <v>107398</v>
      </c>
      <c r="Q1506" s="1">
        <v>45459</v>
      </c>
      <c r="R1506" s="1">
        <v>45779</v>
      </c>
      <c r="S1506" s="1">
        <v>45459</v>
      </c>
      <c r="T1506" s="1">
        <v>45779</v>
      </c>
    </row>
    <row r="1507" spans="1:20" x14ac:dyDescent="0.25">
      <c r="A1507">
        <v>46397</v>
      </c>
      <c r="B1507">
        <v>97193</v>
      </c>
      <c r="C1507" t="s">
        <v>101</v>
      </c>
      <c r="D1507">
        <v>68082</v>
      </c>
      <c r="E1507">
        <v>19340</v>
      </c>
      <c r="F1507">
        <v>480</v>
      </c>
      <c r="G1507">
        <v>346</v>
      </c>
      <c r="H1507">
        <v>127971.04</v>
      </c>
      <c r="I1507">
        <v>740.79</v>
      </c>
      <c r="J1507">
        <v>2.14</v>
      </c>
      <c r="K1507">
        <v>369.86</v>
      </c>
      <c r="L1507">
        <v>20514</v>
      </c>
      <c r="M1507">
        <v>590</v>
      </c>
      <c r="N1507">
        <v>833</v>
      </c>
      <c r="O1507">
        <v>5133.68</v>
      </c>
      <c r="P1507">
        <v>130010.17</v>
      </c>
      <c r="Q1507" s="1">
        <v>45525</v>
      </c>
      <c r="R1507" s="1">
        <v>45786</v>
      </c>
      <c r="S1507" s="1">
        <v>45525</v>
      </c>
      <c r="T1507" s="1">
        <v>45786</v>
      </c>
    </row>
    <row r="1508" spans="1:20" x14ac:dyDescent="0.25">
      <c r="A1508">
        <v>62385</v>
      </c>
      <c r="B1508">
        <v>32631</v>
      </c>
      <c r="C1508" t="s">
        <v>312</v>
      </c>
      <c r="D1508">
        <v>97008</v>
      </c>
      <c r="E1508">
        <v>27455</v>
      </c>
      <c r="F1508">
        <v>4882</v>
      </c>
      <c r="G1508">
        <v>923</v>
      </c>
      <c r="H1508">
        <v>349023.75</v>
      </c>
      <c r="I1508">
        <v>796.68</v>
      </c>
      <c r="J1508">
        <v>0.86</v>
      </c>
      <c r="K1508">
        <v>378.14</v>
      </c>
      <c r="L1508">
        <v>29288</v>
      </c>
      <c r="M1508">
        <v>5690</v>
      </c>
      <c r="N1508">
        <v>1376</v>
      </c>
      <c r="O1508">
        <v>2795.16</v>
      </c>
      <c r="P1508">
        <v>355399.09</v>
      </c>
      <c r="Q1508" s="1">
        <v>45657</v>
      </c>
      <c r="R1508" s="1">
        <v>45796</v>
      </c>
      <c r="S1508" s="1">
        <v>45657</v>
      </c>
      <c r="T1508" s="1">
        <v>45796</v>
      </c>
    </row>
    <row r="1509" spans="1:20" x14ac:dyDescent="0.25">
      <c r="A1509">
        <v>90598</v>
      </c>
      <c r="B1509">
        <v>29635</v>
      </c>
      <c r="C1509" t="s">
        <v>290</v>
      </c>
      <c r="D1509">
        <v>50064</v>
      </c>
      <c r="E1509">
        <v>10440</v>
      </c>
      <c r="F1509">
        <v>2411</v>
      </c>
      <c r="G1509">
        <v>823</v>
      </c>
      <c r="H1509">
        <v>13367.23</v>
      </c>
      <c r="I1509">
        <v>84.98</v>
      </c>
      <c r="J1509">
        <v>0.1</v>
      </c>
      <c r="K1509">
        <v>16.239999999999998</v>
      </c>
      <c r="L1509">
        <v>20418</v>
      </c>
      <c r="M1509">
        <v>2796</v>
      </c>
      <c r="N1509">
        <v>1049</v>
      </c>
      <c r="O1509">
        <v>1993.07</v>
      </c>
      <c r="P1509">
        <v>13502.93</v>
      </c>
      <c r="Q1509" s="1">
        <v>45513</v>
      </c>
      <c r="R1509" s="1">
        <v>45784</v>
      </c>
      <c r="S1509" s="1">
        <v>45513</v>
      </c>
      <c r="T1509" s="1">
        <v>45784</v>
      </c>
    </row>
    <row r="1510" spans="1:20" x14ac:dyDescent="0.25">
      <c r="A1510">
        <v>37265</v>
      </c>
      <c r="B1510">
        <v>20530</v>
      </c>
      <c r="C1510" t="s">
        <v>784</v>
      </c>
      <c r="D1510">
        <v>39551</v>
      </c>
      <c r="E1510">
        <v>28894</v>
      </c>
      <c r="F1510">
        <v>2037</v>
      </c>
      <c r="G1510">
        <v>856</v>
      </c>
      <c r="H1510">
        <v>321841.27</v>
      </c>
      <c r="I1510">
        <v>844.54</v>
      </c>
      <c r="J1510">
        <v>0.99</v>
      </c>
      <c r="K1510">
        <v>375.98</v>
      </c>
      <c r="L1510">
        <v>30431</v>
      </c>
      <c r="M1510">
        <v>2286</v>
      </c>
      <c r="N1510">
        <v>1077</v>
      </c>
      <c r="O1510">
        <v>4866.3</v>
      </c>
      <c r="P1510">
        <v>323054.43</v>
      </c>
      <c r="Q1510" s="1">
        <v>45589</v>
      </c>
      <c r="R1510" s="1">
        <v>45797</v>
      </c>
      <c r="S1510" s="1">
        <v>45589</v>
      </c>
      <c r="T1510" s="1">
        <v>45797</v>
      </c>
    </row>
    <row r="1511" spans="1:20" x14ac:dyDescent="0.25">
      <c r="A1511">
        <v>61663</v>
      </c>
      <c r="B1511">
        <v>54956</v>
      </c>
      <c r="C1511" t="s">
        <v>56</v>
      </c>
      <c r="D1511">
        <v>45615</v>
      </c>
      <c r="E1511">
        <v>1381</v>
      </c>
      <c r="F1511">
        <v>465</v>
      </c>
      <c r="G1511">
        <v>439</v>
      </c>
      <c r="H1511">
        <v>141833.59</v>
      </c>
      <c r="I1511">
        <v>139.22</v>
      </c>
      <c r="J1511">
        <v>0.32</v>
      </c>
      <c r="K1511">
        <v>323.08</v>
      </c>
      <c r="L1511">
        <v>8544</v>
      </c>
      <c r="M1511">
        <v>1381</v>
      </c>
      <c r="N1511">
        <v>877</v>
      </c>
      <c r="O1511">
        <v>3820.35</v>
      </c>
      <c r="P1511">
        <v>144606.60999999999</v>
      </c>
      <c r="Q1511" s="1">
        <v>45577</v>
      </c>
      <c r="R1511" s="1">
        <v>45779</v>
      </c>
      <c r="S1511" s="1">
        <v>45577</v>
      </c>
      <c r="T1511" s="1">
        <v>45779</v>
      </c>
    </row>
    <row r="1512" spans="1:20" x14ac:dyDescent="0.25">
      <c r="A1512">
        <v>77752</v>
      </c>
      <c r="B1512">
        <v>81858</v>
      </c>
      <c r="C1512" t="s">
        <v>476</v>
      </c>
      <c r="D1512">
        <v>88714</v>
      </c>
      <c r="E1512">
        <v>12280</v>
      </c>
      <c r="F1512">
        <v>2512</v>
      </c>
      <c r="G1512">
        <v>713</v>
      </c>
      <c r="H1512">
        <v>192784.63</v>
      </c>
      <c r="I1512">
        <v>434.06</v>
      </c>
      <c r="J1512">
        <v>0.61</v>
      </c>
      <c r="K1512">
        <v>270.39</v>
      </c>
      <c r="L1512">
        <v>20051</v>
      </c>
      <c r="M1512">
        <v>3315</v>
      </c>
      <c r="N1512">
        <v>1106</v>
      </c>
      <c r="O1512">
        <v>4463.5200000000004</v>
      </c>
      <c r="P1512">
        <v>200122.28</v>
      </c>
      <c r="Q1512" s="1">
        <v>45482</v>
      </c>
      <c r="R1512" s="1">
        <v>45785</v>
      </c>
      <c r="S1512" s="1">
        <v>45482</v>
      </c>
      <c r="T1512" s="1">
        <v>45785</v>
      </c>
    </row>
    <row r="1513" spans="1:20" x14ac:dyDescent="0.25">
      <c r="A1513">
        <v>24244</v>
      </c>
      <c r="B1513">
        <v>31116</v>
      </c>
      <c r="C1513" t="s">
        <v>785</v>
      </c>
      <c r="D1513">
        <v>65895</v>
      </c>
      <c r="E1513">
        <v>13600</v>
      </c>
      <c r="F1513">
        <v>3021</v>
      </c>
      <c r="G1513">
        <v>184</v>
      </c>
      <c r="H1513">
        <v>45740.99</v>
      </c>
      <c r="I1513">
        <v>121.58</v>
      </c>
      <c r="J1513">
        <v>0.66</v>
      </c>
      <c r="K1513">
        <v>248.59</v>
      </c>
      <c r="L1513">
        <v>16941</v>
      </c>
      <c r="M1513">
        <v>3883</v>
      </c>
      <c r="N1513">
        <v>403</v>
      </c>
      <c r="O1513">
        <v>1396.39</v>
      </c>
      <c r="P1513">
        <v>52111.95</v>
      </c>
      <c r="Q1513" s="1">
        <v>45564</v>
      </c>
      <c r="R1513" s="1">
        <v>45807</v>
      </c>
      <c r="S1513" s="1">
        <v>45564</v>
      </c>
      <c r="T1513" s="1">
        <v>45807</v>
      </c>
    </row>
    <row r="1514" spans="1:20" x14ac:dyDescent="0.25">
      <c r="A1514">
        <v>34274</v>
      </c>
      <c r="B1514">
        <v>53577</v>
      </c>
      <c r="C1514" t="s">
        <v>108</v>
      </c>
      <c r="D1514">
        <v>57648</v>
      </c>
      <c r="E1514">
        <v>4618</v>
      </c>
      <c r="F1514">
        <v>1536</v>
      </c>
      <c r="G1514">
        <v>447</v>
      </c>
      <c r="H1514">
        <v>149729.78</v>
      </c>
      <c r="I1514">
        <v>174.4</v>
      </c>
      <c r="J1514">
        <v>0.39</v>
      </c>
      <c r="K1514">
        <v>334.97</v>
      </c>
      <c r="L1514">
        <v>7365</v>
      </c>
      <c r="M1514">
        <v>1553</v>
      </c>
      <c r="N1514">
        <v>893</v>
      </c>
      <c r="O1514">
        <v>1427.01</v>
      </c>
      <c r="P1514">
        <v>159127.82999999999</v>
      </c>
      <c r="Q1514" s="1">
        <v>45770</v>
      </c>
      <c r="R1514" s="1">
        <v>45781</v>
      </c>
      <c r="S1514" s="1">
        <v>45770</v>
      </c>
      <c r="T1514" s="1">
        <v>45781</v>
      </c>
    </row>
    <row r="1515" spans="1:20" x14ac:dyDescent="0.25">
      <c r="A1515">
        <v>58166</v>
      </c>
      <c r="B1515">
        <v>31992</v>
      </c>
      <c r="C1515" t="s">
        <v>554</v>
      </c>
      <c r="D1515">
        <v>64001</v>
      </c>
      <c r="E1515">
        <v>43257</v>
      </c>
      <c r="F1515">
        <v>574</v>
      </c>
      <c r="G1515">
        <v>280</v>
      </c>
      <c r="H1515">
        <v>35322.1</v>
      </c>
      <c r="I1515">
        <v>35.770000000000003</v>
      </c>
      <c r="J1515">
        <v>0.13</v>
      </c>
      <c r="K1515">
        <v>126.15</v>
      </c>
      <c r="L1515">
        <v>49664</v>
      </c>
      <c r="M1515">
        <v>1380</v>
      </c>
      <c r="N1515">
        <v>390</v>
      </c>
      <c r="O1515">
        <v>1039.96</v>
      </c>
      <c r="P1515">
        <v>37416.400000000001</v>
      </c>
      <c r="Q1515" s="1">
        <v>45484</v>
      </c>
      <c r="R1515" s="1">
        <v>45778</v>
      </c>
      <c r="S1515" s="1">
        <v>45484</v>
      </c>
      <c r="T1515" s="1">
        <v>45778</v>
      </c>
    </row>
    <row r="1516" spans="1:20" x14ac:dyDescent="0.25">
      <c r="A1516">
        <v>68824</v>
      </c>
      <c r="B1516">
        <v>90390</v>
      </c>
      <c r="C1516" t="s">
        <v>75</v>
      </c>
      <c r="D1516">
        <v>64307</v>
      </c>
      <c r="E1516">
        <v>3444</v>
      </c>
      <c r="F1516">
        <v>871</v>
      </c>
      <c r="G1516">
        <v>823</v>
      </c>
      <c r="H1516">
        <v>52438.47</v>
      </c>
      <c r="I1516">
        <v>308.08</v>
      </c>
      <c r="J1516">
        <v>0.37</v>
      </c>
      <c r="K1516">
        <v>63.72</v>
      </c>
      <c r="L1516">
        <v>5035</v>
      </c>
      <c r="M1516">
        <v>1656</v>
      </c>
      <c r="N1516">
        <v>1231</v>
      </c>
      <c r="O1516">
        <v>3785.57</v>
      </c>
      <c r="P1516">
        <v>60632.66</v>
      </c>
      <c r="Q1516" s="1">
        <v>45552</v>
      </c>
      <c r="R1516" s="1">
        <v>45788</v>
      </c>
      <c r="S1516" s="1">
        <v>45552</v>
      </c>
      <c r="T1516" s="1">
        <v>45788</v>
      </c>
    </row>
    <row r="1517" spans="1:20" x14ac:dyDescent="0.25">
      <c r="A1517">
        <v>11601</v>
      </c>
      <c r="B1517">
        <v>51952</v>
      </c>
      <c r="C1517" t="s">
        <v>381</v>
      </c>
      <c r="D1517">
        <v>80374</v>
      </c>
      <c r="E1517">
        <v>6190</v>
      </c>
      <c r="F1517">
        <v>4339</v>
      </c>
      <c r="G1517">
        <v>818</v>
      </c>
      <c r="H1517">
        <v>169656.65</v>
      </c>
      <c r="I1517">
        <v>397.97</v>
      </c>
      <c r="J1517">
        <v>0.49</v>
      </c>
      <c r="K1517">
        <v>207.4</v>
      </c>
      <c r="L1517">
        <v>11755</v>
      </c>
      <c r="M1517">
        <v>5187</v>
      </c>
      <c r="N1517">
        <v>1210</v>
      </c>
      <c r="O1517">
        <v>4954.28</v>
      </c>
      <c r="P1517">
        <v>177806.21</v>
      </c>
      <c r="Q1517" s="1">
        <v>45728</v>
      </c>
      <c r="R1517" s="1">
        <v>45799</v>
      </c>
      <c r="S1517" s="1">
        <v>45728</v>
      </c>
      <c r="T1517" s="1">
        <v>45799</v>
      </c>
    </row>
    <row r="1518" spans="1:20" x14ac:dyDescent="0.25">
      <c r="A1518">
        <v>11927</v>
      </c>
      <c r="B1518">
        <v>35512</v>
      </c>
      <c r="C1518" t="s">
        <v>597</v>
      </c>
      <c r="D1518">
        <v>38301</v>
      </c>
      <c r="E1518">
        <v>21813</v>
      </c>
      <c r="F1518">
        <v>275</v>
      </c>
      <c r="G1518">
        <v>151</v>
      </c>
      <c r="H1518">
        <v>2211.06</v>
      </c>
      <c r="I1518">
        <v>821.83</v>
      </c>
      <c r="J1518">
        <v>5.44</v>
      </c>
      <c r="K1518">
        <v>14.64</v>
      </c>
      <c r="L1518">
        <v>28863</v>
      </c>
      <c r="M1518">
        <v>920</v>
      </c>
      <c r="N1518">
        <v>476</v>
      </c>
      <c r="O1518">
        <v>4631.45</v>
      </c>
      <c r="P1518">
        <v>10121.93</v>
      </c>
      <c r="Q1518" s="1">
        <v>45626</v>
      </c>
      <c r="R1518" s="1">
        <v>45790</v>
      </c>
      <c r="S1518" s="1">
        <v>45626</v>
      </c>
      <c r="T1518" s="1">
        <v>45790</v>
      </c>
    </row>
    <row r="1519" spans="1:20" x14ac:dyDescent="0.25">
      <c r="A1519">
        <v>25674</v>
      </c>
      <c r="B1519">
        <v>35426</v>
      </c>
      <c r="C1519" t="s">
        <v>786</v>
      </c>
      <c r="D1519">
        <v>74791</v>
      </c>
      <c r="E1519">
        <v>24604</v>
      </c>
      <c r="F1519">
        <v>3265</v>
      </c>
      <c r="G1519">
        <v>34</v>
      </c>
      <c r="H1519">
        <v>13407.5</v>
      </c>
      <c r="I1519">
        <v>554.05999999999995</v>
      </c>
      <c r="J1519">
        <v>16.3</v>
      </c>
      <c r="K1519">
        <v>394.34</v>
      </c>
      <c r="L1519">
        <v>27123</v>
      </c>
      <c r="M1519">
        <v>3846</v>
      </c>
      <c r="N1519">
        <v>267</v>
      </c>
      <c r="O1519">
        <v>1987.53</v>
      </c>
      <c r="P1519">
        <v>18659.18</v>
      </c>
      <c r="Q1519" s="1">
        <v>45754</v>
      </c>
      <c r="R1519" s="1">
        <v>45794</v>
      </c>
      <c r="S1519" s="1">
        <v>45754</v>
      </c>
      <c r="T1519" s="1">
        <v>45794</v>
      </c>
    </row>
    <row r="1520" spans="1:20" x14ac:dyDescent="0.25">
      <c r="A1520">
        <v>65569</v>
      </c>
      <c r="B1520">
        <v>99925</v>
      </c>
      <c r="C1520" t="s">
        <v>522</v>
      </c>
      <c r="D1520">
        <v>55463</v>
      </c>
      <c r="E1520">
        <v>1244</v>
      </c>
      <c r="F1520">
        <v>286</v>
      </c>
      <c r="G1520">
        <v>119</v>
      </c>
      <c r="H1520">
        <v>2852.91</v>
      </c>
      <c r="I1520">
        <v>414.99</v>
      </c>
      <c r="J1520">
        <v>3.49</v>
      </c>
      <c r="K1520">
        <v>23.97</v>
      </c>
      <c r="L1520">
        <v>1809</v>
      </c>
      <c r="M1520">
        <v>431</v>
      </c>
      <c r="N1520">
        <v>377</v>
      </c>
      <c r="O1520">
        <v>960.91</v>
      </c>
      <c r="P1520">
        <v>12356.95</v>
      </c>
      <c r="Q1520" s="1">
        <v>45595</v>
      </c>
      <c r="R1520" s="1">
        <v>45796</v>
      </c>
      <c r="S1520" s="1">
        <v>45595</v>
      </c>
      <c r="T1520" s="1">
        <v>45796</v>
      </c>
    </row>
    <row r="1521" spans="1:20" x14ac:dyDescent="0.25">
      <c r="A1521">
        <v>32357</v>
      </c>
      <c r="B1521">
        <v>62354</v>
      </c>
      <c r="C1521" t="s">
        <v>745</v>
      </c>
      <c r="D1521">
        <v>68570</v>
      </c>
      <c r="E1521">
        <v>7534</v>
      </c>
      <c r="F1521">
        <v>1230</v>
      </c>
      <c r="G1521">
        <v>947</v>
      </c>
      <c r="H1521">
        <v>55586.59</v>
      </c>
      <c r="I1521">
        <v>943.73</v>
      </c>
      <c r="J1521">
        <v>1</v>
      </c>
      <c r="K1521">
        <v>58.7</v>
      </c>
      <c r="L1521">
        <v>12785</v>
      </c>
      <c r="M1521">
        <v>1349</v>
      </c>
      <c r="N1521">
        <v>1162</v>
      </c>
      <c r="O1521">
        <v>5356.31</v>
      </c>
      <c r="P1521">
        <v>55881.82</v>
      </c>
      <c r="Q1521" s="1">
        <v>45541</v>
      </c>
      <c r="R1521" s="1">
        <v>45807</v>
      </c>
      <c r="S1521" s="1">
        <v>45541</v>
      </c>
      <c r="T1521" s="1">
        <v>45807</v>
      </c>
    </row>
    <row r="1522" spans="1:20" x14ac:dyDescent="0.25">
      <c r="A1522">
        <v>69337</v>
      </c>
      <c r="B1522">
        <v>70697</v>
      </c>
      <c r="C1522" t="s">
        <v>63</v>
      </c>
      <c r="D1522">
        <v>41357</v>
      </c>
      <c r="E1522">
        <v>1937</v>
      </c>
      <c r="F1522">
        <v>380</v>
      </c>
      <c r="G1522">
        <v>365</v>
      </c>
      <c r="H1522">
        <v>12766.71</v>
      </c>
      <c r="I1522">
        <v>922.9</v>
      </c>
      <c r="J1522">
        <v>2.5299999999999998</v>
      </c>
      <c r="K1522">
        <v>34.979999999999997</v>
      </c>
      <c r="L1522">
        <v>5951</v>
      </c>
      <c r="M1522">
        <v>463</v>
      </c>
      <c r="N1522">
        <v>573</v>
      </c>
      <c r="O1522">
        <v>3799.99</v>
      </c>
      <c r="P1522">
        <v>13346.06</v>
      </c>
      <c r="Q1522" s="1">
        <v>45584</v>
      </c>
      <c r="R1522" s="1">
        <v>45778</v>
      </c>
      <c r="S1522" s="1">
        <v>45584</v>
      </c>
      <c r="T1522" s="1">
        <v>45778</v>
      </c>
    </row>
    <row r="1523" spans="1:20" x14ac:dyDescent="0.25">
      <c r="A1523">
        <v>43699</v>
      </c>
      <c r="B1523">
        <v>69545</v>
      </c>
      <c r="C1523" t="s">
        <v>441</v>
      </c>
      <c r="D1523">
        <v>82429</v>
      </c>
      <c r="E1523">
        <v>48891</v>
      </c>
      <c r="F1523">
        <v>1939</v>
      </c>
      <c r="G1523">
        <v>696</v>
      </c>
      <c r="H1523">
        <v>201686.22</v>
      </c>
      <c r="I1523">
        <v>604.29</v>
      </c>
      <c r="J1523">
        <v>0.87</v>
      </c>
      <c r="K1523">
        <v>289.77999999999997</v>
      </c>
      <c r="L1523">
        <v>54823</v>
      </c>
      <c r="M1523">
        <v>2500</v>
      </c>
      <c r="N1523">
        <v>1015</v>
      </c>
      <c r="O1523">
        <v>2309.15</v>
      </c>
      <c r="P1523">
        <v>206024.9</v>
      </c>
      <c r="Q1523" s="1">
        <v>45503</v>
      </c>
      <c r="R1523" s="1">
        <v>45796</v>
      </c>
      <c r="S1523" s="1">
        <v>45503</v>
      </c>
      <c r="T1523" s="1">
        <v>45796</v>
      </c>
    </row>
    <row r="1524" spans="1:20" x14ac:dyDescent="0.25">
      <c r="A1524">
        <v>85837</v>
      </c>
      <c r="B1524">
        <v>83305</v>
      </c>
      <c r="C1524" t="s">
        <v>477</v>
      </c>
      <c r="D1524">
        <v>72851</v>
      </c>
      <c r="E1524">
        <v>11874</v>
      </c>
      <c r="F1524">
        <v>1649</v>
      </c>
      <c r="G1524">
        <v>526</v>
      </c>
      <c r="H1524">
        <v>206092.33</v>
      </c>
      <c r="I1524">
        <v>476.87</v>
      </c>
      <c r="J1524">
        <v>0.91</v>
      </c>
      <c r="K1524">
        <v>391.81</v>
      </c>
      <c r="L1524">
        <v>14148</v>
      </c>
      <c r="M1524">
        <v>1834</v>
      </c>
      <c r="N1524">
        <v>604</v>
      </c>
      <c r="O1524">
        <v>676.08</v>
      </c>
      <c r="P1524">
        <v>210714.81</v>
      </c>
      <c r="Q1524" s="1">
        <v>45542</v>
      </c>
      <c r="R1524" s="1">
        <v>45785</v>
      </c>
      <c r="S1524" s="1">
        <v>45542</v>
      </c>
      <c r="T1524" s="1">
        <v>45785</v>
      </c>
    </row>
    <row r="1525" spans="1:20" x14ac:dyDescent="0.25">
      <c r="A1525">
        <v>84083</v>
      </c>
      <c r="B1525">
        <v>34328</v>
      </c>
      <c r="C1525" t="s">
        <v>787</v>
      </c>
      <c r="D1525">
        <v>42679</v>
      </c>
      <c r="E1525">
        <v>21558</v>
      </c>
      <c r="F1525">
        <v>3356</v>
      </c>
      <c r="G1525">
        <v>493</v>
      </c>
      <c r="H1525">
        <v>243063.34</v>
      </c>
      <c r="I1525">
        <v>161.62</v>
      </c>
      <c r="J1525">
        <v>0.33</v>
      </c>
      <c r="K1525">
        <v>493.03</v>
      </c>
      <c r="L1525">
        <v>27377</v>
      </c>
      <c r="M1525">
        <v>3519</v>
      </c>
      <c r="N1525">
        <v>759</v>
      </c>
      <c r="O1525">
        <v>755.66</v>
      </c>
      <c r="P1525">
        <v>243322.32</v>
      </c>
      <c r="Q1525" s="1">
        <v>45662</v>
      </c>
      <c r="R1525" s="1">
        <v>45799</v>
      </c>
      <c r="S1525" s="1">
        <v>45662</v>
      </c>
      <c r="T1525" s="1">
        <v>45799</v>
      </c>
    </row>
    <row r="1526" spans="1:20" x14ac:dyDescent="0.25">
      <c r="A1526">
        <v>78917</v>
      </c>
      <c r="B1526">
        <v>27447</v>
      </c>
      <c r="C1526" t="s">
        <v>557</v>
      </c>
      <c r="D1526">
        <v>50271</v>
      </c>
      <c r="E1526">
        <v>839</v>
      </c>
      <c r="F1526">
        <v>735</v>
      </c>
      <c r="G1526">
        <v>709</v>
      </c>
      <c r="H1526">
        <v>226646.9</v>
      </c>
      <c r="I1526">
        <v>189.27</v>
      </c>
      <c r="J1526">
        <v>0.27</v>
      </c>
      <c r="K1526">
        <v>319.67</v>
      </c>
      <c r="L1526">
        <v>10676</v>
      </c>
      <c r="M1526">
        <v>867</v>
      </c>
      <c r="N1526">
        <v>1097</v>
      </c>
      <c r="O1526">
        <v>2464.4299999999998</v>
      </c>
      <c r="P1526">
        <v>227573.08</v>
      </c>
      <c r="Q1526" s="1">
        <v>45645</v>
      </c>
      <c r="R1526" s="1">
        <v>45804</v>
      </c>
      <c r="S1526" s="1">
        <v>45645</v>
      </c>
      <c r="T1526" s="1">
        <v>45804</v>
      </c>
    </row>
    <row r="1527" spans="1:20" x14ac:dyDescent="0.25">
      <c r="A1527">
        <v>80585</v>
      </c>
      <c r="B1527">
        <v>63086</v>
      </c>
      <c r="C1527" t="s">
        <v>256</v>
      </c>
      <c r="D1527">
        <v>30638</v>
      </c>
      <c r="E1527">
        <v>8209</v>
      </c>
      <c r="F1527">
        <v>1234</v>
      </c>
      <c r="G1527">
        <v>130</v>
      </c>
      <c r="H1527">
        <v>42242.66</v>
      </c>
      <c r="I1527">
        <v>917.66</v>
      </c>
      <c r="J1527">
        <v>7.06</v>
      </c>
      <c r="K1527">
        <v>324.94</v>
      </c>
      <c r="L1527">
        <v>12454</v>
      </c>
      <c r="M1527">
        <v>1759</v>
      </c>
      <c r="N1527">
        <v>433</v>
      </c>
      <c r="O1527">
        <v>3483.95</v>
      </c>
      <c r="P1527">
        <v>43458.76</v>
      </c>
      <c r="Q1527" s="1">
        <v>45587</v>
      </c>
      <c r="R1527" s="1">
        <v>45789</v>
      </c>
      <c r="S1527" s="1">
        <v>45587</v>
      </c>
      <c r="T1527" s="1">
        <v>45789</v>
      </c>
    </row>
    <row r="1528" spans="1:20" x14ac:dyDescent="0.25">
      <c r="A1528">
        <v>36081</v>
      </c>
      <c r="B1528">
        <v>77304</v>
      </c>
      <c r="C1528" t="s">
        <v>158</v>
      </c>
      <c r="D1528">
        <v>45642</v>
      </c>
      <c r="E1528">
        <v>10067</v>
      </c>
      <c r="F1528">
        <v>677</v>
      </c>
      <c r="G1528">
        <v>648</v>
      </c>
      <c r="H1528">
        <v>112673.35</v>
      </c>
      <c r="I1528">
        <v>258.04000000000002</v>
      </c>
      <c r="J1528">
        <v>0.4</v>
      </c>
      <c r="K1528">
        <v>173.88</v>
      </c>
      <c r="L1528">
        <v>10147</v>
      </c>
      <c r="M1528">
        <v>763</v>
      </c>
      <c r="N1528">
        <v>911</v>
      </c>
      <c r="O1528">
        <v>3004.92</v>
      </c>
      <c r="P1528">
        <v>115596.4</v>
      </c>
      <c r="Q1528" s="1">
        <v>45680</v>
      </c>
      <c r="R1528" s="1">
        <v>45792</v>
      </c>
      <c r="S1528" s="1">
        <v>45680</v>
      </c>
      <c r="T1528" s="1">
        <v>45792</v>
      </c>
    </row>
    <row r="1529" spans="1:20" x14ac:dyDescent="0.25">
      <c r="A1529">
        <v>59274</v>
      </c>
      <c r="B1529">
        <v>92799</v>
      </c>
      <c r="C1529" t="s">
        <v>530</v>
      </c>
      <c r="D1529">
        <v>85810</v>
      </c>
      <c r="E1529">
        <v>13691</v>
      </c>
      <c r="F1529">
        <v>3524</v>
      </c>
      <c r="G1529">
        <v>513</v>
      </c>
      <c r="H1529">
        <v>38257.21</v>
      </c>
      <c r="I1529">
        <v>881.54</v>
      </c>
      <c r="J1529">
        <v>1.72</v>
      </c>
      <c r="K1529">
        <v>74.58</v>
      </c>
      <c r="L1529">
        <v>23191</v>
      </c>
      <c r="M1529">
        <v>4180</v>
      </c>
      <c r="N1529">
        <v>842</v>
      </c>
      <c r="O1529">
        <v>4987.55</v>
      </c>
      <c r="P1529">
        <v>40120.720000000001</v>
      </c>
      <c r="Q1529" s="1">
        <v>45445</v>
      </c>
      <c r="R1529" s="1">
        <v>45788</v>
      </c>
      <c r="S1529" s="1">
        <v>45445</v>
      </c>
      <c r="T1529" s="1">
        <v>45788</v>
      </c>
    </row>
    <row r="1530" spans="1:20" x14ac:dyDescent="0.25">
      <c r="A1530">
        <v>92410</v>
      </c>
      <c r="B1530">
        <v>37085</v>
      </c>
      <c r="C1530" t="s">
        <v>221</v>
      </c>
      <c r="D1530">
        <v>65702</v>
      </c>
      <c r="E1530">
        <v>14847</v>
      </c>
      <c r="F1530">
        <v>4705</v>
      </c>
      <c r="G1530">
        <v>843</v>
      </c>
      <c r="H1530">
        <v>150679.49</v>
      </c>
      <c r="I1530">
        <v>735.07</v>
      </c>
      <c r="J1530">
        <v>0.87</v>
      </c>
      <c r="K1530">
        <v>178.74</v>
      </c>
      <c r="L1530">
        <v>23118</v>
      </c>
      <c r="M1530">
        <v>5540</v>
      </c>
      <c r="N1530">
        <v>982</v>
      </c>
      <c r="O1530">
        <v>2605.39</v>
      </c>
      <c r="P1530">
        <v>157508.28</v>
      </c>
      <c r="Q1530" s="1">
        <v>45698</v>
      </c>
      <c r="R1530" s="1">
        <v>45797</v>
      </c>
      <c r="S1530" s="1">
        <v>45698</v>
      </c>
      <c r="T1530" s="1">
        <v>45797</v>
      </c>
    </row>
    <row r="1531" spans="1:20" x14ac:dyDescent="0.25">
      <c r="A1531">
        <v>40737</v>
      </c>
      <c r="B1531">
        <v>74325</v>
      </c>
      <c r="C1531" t="s">
        <v>438</v>
      </c>
      <c r="D1531">
        <v>68767</v>
      </c>
      <c r="E1531">
        <v>28756</v>
      </c>
      <c r="F1531">
        <v>3876</v>
      </c>
      <c r="G1531">
        <v>745</v>
      </c>
      <c r="H1531">
        <v>32465.41</v>
      </c>
      <c r="I1531">
        <v>200.37</v>
      </c>
      <c r="J1531">
        <v>0.27</v>
      </c>
      <c r="K1531">
        <v>43.58</v>
      </c>
      <c r="L1531">
        <v>35317</v>
      </c>
      <c r="M1531">
        <v>4731</v>
      </c>
      <c r="N1531">
        <v>1230</v>
      </c>
      <c r="O1531">
        <v>4510.1400000000003</v>
      </c>
      <c r="P1531">
        <v>33872.99</v>
      </c>
      <c r="Q1531" s="1">
        <v>45696</v>
      </c>
      <c r="R1531" s="1">
        <v>45780</v>
      </c>
      <c r="S1531" s="1">
        <v>45696</v>
      </c>
      <c r="T1531" s="1">
        <v>45780</v>
      </c>
    </row>
    <row r="1532" spans="1:20" x14ac:dyDescent="0.25">
      <c r="A1532">
        <v>97787</v>
      </c>
      <c r="B1532">
        <v>98243</v>
      </c>
      <c r="C1532" t="s">
        <v>521</v>
      </c>
      <c r="D1532">
        <v>52743</v>
      </c>
      <c r="E1532">
        <v>11290</v>
      </c>
      <c r="F1532">
        <v>1363</v>
      </c>
      <c r="G1532">
        <v>832</v>
      </c>
      <c r="H1532">
        <v>289101.59000000003</v>
      </c>
      <c r="I1532">
        <v>253.48</v>
      </c>
      <c r="J1532">
        <v>0.3</v>
      </c>
      <c r="K1532">
        <v>347.48</v>
      </c>
      <c r="L1532">
        <v>20920</v>
      </c>
      <c r="M1532">
        <v>1581</v>
      </c>
      <c r="N1532">
        <v>1040</v>
      </c>
      <c r="O1532">
        <v>2735.88</v>
      </c>
      <c r="P1532">
        <v>298521.7</v>
      </c>
      <c r="Q1532" s="1">
        <v>45610</v>
      </c>
      <c r="R1532" s="1">
        <v>45782</v>
      </c>
      <c r="S1532" s="1">
        <v>45610</v>
      </c>
      <c r="T1532" s="1">
        <v>45782</v>
      </c>
    </row>
    <row r="1533" spans="1:20" x14ac:dyDescent="0.25">
      <c r="A1533">
        <v>67235</v>
      </c>
      <c r="B1533">
        <v>26125</v>
      </c>
      <c r="C1533" t="s">
        <v>199</v>
      </c>
      <c r="D1533">
        <v>77511</v>
      </c>
      <c r="E1533">
        <v>36976</v>
      </c>
      <c r="F1533">
        <v>4480</v>
      </c>
      <c r="G1533">
        <v>232</v>
      </c>
      <c r="H1533">
        <v>84388.32</v>
      </c>
      <c r="I1533">
        <v>593.30999999999995</v>
      </c>
      <c r="J1533">
        <v>2.56</v>
      </c>
      <c r="K1533">
        <v>363.74</v>
      </c>
      <c r="L1533">
        <v>43769</v>
      </c>
      <c r="M1533">
        <v>5440</v>
      </c>
      <c r="N1533">
        <v>280</v>
      </c>
      <c r="O1533">
        <v>3250.54</v>
      </c>
      <c r="P1533">
        <v>89996.4</v>
      </c>
      <c r="Q1533" s="1">
        <v>45655</v>
      </c>
      <c r="R1533" s="1">
        <v>45804</v>
      </c>
      <c r="S1533" s="1">
        <v>45655</v>
      </c>
      <c r="T1533" s="1">
        <v>45804</v>
      </c>
    </row>
    <row r="1534" spans="1:20" x14ac:dyDescent="0.25">
      <c r="A1534">
        <v>48368</v>
      </c>
      <c r="B1534">
        <v>97185</v>
      </c>
      <c r="C1534" t="s">
        <v>788</v>
      </c>
      <c r="D1534">
        <v>41880</v>
      </c>
      <c r="E1534">
        <v>18283</v>
      </c>
      <c r="F1534">
        <v>2344</v>
      </c>
      <c r="G1534">
        <v>835</v>
      </c>
      <c r="H1534">
        <v>55508.31</v>
      </c>
      <c r="I1534">
        <v>147.37</v>
      </c>
      <c r="J1534">
        <v>0.18</v>
      </c>
      <c r="K1534">
        <v>66.48</v>
      </c>
      <c r="L1534">
        <v>23603</v>
      </c>
      <c r="M1534">
        <v>2879</v>
      </c>
      <c r="N1534">
        <v>1295</v>
      </c>
      <c r="O1534">
        <v>277.11</v>
      </c>
      <c r="P1534">
        <v>60504.71</v>
      </c>
      <c r="Q1534" s="1">
        <v>45734</v>
      </c>
      <c r="R1534" s="1">
        <v>45802</v>
      </c>
      <c r="S1534" s="1">
        <v>45734</v>
      </c>
      <c r="T1534" s="1">
        <v>45802</v>
      </c>
    </row>
    <row r="1535" spans="1:20" x14ac:dyDescent="0.25">
      <c r="A1535">
        <v>51417</v>
      </c>
      <c r="B1535">
        <v>82827</v>
      </c>
      <c r="C1535" t="s">
        <v>789</v>
      </c>
      <c r="D1535">
        <v>61437</v>
      </c>
      <c r="E1535">
        <v>21019</v>
      </c>
      <c r="F1535">
        <v>3706</v>
      </c>
      <c r="G1535">
        <v>339</v>
      </c>
      <c r="H1535">
        <v>165154.60999999999</v>
      </c>
      <c r="I1535">
        <v>190.49</v>
      </c>
      <c r="J1535">
        <v>0.56000000000000005</v>
      </c>
      <c r="K1535">
        <v>487.18</v>
      </c>
      <c r="L1535">
        <v>24204</v>
      </c>
      <c r="M1535">
        <v>3872</v>
      </c>
      <c r="N1535">
        <v>599</v>
      </c>
      <c r="O1535">
        <v>4563.97</v>
      </c>
      <c r="P1535">
        <v>168638.01</v>
      </c>
      <c r="Q1535" s="1">
        <v>45768</v>
      </c>
      <c r="R1535" s="1">
        <v>45804</v>
      </c>
      <c r="S1535" s="1">
        <v>45768</v>
      </c>
      <c r="T1535" s="1">
        <v>45804</v>
      </c>
    </row>
    <row r="1536" spans="1:20" x14ac:dyDescent="0.25">
      <c r="A1536">
        <v>66005</v>
      </c>
      <c r="B1536">
        <v>31403</v>
      </c>
      <c r="C1536" t="s">
        <v>121</v>
      </c>
      <c r="D1536">
        <v>90477</v>
      </c>
      <c r="E1536">
        <v>34574</v>
      </c>
      <c r="F1536">
        <v>2111</v>
      </c>
      <c r="G1536">
        <v>345</v>
      </c>
      <c r="H1536">
        <v>74291.820000000007</v>
      </c>
      <c r="I1536">
        <v>331.35</v>
      </c>
      <c r="J1536">
        <v>0.96</v>
      </c>
      <c r="K1536">
        <v>215.34</v>
      </c>
      <c r="L1536">
        <v>36033</v>
      </c>
      <c r="M1536">
        <v>2392</v>
      </c>
      <c r="N1536">
        <v>480</v>
      </c>
      <c r="O1536">
        <v>707.2</v>
      </c>
      <c r="P1536">
        <v>76603.199999999997</v>
      </c>
      <c r="Q1536" s="1">
        <v>45676</v>
      </c>
      <c r="R1536" s="1">
        <v>45791</v>
      </c>
      <c r="S1536" s="1">
        <v>45676</v>
      </c>
      <c r="T1536" s="1">
        <v>45791</v>
      </c>
    </row>
    <row r="1537" spans="1:20" x14ac:dyDescent="0.25">
      <c r="A1537">
        <v>52898</v>
      </c>
      <c r="B1537">
        <v>43952</v>
      </c>
      <c r="C1537" t="s">
        <v>43</v>
      </c>
      <c r="D1537">
        <v>45227</v>
      </c>
      <c r="E1537">
        <v>14260</v>
      </c>
      <c r="F1537">
        <v>644</v>
      </c>
      <c r="G1537">
        <v>627</v>
      </c>
      <c r="H1537">
        <v>69083.58</v>
      </c>
      <c r="I1537">
        <v>752.58</v>
      </c>
      <c r="J1537">
        <v>1.2</v>
      </c>
      <c r="K1537">
        <v>110.18</v>
      </c>
      <c r="L1537">
        <v>23312</v>
      </c>
      <c r="M1537">
        <v>1125</v>
      </c>
      <c r="N1537">
        <v>845</v>
      </c>
      <c r="O1537">
        <v>1426.27</v>
      </c>
      <c r="P1537">
        <v>70801.789999999994</v>
      </c>
      <c r="Q1537" s="1">
        <v>45622</v>
      </c>
      <c r="R1537" s="1">
        <v>45803</v>
      </c>
      <c r="S1537" s="1">
        <v>45622</v>
      </c>
      <c r="T1537" s="1">
        <v>45803</v>
      </c>
    </row>
    <row r="1538" spans="1:20" x14ac:dyDescent="0.25">
      <c r="A1538">
        <v>25396</v>
      </c>
      <c r="B1538">
        <v>74039</v>
      </c>
      <c r="C1538" t="s">
        <v>424</v>
      </c>
      <c r="D1538">
        <v>34334</v>
      </c>
      <c r="E1538">
        <v>31960</v>
      </c>
      <c r="F1538">
        <v>2702</v>
      </c>
      <c r="G1538">
        <v>124</v>
      </c>
      <c r="H1538">
        <v>27222.65</v>
      </c>
      <c r="I1538">
        <v>739.88</v>
      </c>
      <c r="J1538">
        <v>5.97</v>
      </c>
      <c r="K1538">
        <v>219.54</v>
      </c>
      <c r="L1538">
        <v>38710</v>
      </c>
      <c r="M1538">
        <v>3627</v>
      </c>
      <c r="N1538">
        <v>311</v>
      </c>
      <c r="O1538">
        <v>954.8</v>
      </c>
      <c r="P1538">
        <v>28030.880000000001</v>
      </c>
      <c r="Q1538" s="1">
        <v>45529</v>
      </c>
      <c r="R1538" s="1">
        <v>45798</v>
      </c>
      <c r="S1538" s="1">
        <v>45529</v>
      </c>
      <c r="T1538" s="1">
        <v>45798</v>
      </c>
    </row>
    <row r="1539" spans="1:20" x14ac:dyDescent="0.25">
      <c r="A1539">
        <v>47787</v>
      </c>
      <c r="B1539">
        <v>44425</v>
      </c>
      <c r="C1539" t="s">
        <v>790</v>
      </c>
      <c r="D1539">
        <v>48961</v>
      </c>
      <c r="E1539">
        <v>33943</v>
      </c>
      <c r="F1539">
        <v>2449</v>
      </c>
      <c r="G1539">
        <v>657</v>
      </c>
      <c r="H1539">
        <v>52550.71</v>
      </c>
      <c r="I1539">
        <v>495.23</v>
      </c>
      <c r="J1539">
        <v>0.75</v>
      </c>
      <c r="K1539">
        <v>79.989999999999995</v>
      </c>
      <c r="L1539">
        <v>40947</v>
      </c>
      <c r="M1539">
        <v>3009</v>
      </c>
      <c r="N1539">
        <v>832</v>
      </c>
      <c r="O1539">
        <v>1224.74</v>
      </c>
      <c r="P1539">
        <v>54674.31</v>
      </c>
      <c r="Q1539" s="1">
        <v>45717</v>
      </c>
      <c r="R1539" s="1">
        <v>45790</v>
      </c>
      <c r="S1539" s="1">
        <v>45717</v>
      </c>
      <c r="T1539" s="1">
        <v>45790</v>
      </c>
    </row>
    <row r="1540" spans="1:20" x14ac:dyDescent="0.25">
      <c r="A1540">
        <v>93232</v>
      </c>
      <c r="B1540">
        <v>45649</v>
      </c>
      <c r="C1540" t="s">
        <v>186</v>
      </c>
      <c r="D1540">
        <v>34099</v>
      </c>
      <c r="E1540">
        <v>32071</v>
      </c>
      <c r="F1540">
        <v>3757</v>
      </c>
      <c r="G1540">
        <v>222</v>
      </c>
      <c r="H1540">
        <v>46623.24</v>
      </c>
      <c r="I1540">
        <v>837.95</v>
      </c>
      <c r="J1540">
        <v>3.77</v>
      </c>
      <c r="K1540">
        <v>210.01</v>
      </c>
      <c r="L1540">
        <v>39923</v>
      </c>
      <c r="M1540">
        <v>4291</v>
      </c>
      <c r="N1540">
        <v>612</v>
      </c>
      <c r="O1540">
        <v>1376.42</v>
      </c>
      <c r="P1540">
        <v>52852.92</v>
      </c>
      <c r="Q1540" s="1">
        <v>45657</v>
      </c>
      <c r="R1540" s="1">
        <v>45792</v>
      </c>
      <c r="S1540" s="1">
        <v>45657</v>
      </c>
      <c r="T1540" s="1">
        <v>45792</v>
      </c>
    </row>
    <row r="1541" spans="1:20" x14ac:dyDescent="0.25">
      <c r="A1541">
        <v>92565</v>
      </c>
      <c r="B1541">
        <v>77367</v>
      </c>
      <c r="C1541" t="s">
        <v>64</v>
      </c>
      <c r="D1541">
        <v>68180</v>
      </c>
      <c r="E1541">
        <v>5152</v>
      </c>
      <c r="F1541">
        <v>4461</v>
      </c>
      <c r="G1541">
        <v>983</v>
      </c>
      <c r="H1541">
        <v>16876.13</v>
      </c>
      <c r="I1541">
        <v>429.62</v>
      </c>
      <c r="J1541">
        <v>0.44</v>
      </c>
      <c r="K1541">
        <v>17.170000000000002</v>
      </c>
      <c r="L1541">
        <v>5516</v>
      </c>
      <c r="M1541">
        <v>5068</v>
      </c>
      <c r="N1541">
        <v>1391</v>
      </c>
      <c r="O1541">
        <v>4738.38</v>
      </c>
      <c r="P1541">
        <v>20237.060000000001</v>
      </c>
      <c r="Q1541" s="1">
        <v>45751</v>
      </c>
      <c r="R1541" s="1">
        <v>45800</v>
      </c>
      <c r="S1541" s="1">
        <v>45751</v>
      </c>
      <c r="T1541" s="1">
        <v>45800</v>
      </c>
    </row>
    <row r="1542" spans="1:20" x14ac:dyDescent="0.25">
      <c r="A1542">
        <v>10218</v>
      </c>
      <c r="B1542">
        <v>57471</v>
      </c>
      <c r="C1542" t="s">
        <v>53</v>
      </c>
      <c r="D1542">
        <v>78762</v>
      </c>
      <c r="E1542">
        <v>22015</v>
      </c>
      <c r="F1542">
        <v>1549</v>
      </c>
      <c r="G1542">
        <v>361</v>
      </c>
      <c r="H1542">
        <v>27462.97</v>
      </c>
      <c r="I1542">
        <v>151.87</v>
      </c>
      <c r="J1542">
        <v>0.42</v>
      </c>
      <c r="K1542">
        <v>76.069999999999993</v>
      </c>
      <c r="L1542">
        <v>25663</v>
      </c>
      <c r="M1542">
        <v>1630</v>
      </c>
      <c r="N1542">
        <v>465</v>
      </c>
      <c r="O1542">
        <v>2058.65</v>
      </c>
      <c r="P1542">
        <v>33166.32</v>
      </c>
      <c r="Q1542" s="1">
        <v>45772</v>
      </c>
      <c r="R1542" s="1">
        <v>45795</v>
      </c>
      <c r="S1542" s="1">
        <v>45772</v>
      </c>
      <c r="T1542" s="1">
        <v>45795</v>
      </c>
    </row>
    <row r="1543" spans="1:20" x14ac:dyDescent="0.25">
      <c r="A1543">
        <v>38897</v>
      </c>
      <c r="B1543">
        <v>38802</v>
      </c>
      <c r="C1543" t="s">
        <v>761</v>
      </c>
      <c r="D1543">
        <v>46411</v>
      </c>
      <c r="E1543">
        <v>30166</v>
      </c>
      <c r="F1543">
        <v>25</v>
      </c>
      <c r="G1543">
        <v>20</v>
      </c>
      <c r="H1543">
        <v>1592.65</v>
      </c>
      <c r="I1543">
        <v>593.44000000000005</v>
      </c>
      <c r="J1543">
        <v>29.67</v>
      </c>
      <c r="K1543">
        <v>79.63</v>
      </c>
      <c r="L1543">
        <v>34715</v>
      </c>
      <c r="M1543">
        <v>906</v>
      </c>
      <c r="N1543">
        <v>249</v>
      </c>
      <c r="O1543">
        <v>3992.29</v>
      </c>
      <c r="P1543">
        <v>6558.41</v>
      </c>
      <c r="Q1543" s="1">
        <v>45719</v>
      </c>
      <c r="R1543" s="1">
        <v>45800</v>
      </c>
      <c r="S1543" s="1">
        <v>45719</v>
      </c>
      <c r="T1543" s="1">
        <v>45800</v>
      </c>
    </row>
    <row r="1544" spans="1:20" x14ac:dyDescent="0.25">
      <c r="A1544">
        <v>80509</v>
      </c>
      <c r="B1544">
        <v>28436</v>
      </c>
      <c r="C1544" t="s">
        <v>661</v>
      </c>
      <c r="D1544">
        <v>40086</v>
      </c>
      <c r="E1544">
        <v>18240</v>
      </c>
      <c r="F1544">
        <v>952</v>
      </c>
      <c r="G1544">
        <v>395</v>
      </c>
      <c r="H1544">
        <v>65798.720000000001</v>
      </c>
      <c r="I1544">
        <v>341.32</v>
      </c>
      <c r="J1544">
        <v>0.86</v>
      </c>
      <c r="K1544">
        <v>166.58</v>
      </c>
      <c r="L1544">
        <v>19985</v>
      </c>
      <c r="M1544">
        <v>1361</v>
      </c>
      <c r="N1544">
        <v>704</v>
      </c>
      <c r="O1544">
        <v>1407.56</v>
      </c>
      <c r="P1544">
        <v>66697.88</v>
      </c>
      <c r="Q1544" s="1">
        <v>45566</v>
      </c>
      <c r="R1544" s="1">
        <v>45789</v>
      </c>
      <c r="S1544" s="1">
        <v>45566</v>
      </c>
      <c r="T1544" s="1">
        <v>45789</v>
      </c>
    </row>
    <row r="1545" spans="1:20" x14ac:dyDescent="0.25">
      <c r="A1545">
        <v>45035</v>
      </c>
      <c r="B1545">
        <v>38651</v>
      </c>
      <c r="C1545" t="s">
        <v>387</v>
      </c>
      <c r="D1545">
        <v>67249</v>
      </c>
      <c r="E1545">
        <v>24349</v>
      </c>
      <c r="F1545">
        <v>939</v>
      </c>
      <c r="G1545">
        <v>605</v>
      </c>
      <c r="H1545">
        <v>137389.21</v>
      </c>
      <c r="I1545">
        <v>229.27</v>
      </c>
      <c r="J1545">
        <v>0.38</v>
      </c>
      <c r="K1545">
        <v>227.09</v>
      </c>
      <c r="L1545">
        <v>28659</v>
      </c>
      <c r="M1545">
        <v>1931</v>
      </c>
      <c r="N1545">
        <v>984</v>
      </c>
      <c r="O1545">
        <v>1790.12</v>
      </c>
      <c r="P1545">
        <v>143428.66</v>
      </c>
      <c r="Q1545" s="1">
        <v>45542</v>
      </c>
      <c r="R1545" s="1">
        <v>45788</v>
      </c>
      <c r="S1545" s="1">
        <v>45542</v>
      </c>
      <c r="T1545" s="1">
        <v>45788</v>
      </c>
    </row>
    <row r="1546" spans="1:20" x14ac:dyDescent="0.25">
      <c r="A1546">
        <v>98591</v>
      </c>
      <c r="B1546">
        <v>86201</v>
      </c>
      <c r="C1546" t="s">
        <v>739</v>
      </c>
      <c r="D1546">
        <v>53237</v>
      </c>
      <c r="E1546">
        <v>43488</v>
      </c>
      <c r="F1546">
        <v>3701</v>
      </c>
      <c r="G1546">
        <v>534</v>
      </c>
      <c r="H1546">
        <v>82035.649999999994</v>
      </c>
      <c r="I1546">
        <v>920.33</v>
      </c>
      <c r="J1546">
        <v>1.72</v>
      </c>
      <c r="K1546">
        <v>153.62</v>
      </c>
      <c r="L1546">
        <v>52868</v>
      </c>
      <c r="M1546">
        <v>3816</v>
      </c>
      <c r="N1546">
        <v>683</v>
      </c>
      <c r="O1546">
        <v>1816.65</v>
      </c>
      <c r="P1546">
        <v>83711.41</v>
      </c>
      <c r="Q1546" s="1">
        <v>45757</v>
      </c>
      <c r="R1546" s="1">
        <v>45789</v>
      </c>
      <c r="S1546" s="1">
        <v>45757</v>
      </c>
      <c r="T1546" s="1">
        <v>45789</v>
      </c>
    </row>
    <row r="1547" spans="1:20" x14ac:dyDescent="0.25">
      <c r="A1547">
        <v>12853</v>
      </c>
      <c r="B1547">
        <v>95664</v>
      </c>
      <c r="C1547" t="s">
        <v>68</v>
      </c>
      <c r="D1547">
        <v>78022</v>
      </c>
      <c r="E1547">
        <v>3236</v>
      </c>
      <c r="F1547">
        <v>966</v>
      </c>
      <c r="G1547">
        <v>176</v>
      </c>
      <c r="H1547">
        <v>50672.19</v>
      </c>
      <c r="I1547">
        <v>747.62</v>
      </c>
      <c r="J1547">
        <v>4.25</v>
      </c>
      <c r="K1547">
        <v>287.91000000000003</v>
      </c>
      <c r="L1547">
        <v>5881</v>
      </c>
      <c r="M1547">
        <v>1668</v>
      </c>
      <c r="N1547">
        <v>182</v>
      </c>
      <c r="O1547">
        <v>2352.9</v>
      </c>
      <c r="P1547">
        <v>58139.63</v>
      </c>
      <c r="Q1547" s="1">
        <v>45464</v>
      </c>
      <c r="R1547" s="1">
        <v>45804</v>
      </c>
      <c r="S1547" s="1">
        <v>45464</v>
      </c>
      <c r="T1547" s="1">
        <v>45804</v>
      </c>
    </row>
    <row r="1548" spans="1:20" x14ac:dyDescent="0.25">
      <c r="A1548">
        <v>11935</v>
      </c>
      <c r="B1548">
        <v>62376</v>
      </c>
      <c r="C1548" t="s">
        <v>180</v>
      </c>
      <c r="D1548">
        <v>72481</v>
      </c>
      <c r="E1548">
        <v>23633</v>
      </c>
      <c r="F1548">
        <v>1511</v>
      </c>
      <c r="G1548">
        <v>425</v>
      </c>
      <c r="H1548">
        <v>135690.16</v>
      </c>
      <c r="I1548">
        <v>115.62</v>
      </c>
      <c r="J1548">
        <v>0.27</v>
      </c>
      <c r="K1548">
        <v>319.27</v>
      </c>
      <c r="L1548">
        <v>27539</v>
      </c>
      <c r="M1548">
        <v>1759</v>
      </c>
      <c r="N1548">
        <v>653</v>
      </c>
      <c r="O1548">
        <v>3874.33</v>
      </c>
      <c r="P1548">
        <v>145346.25</v>
      </c>
      <c r="Q1548" s="1">
        <v>45486</v>
      </c>
      <c r="R1548" s="1">
        <v>45778</v>
      </c>
      <c r="S1548" s="1">
        <v>45486</v>
      </c>
      <c r="T1548" s="1">
        <v>45778</v>
      </c>
    </row>
    <row r="1549" spans="1:20" x14ac:dyDescent="0.25">
      <c r="A1549">
        <v>55378</v>
      </c>
      <c r="B1549">
        <v>52643</v>
      </c>
      <c r="C1549" t="s">
        <v>791</v>
      </c>
      <c r="D1549">
        <v>46926</v>
      </c>
      <c r="E1549">
        <v>39477</v>
      </c>
      <c r="F1549">
        <v>2775</v>
      </c>
      <c r="G1549">
        <v>100</v>
      </c>
      <c r="H1549">
        <v>11881.19</v>
      </c>
      <c r="I1549">
        <v>974.79</v>
      </c>
      <c r="J1549">
        <v>9.75</v>
      </c>
      <c r="K1549">
        <v>118.81</v>
      </c>
      <c r="L1549">
        <v>43126</v>
      </c>
      <c r="M1549">
        <v>3189</v>
      </c>
      <c r="N1549">
        <v>402</v>
      </c>
      <c r="O1549">
        <v>4954.5600000000004</v>
      </c>
      <c r="P1549">
        <v>15193.79</v>
      </c>
      <c r="Q1549" s="1">
        <v>45611</v>
      </c>
      <c r="R1549" s="1">
        <v>45807</v>
      </c>
      <c r="S1549" s="1">
        <v>45611</v>
      </c>
      <c r="T1549" s="1">
        <v>45807</v>
      </c>
    </row>
    <row r="1550" spans="1:20" x14ac:dyDescent="0.25">
      <c r="A1550">
        <v>30317</v>
      </c>
      <c r="B1550">
        <v>75008</v>
      </c>
      <c r="C1550" t="s">
        <v>210</v>
      </c>
      <c r="D1550">
        <v>66434</v>
      </c>
      <c r="E1550">
        <v>46625</v>
      </c>
      <c r="F1550">
        <v>1731</v>
      </c>
      <c r="G1550">
        <v>374</v>
      </c>
      <c r="H1550">
        <v>41837.160000000003</v>
      </c>
      <c r="I1550">
        <v>990.02</v>
      </c>
      <c r="J1550">
        <v>2.65</v>
      </c>
      <c r="K1550">
        <v>111.86</v>
      </c>
      <c r="L1550">
        <v>52665</v>
      </c>
      <c r="M1550">
        <v>2303</v>
      </c>
      <c r="N1550">
        <v>478</v>
      </c>
      <c r="O1550">
        <v>4952.2</v>
      </c>
      <c r="P1550">
        <v>51771.5</v>
      </c>
      <c r="Q1550" s="1">
        <v>45550</v>
      </c>
      <c r="R1550" s="1">
        <v>45778</v>
      </c>
      <c r="S1550" s="1">
        <v>45550</v>
      </c>
      <c r="T1550" s="1">
        <v>45778</v>
      </c>
    </row>
    <row r="1551" spans="1:20" x14ac:dyDescent="0.25">
      <c r="A1551">
        <v>36110</v>
      </c>
      <c r="B1551">
        <v>25349</v>
      </c>
      <c r="C1551" t="s">
        <v>649</v>
      </c>
      <c r="D1551">
        <v>60374</v>
      </c>
      <c r="E1551">
        <v>19509</v>
      </c>
      <c r="F1551">
        <v>4137</v>
      </c>
      <c r="G1551">
        <v>607</v>
      </c>
      <c r="H1551">
        <v>137280.9</v>
      </c>
      <c r="I1551">
        <v>119.34</v>
      </c>
      <c r="J1551">
        <v>0.2</v>
      </c>
      <c r="K1551">
        <v>226.16</v>
      </c>
      <c r="L1551">
        <v>25357</v>
      </c>
      <c r="M1551">
        <v>4203</v>
      </c>
      <c r="N1551">
        <v>1072</v>
      </c>
      <c r="O1551">
        <v>3421.26</v>
      </c>
      <c r="P1551">
        <v>143840.91</v>
      </c>
      <c r="Q1551" s="1">
        <v>45591</v>
      </c>
      <c r="R1551" s="1">
        <v>45796</v>
      </c>
      <c r="S1551" s="1">
        <v>45591</v>
      </c>
      <c r="T1551" s="1">
        <v>45796</v>
      </c>
    </row>
    <row r="1552" spans="1:20" x14ac:dyDescent="0.25">
      <c r="A1552">
        <v>77818</v>
      </c>
      <c r="B1552">
        <v>21431</v>
      </c>
      <c r="C1552" t="s">
        <v>178</v>
      </c>
      <c r="D1552">
        <v>90469</v>
      </c>
      <c r="E1552">
        <v>45794</v>
      </c>
      <c r="F1552">
        <v>1785</v>
      </c>
      <c r="G1552">
        <v>294</v>
      </c>
      <c r="H1552">
        <v>128452.84</v>
      </c>
      <c r="I1552">
        <v>434.47</v>
      </c>
      <c r="J1552">
        <v>1.48</v>
      </c>
      <c r="K1552">
        <v>436.91</v>
      </c>
      <c r="L1552">
        <v>55314</v>
      </c>
      <c r="M1552">
        <v>2074</v>
      </c>
      <c r="N1552">
        <v>501</v>
      </c>
      <c r="O1552">
        <v>5296.21</v>
      </c>
      <c r="P1552">
        <v>132386.73000000001</v>
      </c>
      <c r="Q1552" s="1">
        <v>45739</v>
      </c>
      <c r="R1552" s="1">
        <v>45799</v>
      </c>
      <c r="S1552" s="1">
        <v>45739</v>
      </c>
      <c r="T1552" s="1">
        <v>45799</v>
      </c>
    </row>
    <row r="1553" spans="1:20" x14ac:dyDescent="0.25">
      <c r="A1553">
        <v>95222</v>
      </c>
      <c r="B1553">
        <v>59713</v>
      </c>
      <c r="C1553" t="s">
        <v>792</v>
      </c>
      <c r="D1553">
        <v>42636</v>
      </c>
      <c r="E1553">
        <v>35570</v>
      </c>
      <c r="F1553">
        <v>4557</v>
      </c>
      <c r="G1553">
        <v>141</v>
      </c>
      <c r="H1553">
        <v>3982.4</v>
      </c>
      <c r="I1553">
        <v>738.94</v>
      </c>
      <c r="J1553">
        <v>5.24</v>
      </c>
      <c r="K1553">
        <v>28.24</v>
      </c>
      <c r="L1553">
        <v>39296</v>
      </c>
      <c r="M1553">
        <v>5407</v>
      </c>
      <c r="N1553">
        <v>327</v>
      </c>
      <c r="O1553">
        <v>2023.9</v>
      </c>
      <c r="P1553">
        <v>11297.13</v>
      </c>
      <c r="Q1553" s="1">
        <v>45519</v>
      </c>
      <c r="R1553" s="1">
        <v>45782</v>
      </c>
      <c r="S1553" s="1">
        <v>45519</v>
      </c>
      <c r="T1553" s="1">
        <v>45782</v>
      </c>
    </row>
    <row r="1554" spans="1:20" x14ac:dyDescent="0.25">
      <c r="A1554">
        <v>71265</v>
      </c>
      <c r="B1554">
        <v>86445</v>
      </c>
      <c r="C1554" t="s">
        <v>553</v>
      </c>
      <c r="D1554">
        <v>64648</v>
      </c>
      <c r="E1554">
        <v>12997</v>
      </c>
      <c r="F1554">
        <v>2570</v>
      </c>
      <c r="G1554">
        <v>359</v>
      </c>
      <c r="H1554">
        <v>137600.54</v>
      </c>
      <c r="I1554">
        <v>842.62</v>
      </c>
      <c r="J1554">
        <v>2.35</v>
      </c>
      <c r="K1554">
        <v>383.29</v>
      </c>
      <c r="L1554">
        <v>17473</v>
      </c>
      <c r="M1554">
        <v>3397</v>
      </c>
      <c r="N1554">
        <v>383</v>
      </c>
      <c r="O1554">
        <v>5780.67</v>
      </c>
      <c r="P1554">
        <v>141273.29999999999</v>
      </c>
      <c r="Q1554" s="1">
        <v>45633</v>
      </c>
      <c r="R1554" s="1">
        <v>45806</v>
      </c>
      <c r="S1554" s="1">
        <v>45633</v>
      </c>
      <c r="T1554" s="1">
        <v>45806</v>
      </c>
    </row>
    <row r="1555" spans="1:20" x14ac:dyDescent="0.25">
      <c r="A1555">
        <v>26219</v>
      </c>
      <c r="B1555">
        <v>50448</v>
      </c>
      <c r="C1555" t="s">
        <v>635</v>
      </c>
      <c r="D1555">
        <v>55120</v>
      </c>
      <c r="E1555">
        <v>7355</v>
      </c>
      <c r="F1555">
        <v>3107</v>
      </c>
      <c r="G1555">
        <v>553</v>
      </c>
      <c r="H1555">
        <v>157096.85</v>
      </c>
      <c r="I1555">
        <v>441.18</v>
      </c>
      <c r="J1555">
        <v>0.8</v>
      </c>
      <c r="K1555">
        <v>284.08</v>
      </c>
      <c r="L1555">
        <v>8508</v>
      </c>
      <c r="M1555">
        <v>3973</v>
      </c>
      <c r="N1555">
        <v>906</v>
      </c>
      <c r="O1555">
        <v>1465.59</v>
      </c>
      <c r="P1555">
        <v>158116.56</v>
      </c>
      <c r="Q1555" s="1">
        <v>45641</v>
      </c>
      <c r="R1555" s="1">
        <v>45783</v>
      </c>
      <c r="S1555" s="1">
        <v>45641</v>
      </c>
      <c r="T1555" s="1">
        <v>45783</v>
      </c>
    </row>
    <row r="1556" spans="1:20" x14ac:dyDescent="0.25">
      <c r="A1556">
        <v>66690</v>
      </c>
      <c r="B1556">
        <v>81134</v>
      </c>
      <c r="C1556" t="s">
        <v>50</v>
      </c>
      <c r="D1556">
        <v>89439</v>
      </c>
      <c r="E1556">
        <v>31989</v>
      </c>
      <c r="F1556">
        <v>622</v>
      </c>
      <c r="G1556">
        <v>314</v>
      </c>
      <c r="H1556">
        <v>66938.080000000002</v>
      </c>
      <c r="I1556">
        <v>645.71</v>
      </c>
      <c r="J1556">
        <v>2.06</v>
      </c>
      <c r="K1556">
        <v>213.18</v>
      </c>
      <c r="L1556">
        <v>35593</v>
      </c>
      <c r="M1556">
        <v>1431</v>
      </c>
      <c r="N1556">
        <v>733</v>
      </c>
      <c r="O1556">
        <v>3433.62</v>
      </c>
      <c r="P1556">
        <v>69492.05</v>
      </c>
      <c r="Q1556" s="1">
        <v>45612</v>
      </c>
      <c r="R1556" s="1">
        <v>45806</v>
      </c>
      <c r="S1556" s="1">
        <v>45612</v>
      </c>
      <c r="T1556" s="1">
        <v>45806</v>
      </c>
    </row>
    <row r="1557" spans="1:20" x14ac:dyDescent="0.25">
      <c r="A1557">
        <v>39677</v>
      </c>
      <c r="B1557">
        <v>30272</v>
      </c>
      <c r="C1557" t="s">
        <v>458</v>
      </c>
      <c r="D1557">
        <v>36212</v>
      </c>
      <c r="E1557">
        <v>21571</v>
      </c>
      <c r="F1557">
        <v>2158</v>
      </c>
      <c r="G1557">
        <v>484</v>
      </c>
      <c r="H1557">
        <v>211409.75</v>
      </c>
      <c r="I1557">
        <v>576.26</v>
      </c>
      <c r="J1557">
        <v>1.19</v>
      </c>
      <c r="K1557">
        <v>436.8</v>
      </c>
      <c r="L1557">
        <v>29303</v>
      </c>
      <c r="M1557">
        <v>3135</v>
      </c>
      <c r="N1557">
        <v>643</v>
      </c>
      <c r="O1557">
        <v>5332.29</v>
      </c>
      <c r="P1557">
        <v>219605.75</v>
      </c>
      <c r="Q1557" s="1">
        <v>45532</v>
      </c>
      <c r="R1557" s="1">
        <v>45804</v>
      </c>
      <c r="S1557" s="1">
        <v>45532</v>
      </c>
      <c r="T1557" s="1">
        <v>45804</v>
      </c>
    </row>
    <row r="1558" spans="1:20" x14ac:dyDescent="0.25">
      <c r="A1558">
        <v>72909</v>
      </c>
      <c r="B1558">
        <v>49367</v>
      </c>
      <c r="C1558" t="s">
        <v>68</v>
      </c>
      <c r="D1558">
        <v>75813</v>
      </c>
      <c r="E1558">
        <v>35838</v>
      </c>
      <c r="F1558">
        <v>3747</v>
      </c>
      <c r="G1558">
        <v>731</v>
      </c>
      <c r="H1558">
        <v>164574.41</v>
      </c>
      <c r="I1558">
        <v>704.72</v>
      </c>
      <c r="J1558">
        <v>0.96</v>
      </c>
      <c r="K1558">
        <v>225.14</v>
      </c>
      <c r="L1558">
        <v>36632</v>
      </c>
      <c r="M1558">
        <v>4445</v>
      </c>
      <c r="N1558">
        <v>792</v>
      </c>
      <c r="O1558">
        <v>3069.69</v>
      </c>
      <c r="P1558">
        <v>173116.5</v>
      </c>
      <c r="Q1558" s="1">
        <v>45594</v>
      </c>
      <c r="R1558" s="1">
        <v>45783</v>
      </c>
      <c r="S1558" s="1">
        <v>45594</v>
      </c>
      <c r="T1558" s="1">
        <v>45783</v>
      </c>
    </row>
    <row r="1559" spans="1:20" x14ac:dyDescent="0.25">
      <c r="A1559">
        <v>23262</v>
      </c>
      <c r="B1559">
        <v>27453</v>
      </c>
      <c r="C1559" t="s">
        <v>385</v>
      </c>
      <c r="D1559">
        <v>75174</v>
      </c>
      <c r="E1559">
        <v>12724</v>
      </c>
      <c r="F1559">
        <v>3070</v>
      </c>
      <c r="G1559">
        <v>510</v>
      </c>
      <c r="H1559">
        <v>217212.27</v>
      </c>
      <c r="I1559">
        <v>435.09</v>
      </c>
      <c r="J1559">
        <v>0.85</v>
      </c>
      <c r="K1559">
        <v>425.91</v>
      </c>
      <c r="L1559">
        <v>17294</v>
      </c>
      <c r="M1559">
        <v>3632</v>
      </c>
      <c r="N1559">
        <v>901</v>
      </c>
      <c r="O1559">
        <v>3941.77</v>
      </c>
      <c r="P1559">
        <v>222861.1</v>
      </c>
      <c r="Q1559" s="1">
        <v>45769</v>
      </c>
      <c r="R1559" s="1">
        <v>45802</v>
      </c>
      <c r="S1559" s="1">
        <v>45769</v>
      </c>
      <c r="T1559" s="1">
        <v>45802</v>
      </c>
    </row>
    <row r="1560" spans="1:20" x14ac:dyDescent="0.25">
      <c r="A1560">
        <v>84658</v>
      </c>
      <c r="B1560">
        <v>66371</v>
      </c>
      <c r="C1560" t="s">
        <v>223</v>
      </c>
      <c r="D1560">
        <v>40991</v>
      </c>
      <c r="E1560">
        <v>25387</v>
      </c>
      <c r="F1560">
        <v>966</v>
      </c>
      <c r="G1560">
        <v>317</v>
      </c>
      <c r="H1560">
        <v>56127.57</v>
      </c>
      <c r="I1560">
        <v>937.68</v>
      </c>
      <c r="J1560">
        <v>2.96</v>
      </c>
      <c r="K1560">
        <v>177.06</v>
      </c>
      <c r="L1560">
        <v>30915</v>
      </c>
      <c r="M1560">
        <v>1205</v>
      </c>
      <c r="N1560">
        <v>636</v>
      </c>
      <c r="O1560">
        <v>5089.96</v>
      </c>
      <c r="P1560">
        <v>62955.13</v>
      </c>
      <c r="Q1560" s="1">
        <v>45730</v>
      </c>
      <c r="R1560" s="1">
        <v>45778</v>
      </c>
      <c r="S1560" s="1">
        <v>45730</v>
      </c>
      <c r="T1560" s="1">
        <v>45778</v>
      </c>
    </row>
    <row r="1561" spans="1:20" x14ac:dyDescent="0.25">
      <c r="A1561">
        <v>53746</v>
      </c>
      <c r="B1561">
        <v>63775</v>
      </c>
      <c r="C1561" t="s">
        <v>480</v>
      </c>
      <c r="D1561">
        <v>42227</v>
      </c>
      <c r="E1561">
        <v>13531</v>
      </c>
      <c r="F1561">
        <v>2333</v>
      </c>
      <c r="G1561">
        <v>232</v>
      </c>
      <c r="H1561">
        <v>105601.01</v>
      </c>
      <c r="I1561">
        <v>386.76</v>
      </c>
      <c r="J1561">
        <v>1.67</v>
      </c>
      <c r="K1561">
        <v>455.18</v>
      </c>
      <c r="L1561">
        <v>21457</v>
      </c>
      <c r="M1561">
        <v>3238</v>
      </c>
      <c r="N1561">
        <v>382</v>
      </c>
      <c r="O1561">
        <v>5038.7299999999996</v>
      </c>
      <c r="P1561">
        <v>114686.01</v>
      </c>
      <c r="Q1561" s="1">
        <v>45513</v>
      </c>
      <c r="R1561" s="1">
        <v>45786</v>
      </c>
      <c r="S1561" s="1">
        <v>45513</v>
      </c>
      <c r="T1561" s="1">
        <v>45786</v>
      </c>
    </row>
    <row r="1562" spans="1:20" x14ac:dyDescent="0.25">
      <c r="A1562">
        <v>40364</v>
      </c>
      <c r="B1562">
        <v>38361</v>
      </c>
      <c r="C1562" t="s">
        <v>418</v>
      </c>
      <c r="D1562">
        <v>97949</v>
      </c>
      <c r="E1562">
        <v>41294</v>
      </c>
      <c r="F1562">
        <v>4947</v>
      </c>
      <c r="G1562">
        <v>983</v>
      </c>
      <c r="H1562">
        <v>474266.94</v>
      </c>
      <c r="I1562">
        <v>428.6</v>
      </c>
      <c r="J1562">
        <v>0.44</v>
      </c>
      <c r="K1562">
        <v>482.47</v>
      </c>
      <c r="L1562">
        <v>42223</v>
      </c>
      <c r="M1562">
        <v>5347</v>
      </c>
      <c r="N1562">
        <v>1387</v>
      </c>
      <c r="O1562">
        <v>4900.2</v>
      </c>
      <c r="P1562">
        <v>483916.28</v>
      </c>
      <c r="Q1562" s="1">
        <v>45726</v>
      </c>
      <c r="R1562" s="1">
        <v>45804</v>
      </c>
      <c r="S1562" s="1">
        <v>45726</v>
      </c>
      <c r="T1562" s="1">
        <v>45804</v>
      </c>
    </row>
    <row r="1563" spans="1:20" x14ac:dyDescent="0.25">
      <c r="A1563">
        <v>22679</v>
      </c>
      <c r="B1563">
        <v>81791</v>
      </c>
      <c r="C1563" t="s">
        <v>793</v>
      </c>
      <c r="D1563">
        <v>57429</v>
      </c>
      <c r="E1563">
        <v>18573</v>
      </c>
      <c r="F1563">
        <v>4681</v>
      </c>
      <c r="G1563">
        <v>669</v>
      </c>
      <c r="H1563">
        <v>122954.64</v>
      </c>
      <c r="I1563">
        <v>700.17</v>
      </c>
      <c r="J1563">
        <v>1.05</v>
      </c>
      <c r="K1563">
        <v>183.79</v>
      </c>
      <c r="L1563">
        <v>27490</v>
      </c>
      <c r="M1563">
        <v>4842</v>
      </c>
      <c r="N1563">
        <v>773</v>
      </c>
      <c r="O1563">
        <v>1491.51</v>
      </c>
      <c r="P1563">
        <v>124899.11</v>
      </c>
      <c r="Q1563" s="1">
        <v>45646</v>
      </c>
      <c r="R1563" s="1">
        <v>45784</v>
      </c>
      <c r="S1563" s="1">
        <v>45646</v>
      </c>
      <c r="T1563" s="1">
        <v>45784</v>
      </c>
    </row>
    <row r="1564" spans="1:20" x14ac:dyDescent="0.25">
      <c r="A1564">
        <v>22291</v>
      </c>
      <c r="B1564">
        <v>46154</v>
      </c>
      <c r="C1564" t="s">
        <v>282</v>
      </c>
      <c r="D1564">
        <v>55650</v>
      </c>
      <c r="E1564">
        <v>46840</v>
      </c>
      <c r="F1564">
        <v>3215</v>
      </c>
      <c r="G1564">
        <v>972</v>
      </c>
      <c r="H1564">
        <v>103954.21</v>
      </c>
      <c r="I1564">
        <v>260.18</v>
      </c>
      <c r="J1564">
        <v>0.27</v>
      </c>
      <c r="K1564">
        <v>106.95</v>
      </c>
      <c r="L1564">
        <v>47717</v>
      </c>
      <c r="M1564">
        <v>3282</v>
      </c>
      <c r="N1564">
        <v>1471</v>
      </c>
      <c r="O1564">
        <v>1901.01</v>
      </c>
      <c r="P1564">
        <v>105652.03</v>
      </c>
      <c r="Q1564" s="1">
        <v>45622</v>
      </c>
      <c r="R1564" s="1">
        <v>45793</v>
      </c>
      <c r="S1564" s="1">
        <v>45622</v>
      </c>
      <c r="T1564" s="1">
        <v>45793</v>
      </c>
    </row>
    <row r="1565" spans="1:20" x14ac:dyDescent="0.25">
      <c r="A1565">
        <v>52568</v>
      </c>
      <c r="B1565">
        <v>45793</v>
      </c>
      <c r="C1565" t="s">
        <v>495</v>
      </c>
      <c r="D1565">
        <v>82204</v>
      </c>
      <c r="E1565">
        <v>47246</v>
      </c>
      <c r="F1565">
        <v>323</v>
      </c>
      <c r="G1565">
        <v>217</v>
      </c>
      <c r="H1565">
        <v>7525.1</v>
      </c>
      <c r="I1565">
        <v>653.09</v>
      </c>
      <c r="J1565">
        <v>3.01</v>
      </c>
      <c r="K1565">
        <v>34.68</v>
      </c>
      <c r="L1565">
        <v>49570</v>
      </c>
      <c r="M1565">
        <v>394</v>
      </c>
      <c r="N1565">
        <v>345</v>
      </c>
      <c r="O1565">
        <v>1748.98</v>
      </c>
      <c r="P1565">
        <v>15780.03</v>
      </c>
      <c r="Q1565" s="1">
        <v>45773</v>
      </c>
      <c r="R1565" s="1">
        <v>45786</v>
      </c>
      <c r="S1565" s="1">
        <v>45773</v>
      </c>
      <c r="T1565" s="1">
        <v>45786</v>
      </c>
    </row>
    <row r="1566" spans="1:20" x14ac:dyDescent="0.25">
      <c r="A1566">
        <v>62443</v>
      </c>
      <c r="B1566">
        <v>76325</v>
      </c>
      <c r="C1566" t="s">
        <v>794</v>
      </c>
      <c r="D1566">
        <v>85919</v>
      </c>
      <c r="E1566">
        <v>17111</v>
      </c>
      <c r="F1566">
        <v>2074</v>
      </c>
      <c r="G1566">
        <v>584</v>
      </c>
      <c r="H1566">
        <v>138045.45000000001</v>
      </c>
      <c r="I1566">
        <v>189.09</v>
      </c>
      <c r="J1566">
        <v>0.32</v>
      </c>
      <c r="K1566">
        <v>236.38</v>
      </c>
      <c r="L1566">
        <v>18850</v>
      </c>
      <c r="M1566">
        <v>2575</v>
      </c>
      <c r="N1566">
        <v>653</v>
      </c>
      <c r="O1566">
        <v>4609.05</v>
      </c>
      <c r="P1566">
        <v>144937.24</v>
      </c>
      <c r="Q1566" s="1">
        <v>45474</v>
      </c>
      <c r="R1566" s="1">
        <v>45801</v>
      </c>
      <c r="S1566" s="1">
        <v>45474</v>
      </c>
      <c r="T1566" s="1">
        <v>45801</v>
      </c>
    </row>
    <row r="1567" spans="1:20" x14ac:dyDescent="0.25">
      <c r="A1567">
        <v>96644</v>
      </c>
      <c r="B1567">
        <v>47906</v>
      </c>
      <c r="C1567" t="s">
        <v>523</v>
      </c>
      <c r="D1567">
        <v>43193</v>
      </c>
      <c r="E1567">
        <v>31522</v>
      </c>
      <c r="F1567">
        <v>585</v>
      </c>
      <c r="G1567">
        <v>553</v>
      </c>
      <c r="H1567">
        <v>17934.009999999998</v>
      </c>
      <c r="I1567">
        <v>563.80999999999995</v>
      </c>
      <c r="J1567">
        <v>1.02</v>
      </c>
      <c r="K1567">
        <v>32.43</v>
      </c>
      <c r="L1567">
        <v>36476</v>
      </c>
      <c r="M1567">
        <v>1329</v>
      </c>
      <c r="N1567">
        <v>1032</v>
      </c>
      <c r="O1567">
        <v>5534.18</v>
      </c>
      <c r="P1567">
        <v>23353.84</v>
      </c>
      <c r="Q1567" s="1">
        <v>45449</v>
      </c>
      <c r="R1567" s="1">
        <v>45781</v>
      </c>
      <c r="S1567" s="1">
        <v>45449</v>
      </c>
      <c r="T1567" s="1">
        <v>45781</v>
      </c>
    </row>
    <row r="1568" spans="1:20" x14ac:dyDescent="0.25">
      <c r="A1568">
        <v>19216</v>
      </c>
      <c r="B1568">
        <v>51050</v>
      </c>
      <c r="C1568" t="s">
        <v>795</v>
      </c>
      <c r="D1568">
        <v>80093</v>
      </c>
      <c r="E1568">
        <v>5550</v>
      </c>
      <c r="F1568">
        <v>777</v>
      </c>
      <c r="G1568">
        <v>390</v>
      </c>
      <c r="H1568">
        <v>27066.45</v>
      </c>
      <c r="I1568">
        <v>275.99</v>
      </c>
      <c r="J1568">
        <v>0.71</v>
      </c>
      <c r="K1568">
        <v>69.400000000000006</v>
      </c>
      <c r="L1568">
        <v>14369</v>
      </c>
      <c r="M1568">
        <v>1153</v>
      </c>
      <c r="N1568">
        <v>692</v>
      </c>
      <c r="O1568">
        <v>663.21</v>
      </c>
      <c r="P1568">
        <v>36437.269999999997</v>
      </c>
      <c r="Q1568" s="1">
        <v>45765</v>
      </c>
      <c r="R1568" s="1">
        <v>45800</v>
      </c>
      <c r="S1568" s="1">
        <v>45765</v>
      </c>
      <c r="T1568" s="1">
        <v>45800</v>
      </c>
    </row>
    <row r="1569" spans="1:20" x14ac:dyDescent="0.25">
      <c r="A1569">
        <v>97986</v>
      </c>
      <c r="B1569">
        <v>45634</v>
      </c>
      <c r="C1569" t="s">
        <v>85</v>
      </c>
      <c r="D1569">
        <v>90403</v>
      </c>
      <c r="E1569">
        <v>47073</v>
      </c>
      <c r="F1569">
        <v>4082</v>
      </c>
      <c r="G1569">
        <v>552</v>
      </c>
      <c r="H1569">
        <v>32974.76</v>
      </c>
      <c r="I1569">
        <v>968.08</v>
      </c>
      <c r="J1569">
        <v>1.75</v>
      </c>
      <c r="K1569">
        <v>59.74</v>
      </c>
      <c r="L1569">
        <v>52648</v>
      </c>
      <c r="M1569">
        <v>4316</v>
      </c>
      <c r="N1569">
        <v>647</v>
      </c>
      <c r="O1569">
        <v>1526.39</v>
      </c>
      <c r="P1569">
        <v>33465.49</v>
      </c>
      <c r="Q1569" s="1">
        <v>45534</v>
      </c>
      <c r="R1569" s="1">
        <v>45787</v>
      </c>
      <c r="S1569" s="1">
        <v>45534</v>
      </c>
      <c r="T1569" s="1">
        <v>45787</v>
      </c>
    </row>
    <row r="1570" spans="1:20" x14ac:dyDescent="0.25">
      <c r="A1570">
        <v>72806</v>
      </c>
      <c r="B1570">
        <v>76963</v>
      </c>
      <c r="C1570" t="s">
        <v>226</v>
      </c>
      <c r="D1570">
        <v>64341</v>
      </c>
      <c r="E1570">
        <v>6097</v>
      </c>
      <c r="F1570">
        <v>2546</v>
      </c>
      <c r="G1570">
        <v>854</v>
      </c>
      <c r="H1570">
        <v>266920.88</v>
      </c>
      <c r="I1570">
        <v>701.59</v>
      </c>
      <c r="J1570">
        <v>0.82</v>
      </c>
      <c r="K1570">
        <v>312.55</v>
      </c>
      <c r="L1570">
        <v>7329</v>
      </c>
      <c r="M1570">
        <v>2762</v>
      </c>
      <c r="N1570">
        <v>877</v>
      </c>
      <c r="O1570">
        <v>939.77</v>
      </c>
      <c r="P1570">
        <v>276379.93</v>
      </c>
      <c r="Q1570" s="1">
        <v>45531</v>
      </c>
      <c r="R1570" s="1">
        <v>45806</v>
      </c>
      <c r="S1570" s="1">
        <v>45531</v>
      </c>
      <c r="T1570" s="1">
        <v>45806</v>
      </c>
    </row>
    <row r="1571" spans="1:20" x14ac:dyDescent="0.25">
      <c r="A1571">
        <v>82417</v>
      </c>
      <c r="B1571">
        <v>65785</v>
      </c>
      <c r="C1571" t="s">
        <v>699</v>
      </c>
      <c r="D1571">
        <v>96561</v>
      </c>
      <c r="E1571">
        <v>31369</v>
      </c>
      <c r="F1571">
        <v>2061</v>
      </c>
      <c r="G1571">
        <v>496</v>
      </c>
      <c r="H1571">
        <v>205868.96</v>
      </c>
      <c r="I1571">
        <v>340.45</v>
      </c>
      <c r="J1571">
        <v>0.69</v>
      </c>
      <c r="K1571">
        <v>415.06</v>
      </c>
      <c r="L1571">
        <v>39761</v>
      </c>
      <c r="M1571">
        <v>2368</v>
      </c>
      <c r="N1571">
        <v>747</v>
      </c>
      <c r="O1571">
        <v>893.4</v>
      </c>
      <c r="P1571">
        <v>215197.05</v>
      </c>
      <c r="Q1571" s="1">
        <v>45580</v>
      </c>
      <c r="R1571" s="1">
        <v>45786</v>
      </c>
      <c r="S1571" s="1">
        <v>45580</v>
      </c>
      <c r="T1571" s="1">
        <v>45786</v>
      </c>
    </row>
    <row r="1572" spans="1:20" x14ac:dyDescent="0.25">
      <c r="A1572">
        <v>66473</v>
      </c>
      <c r="B1572">
        <v>72123</v>
      </c>
      <c r="C1572" t="s">
        <v>704</v>
      </c>
      <c r="D1572">
        <v>78260</v>
      </c>
      <c r="E1572">
        <v>46438</v>
      </c>
      <c r="F1572">
        <v>595</v>
      </c>
      <c r="G1572">
        <v>273</v>
      </c>
      <c r="H1572">
        <v>43232.02</v>
      </c>
      <c r="I1572">
        <v>608.32000000000005</v>
      </c>
      <c r="J1572">
        <v>2.23</v>
      </c>
      <c r="K1572">
        <v>158.36000000000001</v>
      </c>
      <c r="L1572">
        <v>50538</v>
      </c>
      <c r="M1572">
        <v>887</v>
      </c>
      <c r="N1572">
        <v>632</v>
      </c>
      <c r="O1572">
        <v>5518.14</v>
      </c>
      <c r="P1572">
        <v>47041.17</v>
      </c>
      <c r="Q1572" s="1">
        <v>45541</v>
      </c>
      <c r="R1572" s="1">
        <v>45804</v>
      </c>
      <c r="S1572" s="1">
        <v>45541</v>
      </c>
      <c r="T1572" s="1">
        <v>45804</v>
      </c>
    </row>
    <row r="1573" spans="1:20" x14ac:dyDescent="0.25">
      <c r="A1573">
        <v>99102</v>
      </c>
      <c r="B1573">
        <v>88348</v>
      </c>
      <c r="C1573" t="s">
        <v>237</v>
      </c>
      <c r="D1573">
        <v>39402</v>
      </c>
      <c r="E1573">
        <v>26825</v>
      </c>
      <c r="F1573">
        <v>3251</v>
      </c>
      <c r="G1573">
        <v>720</v>
      </c>
      <c r="H1573">
        <v>25419.23</v>
      </c>
      <c r="I1573">
        <v>243.54</v>
      </c>
      <c r="J1573">
        <v>0.34</v>
      </c>
      <c r="K1573">
        <v>35.299999999999997</v>
      </c>
      <c r="L1573">
        <v>28751</v>
      </c>
      <c r="M1573">
        <v>4107</v>
      </c>
      <c r="N1573">
        <v>1076</v>
      </c>
      <c r="O1573">
        <v>689.92</v>
      </c>
      <c r="P1573">
        <v>25719.7</v>
      </c>
      <c r="Q1573" s="1">
        <v>45575</v>
      </c>
      <c r="R1573" s="1">
        <v>45804</v>
      </c>
      <c r="S1573" s="1">
        <v>45575</v>
      </c>
      <c r="T1573" s="1">
        <v>45804</v>
      </c>
    </row>
    <row r="1574" spans="1:20" x14ac:dyDescent="0.25">
      <c r="A1574">
        <v>91618</v>
      </c>
      <c r="B1574">
        <v>73426</v>
      </c>
      <c r="C1574" t="s">
        <v>346</v>
      </c>
      <c r="D1574">
        <v>88824</v>
      </c>
      <c r="E1574">
        <v>48138</v>
      </c>
      <c r="F1574">
        <v>616</v>
      </c>
      <c r="G1574">
        <v>243</v>
      </c>
      <c r="H1574">
        <v>74264.179999999993</v>
      </c>
      <c r="I1574">
        <v>661.84</v>
      </c>
      <c r="J1574">
        <v>2.72</v>
      </c>
      <c r="K1574">
        <v>305.61</v>
      </c>
      <c r="L1574">
        <v>51011</v>
      </c>
      <c r="M1574">
        <v>1213</v>
      </c>
      <c r="N1574">
        <v>277</v>
      </c>
      <c r="O1574">
        <v>5441.34</v>
      </c>
      <c r="P1574">
        <v>80108.47</v>
      </c>
      <c r="Q1574" s="1">
        <v>45761</v>
      </c>
      <c r="R1574" s="1">
        <v>45802</v>
      </c>
      <c r="S1574" s="1">
        <v>45761</v>
      </c>
      <c r="T1574" s="1">
        <v>45802</v>
      </c>
    </row>
    <row r="1575" spans="1:20" x14ac:dyDescent="0.25">
      <c r="A1575">
        <v>58601</v>
      </c>
      <c r="B1575">
        <v>63809</v>
      </c>
      <c r="C1575" t="s">
        <v>416</v>
      </c>
      <c r="D1575">
        <v>50791</v>
      </c>
      <c r="E1575">
        <v>4307</v>
      </c>
      <c r="F1575">
        <v>2082</v>
      </c>
      <c r="G1575">
        <v>370</v>
      </c>
      <c r="H1575">
        <v>146899.43</v>
      </c>
      <c r="I1575">
        <v>632.70000000000005</v>
      </c>
      <c r="J1575">
        <v>1.71</v>
      </c>
      <c r="K1575">
        <v>397.03</v>
      </c>
      <c r="L1575">
        <v>5780</v>
      </c>
      <c r="M1575">
        <v>2459</v>
      </c>
      <c r="N1575">
        <v>745</v>
      </c>
      <c r="O1575">
        <v>3254.33</v>
      </c>
      <c r="P1575">
        <v>155750.72</v>
      </c>
      <c r="Q1575" s="1">
        <v>45733</v>
      </c>
      <c r="R1575" s="1">
        <v>45790</v>
      </c>
      <c r="S1575" s="1">
        <v>45733</v>
      </c>
      <c r="T1575" s="1">
        <v>45790</v>
      </c>
    </row>
    <row r="1576" spans="1:20" x14ac:dyDescent="0.25">
      <c r="A1576">
        <v>63709</v>
      </c>
      <c r="B1576">
        <v>87948</v>
      </c>
      <c r="C1576" t="s">
        <v>691</v>
      </c>
      <c r="D1576">
        <v>78861</v>
      </c>
      <c r="E1576">
        <v>3682</v>
      </c>
      <c r="F1576">
        <v>437</v>
      </c>
      <c r="G1576">
        <v>68</v>
      </c>
      <c r="H1576">
        <v>21771.18</v>
      </c>
      <c r="I1576">
        <v>590.52</v>
      </c>
      <c r="J1576">
        <v>8.68</v>
      </c>
      <c r="K1576">
        <v>320.16000000000003</v>
      </c>
      <c r="L1576">
        <v>12759</v>
      </c>
      <c r="M1576">
        <v>997</v>
      </c>
      <c r="N1576">
        <v>317</v>
      </c>
      <c r="O1576">
        <v>3707.25</v>
      </c>
      <c r="P1576">
        <v>22225.35</v>
      </c>
      <c r="Q1576" s="1">
        <v>45560</v>
      </c>
      <c r="R1576" s="1">
        <v>45790</v>
      </c>
      <c r="S1576" s="1">
        <v>45560</v>
      </c>
      <c r="T1576" s="1">
        <v>45790</v>
      </c>
    </row>
    <row r="1577" spans="1:20" x14ac:dyDescent="0.25">
      <c r="A1577">
        <v>80085</v>
      </c>
      <c r="B1577">
        <v>31809</v>
      </c>
      <c r="C1577" t="s">
        <v>796</v>
      </c>
      <c r="D1577">
        <v>88169</v>
      </c>
      <c r="E1577">
        <v>8802</v>
      </c>
      <c r="F1577">
        <v>2921</v>
      </c>
      <c r="G1577">
        <v>827</v>
      </c>
      <c r="H1577">
        <v>374372.49</v>
      </c>
      <c r="I1577">
        <v>238.79</v>
      </c>
      <c r="J1577">
        <v>0.28999999999999998</v>
      </c>
      <c r="K1577">
        <v>452.69</v>
      </c>
      <c r="L1577">
        <v>9356</v>
      </c>
      <c r="M1577">
        <v>3800</v>
      </c>
      <c r="N1577">
        <v>933</v>
      </c>
      <c r="O1577">
        <v>3610.63</v>
      </c>
      <c r="P1577">
        <v>377574.40000000002</v>
      </c>
      <c r="Q1577" s="1">
        <v>45755</v>
      </c>
      <c r="R1577" s="1">
        <v>45780</v>
      </c>
      <c r="S1577" s="1">
        <v>45755</v>
      </c>
      <c r="T1577" s="1">
        <v>45780</v>
      </c>
    </row>
    <row r="1578" spans="1:20" x14ac:dyDescent="0.25">
      <c r="A1578">
        <v>62445</v>
      </c>
      <c r="B1578">
        <v>29585</v>
      </c>
      <c r="C1578" t="s">
        <v>289</v>
      </c>
      <c r="D1578">
        <v>66392</v>
      </c>
      <c r="E1578">
        <v>19231</v>
      </c>
      <c r="F1578">
        <v>1414</v>
      </c>
      <c r="G1578">
        <v>34</v>
      </c>
      <c r="H1578">
        <v>2221.09</v>
      </c>
      <c r="I1578">
        <v>230.47</v>
      </c>
      <c r="J1578">
        <v>6.78</v>
      </c>
      <c r="K1578">
        <v>65.33</v>
      </c>
      <c r="L1578">
        <v>22005</v>
      </c>
      <c r="M1578">
        <v>2239</v>
      </c>
      <c r="N1578">
        <v>134</v>
      </c>
      <c r="O1578">
        <v>4215.46</v>
      </c>
      <c r="P1578">
        <v>10849.39</v>
      </c>
      <c r="Q1578" s="1">
        <v>45461</v>
      </c>
      <c r="R1578" s="1">
        <v>45802</v>
      </c>
      <c r="S1578" s="1">
        <v>45461</v>
      </c>
      <c r="T1578" s="1">
        <v>45802</v>
      </c>
    </row>
    <row r="1579" spans="1:20" x14ac:dyDescent="0.25">
      <c r="A1579">
        <v>57679</v>
      </c>
      <c r="B1579">
        <v>57232</v>
      </c>
      <c r="C1579" t="s">
        <v>138</v>
      </c>
      <c r="D1579">
        <v>54020</v>
      </c>
      <c r="E1579">
        <v>32203</v>
      </c>
      <c r="F1579">
        <v>4104</v>
      </c>
      <c r="G1579">
        <v>882</v>
      </c>
      <c r="H1579">
        <v>353130.74</v>
      </c>
      <c r="I1579">
        <v>951.14</v>
      </c>
      <c r="J1579">
        <v>1.08</v>
      </c>
      <c r="K1579">
        <v>400.37</v>
      </c>
      <c r="L1579">
        <v>35653</v>
      </c>
      <c r="M1579">
        <v>4203</v>
      </c>
      <c r="N1579">
        <v>1205</v>
      </c>
      <c r="O1579">
        <v>4819.71</v>
      </c>
      <c r="P1579">
        <v>362200.02</v>
      </c>
      <c r="Q1579" s="1">
        <v>45531</v>
      </c>
      <c r="R1579" s="1">
        <v>45794</v>
      </c>
      <c r="S1579" s="1">
        <v>45531</v>
      </c>
      <c r="T1579" s="1">
        <v>45794</v>
      </c>
    </row>
    <row r="1580" spans="1:20" x14ac:dyDescent="0.25">
      <c r="A1580">
        <v>24102</v>
      </c>
      <c r="B1580">
        <v>21861</v>
      </c>
      <c r="C1580" t="s">
        <v>797</v>
      </c>
      <c r="D1580">
        <v>73574</v>
      </c>
      <c r="E1580">
        <v>33182</v>
      </c>
      <c r="F1580">
        <v>1031</v>
      </c>
      <c r="G1580">
        <v>109</v>
      </c>
      <c r="H1580">
        <v>2313.63</v>
      </c>
      <c r="I1580">
        <v>706.72</v>
      </c>
      <c r="J1580">
        <v>6.48</v>
      </c>
      <c r="K1580">
        <v>21.23</v>
      </c>
      <c r="L1580">
        <v>42072</v>
      </c>
      <c r="M1580">
        <v>1440</v>
      </c>
      <c r="N1580">
        <v>237</v>
      </c>
      <c r="O1580">
        <v>5338.33</v>
      </c>
      <c r="P1580">
        <v>3423.73</v>
      </c>
      <c r="Q1580" s="1">
        <v>45575</v>
      </c>
      <c r="R1580" s="1">
        <v>45802</v>
      </c>
      <c r="S1580" s="1">
        <v>45575</v>
      </c>
      <c r="T1580" s="1">
        <v>45802</v>
      </c>
    </row>
    <row r="1581" spans="1:20" x14ac:dyDescent="0.25">
      <c r="A1581">
        <v>86693</v>
      </c>
      <c r="B1581">
        <v>52687</v>
      </c>
      <c r="C1581" t="s">
        <v>75</v>
      </c>
      <c r="D1581">
        <v>94577</v>
      </c>
      <c r="E1581">
        <v>10691</v>
      </c>
      <c r="F1581">
        <v>3585</v>
      </c>
      <c r="G1581">
        <v>503</v>
      </c>
      <c r="H1581">
        <v>185389.85</v>
      </c>
      <c r="I1581">
        <v>11.41</v>
      </c>
      <c r="J1581">
        <v>0.02</v>
      </c>
      <c r="K1581">
        <v>368.57</v>
      </c>
      <c r="L1581">
        <v>12546</v>
      </c>
      <c r="M1581">
        <v>4312</v>
      </c>
      <c r="N1581">
        <v>570</v>
      </c>
      <c r="O1581">
        <v>1592.04</v>
      </c>
      <c r="P1581">
        <v>195246.32</v>
      </c>
      <c r="Q1581" s="1">
        <v>45666</v>
      </c>
      <c r="R1581" s="1">
        <v>45795</v>
      </c>
      <c r="S1581" s="1">
        <v>45666</v>
      </c>
      <c r="T1581" s="1">
        <v>45795</v>
      </c>
    </row>
    <row r="1582" spans="1:20" x14ac:dyDescent="0.25">
      <c r="A1582">
        <v>81494</v>
      </c>
      <c r="B1582">
        <v>83027</v>
      </c>
      <c r="C1582" t="s">
        <v>798</v>
      </c>
      <c r="D1582">
        <v>88995</v>
      </c>
      <c r="E1582">
        <v>43376</v>
      </c>
      <c r="F1582">
        <v>3539</v>
      </c>
      <c r="G1582">
        <v>894</v>
      </c>
      <c r="H1582">
        <v>300541.14</v>
      </c>
      <c r="I1582">
        <v>423.39</v>
      </c>
      <c r="J1582">
        <v>0.47</v>
      </c>
      <c r="K1582">
        <v>336.18</v>
      </c>
      <c r="L1582">
        <v>49682</v>
      </c>
      <c r="M1582">
        <v>4515</v>
      </c>
      <c r="N1582">
        <v>1225</v>
      </c>
      <c r="O1582">
        <v>3004.51</v>
      </c>
      <c r="P1582">
        <v>310373</v>
      </c>
      <c r="Q1582" s="1">
        <v>45606</v>
      </c>
      <c r="R1582" s="1">
        <v>45788</v>
      </c>
      <c r="S1582" s="1">
        <v>45606</v>
      </c>
      <c r="T1582" s="1">
        <v>45788</v>
      </c>
    </row>
    <row r="1583" spans="1:20" x14ac:dyDescent="0.25">
      <c r="A1583">
        <v>70883</v>
      </c>
      <c r="B1583">
        <v>32713</v>
      </c>
      <c r="C1583" t="s">
        <v>587</v>
      </c>
      <c r="D1583">
        <v>42614</v>
      </c>
      <c r="E1583">
        <v>42589</v>
      </c>
      <c r="F1583">
        <v>4360</v>
      </c>
      <c r="G1583">
        <v>357</v>
      </c>
      <c r="H1583">
        <v>49137.09</v>
      </c>
      <c r="I1583">
        <v>367.61</v>
      </c>
      <c r="J1583">
        <v>1.03</v>
      </c>
      <c r="K1583">
        <v>137.63999999999999</v>
      </c>
      <c r="L1583">
        <v>49256</v>
      </c>
      <c r="M1583">
        <v>5048</v>
      </c>
      <c r="N1583">
        <v>835</v>
      </c>
      <c r="O1583">
        <v>4119.49</v>
      </c>
      <c r="P1583">
        <v>58606.27</v>
      </c>
      <c r="Q1583" s="1">
        <v>45676</v>
      </c>
      <c r="R1583" s="1">
        <v>45804</v>
      </c>
      <c r="S1583" s="1">
        <v>45676</v>
      </c>
      <c r="T1583" s="1">
        <v>45804</v>
      </c>
    </row>
    <row r="1584" spans="1:20" x14ac:dyDescent="0.25">
      <c r="A1584">
        <v>55812</v>
      </c>
      <c r="B1584">
        <v>70528</v>
      </c>
      <c r="C1584" t="s">
        <v>799</v>
      </c>
      <c r="D1584">
        <v>88570</v>
      </c>
      <c r="E1584">
        <v>46805</v>
      </c>
      <c r="F1584">
        <v>573</v>
      </c>
      <c r="G1584">
        <v>160</v>
      </c>
      <c r="H1584">
        <v>60893.52</v>
      </c>
      <c r="I1584">
        <v>592.21</v>
      </c>
      <c r="J1584">
        <v>3.7</v>
      </c>
      <c r="K1584">
        <v>380.58</v>
      </c>
      <c r="L1584">
        <v>53486</v>
      </c>
      <c r="M1584">
        <v>797</v>
      </c>
      <c r="N1584">
        <v>605</v>
      </c>
      <c r="O1584">
        <v>1630.5</v>
      </c>
      <c r="P1584">
        <v>64777.599999999999</v>
      </c>
      <c r="Q1584" s="1">
        <v>45651</v>
      </c>
      <c r="R1584" s="1">
        <v>45787</v>
      </c>
      <c r="S1584" s="1">
        <v>45651</v>
      </c>
      <c r="T1584" s="1">
        <v>45787</v>
      </c>
    </row>
    <row r="1585" spans="1:20" x14ac:dyDescent="0.25">
      <c r="A1585">
        <v>42862</v>
      </c>
      <c r="B1585">
        <v>72448</v>
      </c>
      <c r="C1585" t="s">
        <v>800</v>
      </c>
      <c r="D1585">
        <v>75608</v>
      </c>
      <c r="E1585">
        <v>19576</v>
      </c>
      <c r="F1585">
        <v>4171</v>
      </c>
      <c r="G1585">
        <v>396</v>
      </c>
      <c r="H1585">
        <v>27654.73</v>
      </c>
      <c r="I1585">
        <v>434.71</v>
      </c>
      <c r="J1585">
        <v>1.1000000000000001</v>
      </c>
      <c r="K1585">
        <v>69.84</v>
      </c>
      <c r="L1585">
        <v>26629</v>
      </c>
      <c r="M1585">
        <v>5007</v>
      </c>
      <c r="N1585">
        <v>454</v>
      </c>
      <c r="O1585">
        <v>3056.22</v>
      </c>
      <c r="P1585">
        <v>35027.49</v>
      </c>
      <c r="Q1585" s="1">
        <v>45621</v>
      </c>
      <c r="R1585" s="1">
        <v>45782</v>
      </c>
      <c r="S1585" s="1">
        <v>45621</v>
      </c>
      <c r="T1585" s="1">
        <v>45782</v>
      </c>
    </row>
    <row r="1586" spans="1:20" x14ac:dyDescent="0.25">
      <c r="A1586">
        <v>17691</v>
      </c>
      <c r="B1586">
        <v>66538</v>
      </c>
      <c r="C1586" t="s">
        <v>104</v>
      </c>
      <c r="D1586">
        <v>54490</v>
      </c>
      <c r="E1586">
        <v>16188</v>
      </c>
      <c r="F1586">
        <v>211</v>
      </c>
      <c r="G1586">
        <v>5</v>
      </c>
      <c r="H1586">
        <v>807.85</v>
      </c>
      <c r="I1586">
        <v>258.86</v>
      </c>
      <c r="J1586">
        <v>51.77</v>
      </c>
      <c r="K1586">
        <v>161.57</v>
      </c>
      <c r="L1586">
        <v>24048</v>
      </c>
      <c r="M1586">
        <v>984</v>
      </c>
      <c r="N1586">
        <v>293</v>
      </c>
      <c r="O1586">
        <v>1079.08</v>
      </c>
      <c r="P1586">
        <v>2123.83</v>
      </c>
      <c r="Q1586" s="1">
        <v>45520</v>
      </c>
      <c r="R1586" s="1">
        <v>45801</v>
      </c>
      <c r="S1586" s="1">
        <v>45520</v>
      </c>
      <c r="T1586" s="1">
        <v>45801</v>
      </c>
    </row>
    <row r="1587" spans="1:20" x14ac:dyDescent="0.25">
      <c r="A1587">
        <v>36295</v>
      </c>
      <c r="B1587">
        <v>58131</v>
      </c>
      <c r="C1587" t="s">
        <v>777</v>
      </c>
      <c r="D1587">
        <v>74893</v>
      </c>
      <c r="E1587">
        <v>12424</v>
      </c>
      <c r="F1587">
        <v>2669</v>
      </c>
      <c r="G1587">
        <v>566</v>
      </c>
      <c r="H1587">
        <v>167054.47</v>
      </c>
      <c r="I1587">
        <v>951.46</v>
      </c>
      <c r="J1587">
        <v>1.68</v>
      </c>
      <c r="K1587">
        <v>295.14999999999998</v>
      </c>
      <c r="L1587">
        <v>16475</v>
      </c>
      <c r="M1587">
        <v>3202</v>
      </c>
      <c r="N1587">
        <v>809</v>
      </c>
      <c r="O1587">
        <v>3226.11</v>
      </c>
      <c r="P1587">
        <v>175859.8</v>
      </c>
      <c r="Q1587" s="1">
        <v>45681</v>
      </c>
      <c r="R1587" s="1">
        <v>45804</v>
      </c>
      <c r="S1587" s="1">
        <v>45681</v>
      </c>
      <c r="T1587" s="1">
        <v>45804</v>
      </c>
    </row>
    <row r="1588" spans="1:20" x14ac:dyDescent="0.25">
      <c r="A1588">
        <v>51970</v>
      </c>
      <c r="B1588">
        <v>66823</v>
      </c>
      <c r="C1588" t="s">
        <v>801</v>
      </c>
      <c r="D1588">
        <v>60796</v>
      </c>
      <c r="E1588">
        <v>34309</v>
      </c>
      <c r="F1588">
        <v>1567</v>
      </c>
      <c r="G1588">
        <v>183</v>
      </c>
      <c r="H1588">
        <v>15430.53</v>
      </c>
      <c r="I1588">
        <v>594.6</v>
      </c>
      <c r="J1588">
        <v>3.25</v>
      </c>
      <c r="K1588">
        <v>84.32</v>
      </c>
      <c r="L1588">
        <v>35987</v>
      </c>
      <c r="M1588">
        <v>2091</v>
      </c>
      <c r="N1588">
        <v>368</v>
      </c>
      <c r="O1588">
        <v>4138.28</v>
      </c>
      <c r="P1588">
        <v>23239.41</v>
      </c>
      <c r="Q1588" s="1">
        <v>45593</v>
      </c>
      <c r="R1588" s="1">
        <v>45778</v>
      </c>
      <c r="S1588" s="1">
        <v>45593</v>
      </c>
      <c r="T1588" s="1">
        <v>45778</v>
      </c>
    </row>
    <row r="1589" spans="1:20" x14ac:dyDescent="0.25">
      <c r="A1589">
        <v>98672</v>
      </c>
      <c r="B1589">
        <v>86481</v>
      </c>
      <c r="C1589" t="s">
        <v>667</v>
      </c>
      <c r="D1589">
        <v>53552</v>
      </c>
      <c r="E1589">
        <v>14618</v>
      </c>
      <c r="F1589">
        <v>3108</v>
      </c>
      <c r="G1589">
        <v>547</v>
      </c>
      <c r="H1589">
        <v>97935.75</v>
      </c>
      <c r="I1589">
        <v>731.28</v>
      </c>
      <c r="J1589">
        <v>1.34</v>
      </c>
      <c r="K1589">
        <v>179.04</v>
      </c>
      <c r="L1589">
        <v>17208</v>
      </c>
      <c r="M1589">
        <v>3234</v>
      </c>
      <c r="N1589">
        <v>808</v>
      </c>
      <c r="O1589">
        <v>3233.19</v>
      </c>
      <c r="P1589">
        <v>102099.67</v>
      </c>
      <c r="Q1589" s="1">
        <v>45568</v>
      </c>
      <c r="R1589" s="1">
        <v>45780</v>
      </c>
      <c r="S1589" s="1">
        <v>45568</v>
      </c>
      <c r="T1589" s="1">
        <v>45780</v>
      </c>
    </row>
    <row r="1590" spans="1:20" x14ac:dyDescent="0.25">
      <c r="A1590">
        <v>77733</v>
      </c>
      <c r="B1590">
        <v>28222</v>
      </c>
      <c r="C1590" t="s">
        <v>703</v>
      </c>
      <c r="D1590">
        <v>55187</v>
      </c>
      <c r="E1590">
        <v>14652</v>
      </c>
      <c r="F1590">
        <v>4407</v>
      </c>
      <c r="G1590">
        <v>962</v>
      </c>
      <c r="H1590">
        <v>262846.98</v>
      </c>
      <c r="I1590">
        <v>73.319999999999993</v>
      </c>
      <c r="J1590">
        <v>0.08</v>
      </c>
      <c r="K1590">
        <v>273.23</v>
      </c>
      <c r="L1590">
        <v>23100</v>
      </c>
      <c r="M1590">
        <v>5346</v>
      </c>
      <c r="N1590">
        <v>1018</v>
      </c>
      <c r="O1590">
        <v>1534.81</v>
      </c>
      <c r="P1590">
        <v>270029.94</v>
      </c>
      <c r="Q1590" s="1">
        <v>45599</v>
      </c>
      <c r="R1590" s="1">
        <v>45802</v>
      </c>
      <c r="S1590" s="1">
        <v>45599</v>
      </c>
      <c r="T1590" s="1">
        <v>45802</v>
      </c>
    </row>
    <row r="1591" spans="1:20" x14ac:dyDescent="0.25">
      <c r="A1591">
        <v>64476</v>
      </c>
      <c r="B1591">
        <v>51212</v>
      </c>
      <c r="C1591" t="s">
        <v>648</v>
      </c>
      <c r="D1591">
        <v>78533</v>
      </c>
      <c r="E1591">
        <v>17967</v>
      </c>
      <c r="F1591">
        <v>4872</v>
      </c>
      <c r="G1591">
        <v>676</v>
      </c>
      <c r="H1591">
        <v>91165.79</v>
      </c>
      <c r="I1591">
        <v>400.91</v>
      </c>
      <c r="J1591">
        <v>0.59</v>
      </c>
      <c r="K1591">
        <v>134.86000000000001</v>
      </c>
      <c r="L1591">
        <v>18168</v>
      </c>
      <c r="M1591">
        <v>5473</v>
      </c>
      <c r="N1591">
        <v>764</v>
      </c>
      <c r="O1591">
        <v>2041.88</v>
      </c>
      <c r="P1591">
        <v>92535.78</v>
      </c>
      <c r="Q1591" s="1">
        <v>45471</v>
      </c>
      <c r="R1591" s="1">
        <v>45786</v>
      </c>
      <c r="S1591" s="1">
        <v>45471</v>
      </c>
      <c r="T1591" s="1">
        <v>45786</v>
      </c>
    </row>
    <row r="1592" spans="1:20" x14ac:dyDescent="0.25">
      <c r="A1592">
        <v>97091</v>
      </c>
      <c r="B1592">
        <v>37938</v>
      </c>
      <c r="C1592" t="s">
        <v>769</v>
      </c>
      <c r="D1592">
        <v>51983</v>
      </c>
      <c r="E1592">
        <v>13374</v>
      </c>
      <c r="F1592">
        <v>239</v>
      </c>
      <c r="G1592">
        <v>224</v>
      </c>
      <c r="H1592">
        <v>4615.3999999999996</v>
      </c>
      <c r="I1592">
        <v>166.48</v>
      </c>
      <c r="J1592">
        <v>0.74</v>
      </c>
      <c r="K1592">
        <v>20.6</v>
      </c>
      <c r="L1592">
        <v>22689</v>
      </c>
      <c r="M1592">
        <v>307</v>
      </c>
      <c r="N1592">
        <v>622</v>
      </c>
      <c r="O1592">
        <v>955.74</v>
      </c>
      <c r="P1592">
        <v>13827.77</v>
      </c>
      <c r="Q1592" s="1">
        <v>45652</v>
      </c>
      <c r="R1592" s="1">
        <v>45789</v>
      </c>
      <c r="S1592" s="1">
        <v>45652</v>
      </c>
      <c r="T1592" s="1">
        <v>45789</v>
      </c>
    </row>
    <row r="1593" spans="1:20" x14ac:dyDescent="0.25">
      <c r="A1593">
        <v>83331</v>
      </c>
      <c r="B1593">
        <v>25271</v>
      </c>
      <c r="C1593" t="s">
        <v>83</v>
      </c>
      <c r="D1593">
        <v>95651</v>
      </c>
      <c r="E1593">
        <v>36881</v>
      </c>
      <c r="F1593">
        <v>4428</v>
      </c>
      <c r="G1593">
        <v>562</v>
      </c>
      <c r="H1593">
        <v>236340.45</v>
      </c>
      <c r="I1593">
        <v>52.79</v>
      </c>
      <c r="J1593">
        <v>0.09</v>
      </c>
      <c r="K1593">
        <v>420.53</v>
      </c>
      <c r="L1593">
        <v>45100</v>
      </c>
      <c r="M1593">
        <v>5193</v>
      </c>
      <c r="N1593">
        <v>925</v>
      </c>
      <c r="O1593">
        <v>1182.95</v>
      </c>
      <c r="P1593">
        <v>237118.14</v>
      </c>
      <c r="Q1593" s="1">
        <v>45596</v>
      </c>
      <c r="R1593" s="1">
        <v>45791</v>
      </c>
      <c r="S1593" s="1">
        <v>45596</v>
      </c>
      <c r="T1593" s="1">
        <v>45791</v>
      </c>
    </row>
    <row r="1594" spans="1:20" x14ac:dyDescent="0.25">
      <c r="A1594">
        <v>86644</v>
      </c>
      <c r="B1594">
        <v>42347</v>
      </c>
      <c r="C1594" t="s">
        <v>648</v>
      </c>
      <c r="D1594">
        <v>64062</v>
      </c>
      <c r="E1594">
        <v>48931</v>
      </c>
      <c r="F1594">
        <v>3639</v>
      </c>
      <c r="G1594">
        <v>27</v>
      </c>
      <c r="H1594">
        <v>1364.63</v>
      </c>
      <c r="I1594">
        <v>406.32</v>
      </c>
      <c r="J1594">
        <v>15.05</v>
      </c>
      <c r="K1594">
        <v>50.54</v>
      </c>
      <c r="L1594">
        <v>54138</v>
      </c>
      <c r="M1594">
        <v>4028</v>
      </c>
      <c r="N1594">
        <v>212</v>
      </c>
      <c r="O1594">
        <v>498.04</v>
      </c>
      <c r="P1594">
        <v>9813.33</v>
      </c>
      <c r="Q1594" s="1">
        <v>45522</v>
      </c>
      <c r="R1594" s="1">
        <v>45798</v>
      </c>
      <c r="S1594" s="1">
        <v>45522</v>
      </c>
      <c r="T1594" s="1">
        <v>45798</v>
      </c>
    </row>
    <row r="1595" spans="1:20" x14ac:dyDescent="0.25">
      <c r="A1595">
        <v>39104</v>
      </c>
      <c r="B1595">
        <v>34770</v>
      </c>
      <c r="C1595" t="s">
        <v>78</v>
      </c>
      <c r="D1595">
        <v>47957</v>
      </c>
      <c r="E1595">
        <v>30119</v>
      </c>
      <c r="F1595">
        <v>4454</v>
      </c>
      <c r="G1595">
        <v>787</v>
      </c>
      <c r="H1595">
        <v>257595.69</v>
      </c>
      <c r="I1595">
        <v>388.43</v>
      </c>
      <c r="J1595">
        <v>0.49</v>
      </c>
      <c r="K1595">
        <v>327.31</v>
      </c>
      <c r="L1595">
        <v>38680</v>
      </c>
      <c r="M1595">
        <v>4467</v>
      </c>
      <c r="N1595">
        <v>886</v>
      </c>
      <c r="O1595">
        <v>2917.39</v>
      </c>
      <c r="P1595">
        <v>259797.67</v>
      </c>
      <c r="Q1595" s="1">
        <v>45758</v>
      </c>
      <c r="R1595" s="1">
        <v>45799</v>
      </c>
      <c r="S1595" s="1">
        <v>45758</v>
      </c>
      <c r="T1595" s="1">
        <v>45799</v>
      </c>
    </row>
    <row r="1596" spans="1:20" x14ac:dyDescent="0.25">
      <c r="A1596">
        <v>47142</v>
      </c>
      <c r="B1596">
        <v>83828</v>
      </c>
      <c r="C1596" t="s">
        <v>526</v>
      </c>
      <c r="D1596">
        <v>89046</v>
      </c>
      <c r="E1596">
        <v>10349</v>
      </c>
      <c r="F1596">
        <v>1938</v>
      </c>
      <c r="G1596">
        <v>983</v>
      </c>
      <c r="H1596">
        <v>56578.06</v>
      </c>
      <c r="I1596">
        <v>323.17</v>
      </c>
      <c r="J1596">
        <v>0.33</v>
      </c>
      <c r="K1596">
        <v>57.56</v>
      </c>
      <c r="L1596">
        <v>14473</v>
      </c>
      <c r="M1596">
        <v>2893</v>
      </c>
      <c r="N1596">
        <v>1305</v>
      </c>
      <c r="O1596">
        <v>3692.01</v>
      </c>
      <c r="P1596">
        <v>58449.45</v>
      </c>
      <c r="Q1596" s="1">
        <v>45648</v>
      </c>
      <c r="R1596" s="1">
        <v>45786</v>
      </c>
      <c r="S1596" s="1">
        <v>45648</v>
      </c>
      <c r="T1596" s="1">
        <v>45786</v>
      </c>
    </row>
    <row r="1597" spans="1:20" x14ac:dyDescent="0.25">
      <c r="A1597">
        <v>84383</v>
      </c>
      <c r="B1597">
        <v>90417</v>
      </c>
      <c r="C1597" t="s">
        <v>761</v>
      </c>
      <c r="D1597">
        <v>71182</v>
      </c>
      <c r="E1597">
        <v>8199</v>
      </c>
      <c r="F1597">
        <v>2230</v>
      </c>
      <c r="G1597">
        <v>3</v>
      </c>
      <c r="H1597">
        <v>900.4</v>
      </c>
      <c r="I1597">
        <v>375.32</v>
      </c>
      <c r="J1597">
        <v>125.11</v>
      </c>
      <c r="K1597">
        <v>300.13</v>
      </c>
      <c r="L1597">
        <v>13127</v>
      </c>
      <c r="M1597">
        <v>3143</v>
      </c>
      <c r="N1597">
        <v>169</v>
      </c>
      <c r="O1597">
        <v>3144.14</v>
      </c>
      <c r="P1597">
        <v>6700.22</v>
      </c>
      <c r="Q1597" s="1">
        <v>45590</v>
      </c>
      <c r="R1597" s="1">
        <v>45786</v>
      </c>
      <c r="S1597" s="1">
        <v>45590</v>
      </c>
      <c r="T1597" s="1">
        <v>45786</v>
      </c>
    </row>
    <row r="1598" spans="1:20" x14ac:dyDescent="0.25">
      <c r="A1598">
        <v>74099</v>
      </c>
      <c r="B1598">
        <v>54018</v>
      </c>
      <c r="C1598" t="s">
        <v>390</v>
      </c>
      <c r="D1598">
        <v>83158</v>
      </c>
      <c r="E1598">
        <v>5058</v>
      </c>
      <c r="F1598">
        <v>1681</v>
      </c>
      <c r="G1598">
        <v>103</v>
      </c>
      <c r="H1598">
        <v>6659.92</v>
      </c>
      <c r="I1598">
        <v>722.49</v>
      </c>
      <c r="J1598">
        <v>7.01</v>
      </c>
      <c r="K1598">
        <v>64.66</v>
      </c>
      <c r="L1598">
        <v>7672</v>
      </c>
      <c r="M1598">
        <v>2536</v>
      </c>
      <c r="N1598">
        <v>187</v>
      </c>
      <c r="O1598">
        <v>2332.2199999999998</v>
      </c>
      <c r="P1598">
        <v>9478.18</v>
      </c>
      <c r="Q1598" s="1">
        <v>45563</v>
      </c>
      <c r="R1598" s="1">
        <v>45784</v>
      </c>
      <c r="S1598" s="1">
        <v>45563</v>
      </c>
      <c r="T1598" s="1">
        <v>45784</v>
      </c>
    </row>
    <row r="1599" spans="1:20" x14ac:dyDescent="0.25">
      <c r="A1599">
        <v>72395</v>
      </c>
      <c r="B1599">
        <v>70955</v>
      </c>
      <c r="C1599" t="s">
        <v>164</v>
      </c>
      <c r="D1599">
        <v>62314</v>
      </c>
      <c r="E1599">
        <v>24000</v>
      </c>
      <c r="F1599">
        <v>4543</v>
      </c>
      <c r="G1599">
        <v>43</v>
      </c>
      <c r="H1599">
        <v>20269.53</v>
      </c>
      <c r="I1599">
        <v>557.64</v>
      </c>
      <c r="J1599">
        <v>12.97</v>
      </c>
      <c r="K1599">
        <v>471.38</v>
      </c>
      <c r="L1599">
        <v>27183</v>
      </c>
      <c r="M1599">
        <v>4921</v>
      </c>
      <c r="N1599">
        <v>356</v>
      </c>
      <c r="O1599">
        <v>4310.91</v>
      </c>
      <c r="P1599">
        <v>26618.15</v>
      </c>
      <c r="Q1599" s="1">
        <v>45690</v>
      </c>
      <c r="R1599" s="1">
        <v>45790</v>
      </c>
      <c r="S1599" s="1">
        <v>45690</v>
      </c>
      <c r="T1599" s="1">
        <v>45790</v>
      </c>
    </row>
    <row r="1600" spans="1:20" x14ac:dyDescent="0.25">
      <c r="A1600">
        <v>41607</v>
      </c>
      <c r="B1600">
        <v>44821</v>
      </c>
      <c r="C1600" t="s">
        <v>802</v>
      </c>
      <c r="D1600">
        <v>44601</v>
      </c>
      <c r="E1600">
        <v>46404</v>
      </c>
      <c r="F1600">
        <v>3381</v>
      </c>
      <c r="G1600">
        <v>950</v>
      </c>
      <c r="H1600">
        <v>294984.82</v>
      </c>
      <c r="I1600">
        <v>388.81</v>
      </c>
      <c r="J1600">
        <v>0.41</v>
      </c>
      <c r="K1600">
        <v>310.51</v>
      </c>
      <c r="L1600">
        <v>50218</v>
      </c>
      <c r="M1600">
        <v>3722</v>
      </c>
      <c r="N1600">
        <v>1202</v>
      </c>
      <c r="O1600">
        <v>2647.41</v>
      </c>
      <c r="P1600">
        <v>302594.52</v>
      </c>
      <c r="Q1600" s="1">
        <v>45640</v>
      </c>
      <c r="R1600" s="1">
        <v>45781</v>
      </c>
      <c r="S1600" s="1">
        <v>45640</v>
      </c>
      <c r="T1600" s="1">
        <v>45781</v>
      </c>
    </row>
    <row r="1601" spans="1:20" x14ac:dyDescent="0.25">
      <c r="A1601">
        <v>18117</v>
      </c>
      <c r="B1601">
        <v>45979</v>
      </c>
      <c r="C1601" t="s">
        <v>803</v>
      </c>
      <c r="D1601">
        <v>46915</v>
      </c>
      <c r="E1601">
        <v>30035</v>
      </c>
      <c r="F1601">
        <v>4147</v>
      </c>
      <c r="G1601">
        <v>344</v>
      </c>
      <c r="H1601">
        <v>58129.87</v>
      </c>
      <c r="I1601">
        <v>532.15</v>
      </c>
      <c r="J1601">
        <v>1.55</v>
      </c>
      <c r="K1601">
        <v>168.98</v>
      </c>
      <c r="L1601">
        <v>32944</v>
      </c>
      <c r="M1601">
        <v>4386</v>
      </c>
      <c r="N1601">
        <v>510</v>
      </c>
      <c r="O1601">
        <v>2453.5100000000002</v>
      </c>
      <c r="P1601">
        <v>59769.72</v>
      </c>
      <c r="Q1601" s="1">
        <v>45668</v>
      </c>
      <c r="R1601" s="1">
        <v>45779</v>
      </c>
      <c r="S1601" s="1">
        <v>45668</v>
      </c>
      <c r="T1601" s="1">
        <v>45779</v>
      </c>
    </row>
    <row r="1602" spans="1:20" x14ac:dyDescent="0.25">
      <c r="A1602">
        <v>23220</v>
      </c>
      <c r="B1602">
        <v>65958</v>
      </c>
      <c r="C1602" t="s">
        <v>146</v>
      </c>
      <c r="D1602">
        <v>83380</v>
      </c>
      <c r="E1602">
        <v>3266</v>
      </c>
      <c r="F1602">
        <v>2108</v>
      </c>
      <c r="G1602">
        <v>617</v>
      </c>
      <c r="H1602">
        <v>167539.64000000001</v>
      </c>
      <c r="I1602">
        <v>643.35</v>
      </c>
      <c r="J1602">
        <v>1.04</v>
      </c>
      <c r="K1602">
        <v>271.54000000000002</v>
      </c>
      <c r="L1602">
        <v>7103</v>
      </c>
      <c r="M1602">
        <v>2615</v>
      </c>
      <c r="N1602">
        <v>766</v>
      </c>
      <c r="O1602">
        <v>1617.44</v>
      </c>
      <c r="P1602">
        <v>176234.29</v>
      </c>
      <c r="Q1602" s="1">
        <v>45453</v>
      </c>
      <c r="R1602" s="1">
        <v>45790</v>
      </c>
      <c r="S1602" s="1">
        <v>45453</v>
      </c>
      <c r="T1602" s="1">
        <v>45790</v>
      </c>
    </row>
    <row r="1603" spans="1:20" x14ac:dyDescent="0.25">
      <c r="A1603">
        <v>87818</v>
      </c>
      <c r="B1603">
        <v>40110</v>
      </c>
      <c r="C1603" t="s">
        <v>580</v>
      </c>
      <c r="D1603">
        <v>61232</v>
      </c>
      <c r="E1603">
        <v>44773</v>
      </c>
      <c r="F1603">
        <v>4961</v>
      </c>
      <c r="G1603">
        <v>938</v>
      </c>
      <c r="H1603">
        <v>467401.47</v>
      </c>
      <c r="I1603">
        <v>611.91</v>
      </c>
      <c r="J1603">
        <v>0.65</v>
      </c>
      <c r="K1603">
        <v>498.3</v>
      </c>
      <c r="L1603">
        <v>45857</v>
      </c>
      <c r="M1603">
        <v>5376</v>
      </c>
      <c r="N1603">
        <v>1433</v>
      </c>
      <c r="O1603">
        <v>1533.95</v>
      </c>
      <c r="P1603">
        <v>476370.55</v>
      </c>
      <c r="Q1603" s="1">
        <v>45703</v>
      </c>
      <c r="R1603" s="1">
        <v>45798</v>
      </c>
      <c r="S1603" s="1">
        <v>45703</v>
      </c>
      <c r="T1603" s="1">
        <v>45798</v>
      </c>
    </row>
    <row r="1604" spans="1:20" x14ac:dyDescent="0.25">
      <c r="A1604">
        <v>61845</v>
      </c>
      <c r="B1604">
        <v>92417</v>
      </c>
      <c r="C1604" t="s">
        <v>324</v>
      </c>
      <c r="D1604">
        <v>33722</v>
      </c>
      <c r="E1604">
        <v>20577</v>
      </c>
      <c r="F1604">
        <v>4402</v>
      </c>
      <c r="G1604">
        <v>454</v>
      </c>
      <c r="H1604">
        <v>116873.61</v>
      </c>
      <c r="I1604">
        <v>57.67</v>
      </c>
      <c r="J1604">
        <v>0.13</v>
      </c>
      <c r="K1604">
        <v>257.43</v>
      </c>
      <c r="L1604">
        <v>26294</v>
      </c>
      <c r="M1604">
        <v>4577</v>
      </c>
      <c r="N1604">
        <v>516</v>
      </c>
      <c r="O1604">
        <v>100.57</v>
      </c>
      <c r="P1604">
        <v>119182.45</v>
      </c>
      <c r="Q1604" s="1">
        <v>45470</v>
      </c>
      <c r="R1604" s="1">
        <v>45783</v>
      </c>
      <c r="S1604" s="1">
        <v>45470</v>
      </c>
      <c r="T1604" s="1">
        <v>45783</v>
      </c>
    </row>
    <row r="1605" spans="1:20" x14ac:dyDescent="0.25">
      <c r="A1605">
        <v>79360</v>
      </c>
      <c r="B1605">
        <v>56288</v>
      </c>
      <c r="C1605" t="s">
        <v>804</v>
      </c>
      <c r="D1605">
        <v>31249</v>
      </c>
      <c r="E1605">
        <v>23470</v>
      </c>
      <c r="F1605">
        <v>2084</v>
      </c>
      <c r="G1605">
        <v>456</v>
      </c>
      <c r="H1605">
        <v>144298.75</v>
      </c>
      <c r="I1605">
        <v>854</v>
      </c>
      <c r="J1605">
        <v>1.87</v>
      </c>
      <c r="K1605">
        <v>316.44</v>
      </c>
      <c r="L1605">
        <v>24418</v>
      </c>
      <c r="M1605">
        <v>2190</v>
      </c>
      <c r="N1605">
        <v>899</v>
      </c>
      <c r="O1605">
        <v>4882.3</v>
      </c>
      <c r="P1605">
        <v>150864.74</v>
      </c>
      <c r="Q1605" s="1">
        <v>45772</v>
      </c>
      <c r="R1605" s="1">
        <v>45796</v>
      </c>
      <c r="S1605" s="1">
        <v>45772</v>
      </c>
      <c r="T1605" s="1">
        <v>45796</v>
      </c>
    </row>
    <row r="1606" spans="1:20" x14ac:dyDescent="0.25">
      <c r="A1606">
        <v>78776</v>
      </c>
      <c r="B1606">
        <v>81711</v>
      </c>
      <c r="C1606" t="s">
        <v>74</v>
      </c>
      <c r="D1606">
        <v>72530</v>
      </c>
      <c r="E1606">
        <v>14231</v>
      </c>
      <c r="F1606">
        <v>1644</v>
      </c>
      <c r="G1606">
        <v>236</v>
      </c>
      <c r="H1606">
        <v>76527.66</v>
      </c>
      <c r="I1606">
        <v>630.67999999999995</v>
      </c>
      <c r="J1606">
        <v>2.67</v>
      </c>
      <c r="K1606">
        <v>324.27</v>
      </c>
      <c r="L1606">
        <v>15671</v>
      </c>
      <c r="M1606">
        <v>2178</v>
      </c>
      <c r="N1606">
        <v>610</v>
      </c>
      <c r="O1606">
        <v>4246.22</v>
      </c>
      <c r="P1606">
        <v>83399.070000000007</v>
      </c>
      <c r="Q1606" s="1">
        <v>45669</v>
      </c>
      <c r="R1606" s="1">
        <v>45801</v>
      </c>
      <c r="S1606" s="1">
        <v>45669</v>
      </c>
      <c r="T1606" s="1">
        <v>45801</v>
      </c>
    </row>
    <row r="1607" spans="1:20" x14ac:dyDescent="0.25">
      <c r="A1607">
        <v>72146</v>
      </c>
      <c r="B1607">
        <v>47618</v>
      </c>
      <c r="C1607" t="s">
        <v>401</v>
      </c>
      <c r="D1607">
        <v>80767</v>
      </c>
      <c r="E1607">
        <v>10205</v>
      </c>
      <c r="F1607">
        <v>2608</v>
      </c>
      <c r="G1607">
        <v>844</v>
      </c>
      <c r="H1607">
        <v>203324.77</v>
      </c>
      <c r="I1607">
        <v>196</v>
      </c>
      <c r="J1607">
        <v>0.23</v>
      </c>
      <c r="K1607">
        <v>240.91</v>
      </c>
      <c r="L1607">
        <v>12532</v>
      </c>
      <c r="M1607">
        <v>3029</v>
      </c>
      <c r="N1607">
        <v>931</v>
      </c>
      <c r="O1607">
        <v>2830.21</v>
      </c>
      <c r="P1607">
        <v>205722.84</v>
      </c>
      <c r="Q1607" s="1">
        <v>45610</v>
      </c>
      <c r="R1607" s="1">
        <v>45795</v>
      </c>
      <c r="S1607" s="1">
        <v>45610</v>
      </c>
      <c r="T1607" s="1">
        <v>45795</v>
      </c>
    </row>
    <row r="1608" spans="1:20" x14ac:dyDescent="0.25">
      <c r="A1608">
        <v>31283</v>
      </c>
      <c r="B1608">
        <v>69506</v>
      </c>
      <c r="C1608" t="s">
        <v>439</v>
      </c>
      <c r="D1608">
        <v>83625</v>
      </c>
      <c r="E1608">
        <v>36463</v>
      </c>
      <c r="F1608">
        <v>2137</v>
      </c>
      <c r="G1608">
        <v>556</v>
      </c>
      <c r="H1608">
        <v>195556.27</v>
      </c>
      <c r="I1608">
        <v>576.09</v>
      </c>
      <c r="J1608">
        <v>1.04</v>
      </c>
      <c r="K1608">
        <v>351.72</v>
      </c>
      <c r="L1608">
        <v>37369</v>
      </c>
      <c r="M1608">
        <v>2828</v>
      </c>
      <c r="N1608">
        <v>964</v>
      </c>
      <c r="O1608">
        <v>3486.02</v>
      </c>
      <c r="P1608">
        <v>203722.48</v>
      </c>
      <c r="Q1608" s="1">
        <v>45696</v>
      </c>
      <c r="R1608" s="1">
        <v>45784</v>
      </c>
      <c r="S1608" s="1">
        <v>45696</v>
      </c>
      <c r="T1608" s="1">
        <v>45784</v>
      </c>
    </row>
    <row r="1609" spans="1:20" x14ac:dyDescent="0.25">
      <c r="A1609">
        <v>63570</v>
      </c>
      <c r="B1609">
        <v>89874</v>
      </c>
      <c r="C1609" t="s">
        <v>805</v>
      </c>
      <c r="D1609">
        <v>78679</v>
      </c>
      <c r="E1609">
        <v>5801</v>
      </c>
      <c r="F1609">
        <v>2433</v>
      </c>
      <c r="G1609">
        <v>80</v>
      </c>
      <c r="H1609">
        <v>12291.11</v>
      </c>
      <c r="I1609">
        <v>864.44</v>
      </c>
      <c r="J1609">
        <v>10.81</v>
      </c>
      <c r="K1609">
        <v>153.63999999999999</v>
      </c>
      <c r="L1609">
        <v>10977</v>
      </c>
      <c r="M1609">
        <v>2754</v>
      </c>
      <c r="N1609">
        <v>544</v>
      </c>
      <c r="O1609">
        <v>2677.14</v>
      </c>
      <c r="P1609">
        <v>12608.62</v>
      </c>
      <c r="Q1609" s="1">
        <v>45453</v>
      </c>
      <c r="R1609" s="1">
        <v>45803</v>
      </c>
      <c r="S1609" s="1">
        <v>45453</v>
      </c>
      <c r="T1609" s="1">
        <v>45803</v>
      </c>
    </row>
    <row r="1610" spans="1:20" x14ac:dyDescent="0.25">
      <c r="A1610">
        <v>25164</v>
      </c>
      <c r="B1610">
        <v>97758</v>
      </c>
      <c r="C1610" t="s">
        <v>806</v>
      </c>
      <c r="D1610">
        <v>55379</v>
      </c>
      <c r="E1610">
        <v>26153</v>
      </c>
      <c r="F1610">
        <v>1642</v>
      </c>
      <c r="G1610">
        <v>960</v>
      </c>
      <c r="H1610">
        <v>173532.21</v>
      </c>
      <c r="I1610">
        <v>85.34</v>
      </c>
      <c r="J1610">
        <v>0.09</v>
      </c>
      <c r="K1610">
        <v>180.76</v>
      </c>
      <c r="L1610">
        <v>32151</v>
      </c>
      <c r="M1610">
        <v>2244</v>
      </c>
      <c r="N1610">
        <v>1048</v>
      </c>
      <c r="O1610">
        <v>4602.3500000000004</v>
      </c>
      <c r="P1610">
        <v>175287.46</v>
      </c>
      <c r="Q1610" s="1">
        <v>45477</v>
      </c>
      <c r="R1610" s="1">
        <v>45781</v>
      </c>
      <c r="S1610" s="1">
        <v>45477</v>
      </c>
      <c r="T1610" s="1">
        <v>45781</v>
      </c>
    </row>
    <row r="1611" spans="1:20" x14ac:dyDescent="0.25">
      <c r="A1611">
        <v>56741</v>
      </c>
      <c r="B1611">
        <v>51977</v>
      </c>
      <c r="C1611" t="s">
        <v>801</v>
      </c>
      <c r="D1611">
        <v>36714</v>
      </c>
      <c r="E1611">
        <v>41644</v>
      </c>
      <c r="F1611">
        <v>3519</v>
      </c>
      <c r="G1611">
        <v>555</v>
      </c>
      <c r="H1611">
        <v>53316.34</v>
      </c>
      <c r="I1611">
        <v>223.53</v>
      </c>
      <c r="J1611">
        <v>0.4</v>
      </c>
      <c r="K1611">
        <v>96.07</v>
      </c>
      <c r="L1611">
        <v>51131</v>
      </c>
      <c r="M1611">
        <v>4495</v>
      </c>
      <c r="N1611">
        <v>609</v>
      </c>
      <c r="O1611">
        <v>4929.26</v>
      </c>
      <c r="P1611">
        <v>59055.68</v>
      </c>
      <c r="Q1611" s="1">
        <v>45645</v>
      </c>
      <c r="R1611" s="1">
        <v>45802</v>
      </c>
      <c r="S1611" s="1">
        <v>45645</v>
      </c>
      <c r="T1611" s="1">
        <v>45802</v>
      </c>
    </row>
    <row r="1612" spans="1:20" x14ac:dyDescent="0.25">
      <c r="A1612">
        <v>54250</v>
      </c>
      <c r="B1612">
        <v>56116</v>
      </c>
      <c r="C1612" t="s">
        <v>563</v>
      </c>
      <c r="D1612">
        <v>52151</v>
      </c>
      <c r="E1612">
        <v>6330</v>
      </c>
      <c r="F1612">
        <v>3347</v>
      </c>
      <c r="G1612">
        <v>952</v>
      </c>
      <c r="H1612">
        <v>110046.98</v>
      </c>
      <c r="I1612">
        <v>15.87</v>
      </c>
      <c r="J1612">
        <v>0.02</v>
      </c>
      <c r="K1612">
        <v>115.6</v>
      </c>
      <c r="L1612">
        <v>12700</v>
      </c>
      <c r="M1612">
        <v>3409</v>
      </c>
      <c r="N1612">
        <v>1122</v>
      </c>
      <c r="O1612">
        <v>3841.01</v>
      </c>
      <c r="P1612">
        <v>118417.72</v>
      </c>
      <c r="Q1612" s="1">
        <v>45583</v>
      </c>
      <c r="R1612" s="1">
        <v>45793</v>
      </c>
      <c r="S1612" s="1">
        <v>45583</v>
      </c>
      <c r="T1612" s="1">
        <v>45793</v>
      </c>
    </row>
    <row r="1613" spans="1:20" x14ac:dyDescent="0.25">
      <c r="A1613">
        <v>36930</v>
      </c>
      <c r="B1613">
        <v>79117</v>
      </c>
      <c r="C1613" t="s">
        <v>637</v>
      </c>
      <c r="D1613">
        <v>53095</v>
      </c>
      <c r="E1613">
        <v>12446</v>
      </c>
      <c r="F1613">
        <v>4001</v>
      </c>
      <c r="G1613">
        <v>991</v>
      </c>
      <c r="H1613">
        <v>201510.07</v>
      </c>
      <c r="I1613">
        <v>622.16999999999996</v>
      </c>
      <c r="J1613">
        <v>0.63</v>
      </c>
      <c r="K1613">
        <v>203.34</v>
      </c>
      <c r="L1613">
        <v>13863</v>
      </c>
      <c r="M1613">
        <v>4151</v>
      </c>
      <c r="N1613">
        <v>1133</v>
      </c>
      <c r="O1613">
        <v>2371.42</v>
      </c>
      <c r="P1613">
        <v>207425.17</v>
      </c>
      <c r="Q1613" s="1">
        <v>45470</v>
      </c>
      <c r="R1613" s="1">
        <v>45788</v>
      </c>
      <c r="S1613" s="1">
        <v>45470</v>
      </c>
      <c r="T1613" s="1">
        <v>45788</v>
      </c>
    </row>
    <row r="1614" spans="1:20" x14ac:dyDescent="0.25">
      <c r="A1614">
        <v>15136</v>
      </c>
      <c r="B1614">
        <v>77937</v>
      </c>
      <c r="C1614" t="s">
        <v>684</v>
      </c>
      <c r="D1614">
        <v>47421</v>
      </c>
      <c r="E1614">
        <v>12991</v>
      </c>
      <c r="F1614">
        <v>32</v>
      </c>
      <c r="G1614">
        <v>5</v>
      </c>
      <c r="H1614">
        <v>1894.05</v>
      </c>
      <c r="I1614">
        <v>957.07</v>
      </c>
      <c r="J1614">
        <v>191.41</v>
      </c>
      <c r="K1614">
        <v>378.81</v>
      </c>
      <c r="L1614">
        <v>14396</v>
      </c>
      <c r="M1614">
        <v>486</v>
      </c>
      <c r="N1614">
        <v>421</v>
      </c>
      <c r="O1614">
        <v>3719.49</v>
      </c>
      <c r="P1614">
        <v>11740.21</v>
      </c>
      <c r="Q1614" s="1">
        <v>45531</v>
      </c>
      <c r="R1614" s="1">
        <v>45800</v>
      </c>
      <c r="S1614" s="1">
        <v>45531</v>
      </c>
      <c r="T1614" s="1">
        <v>45800</v>
      </c>
    </row>
    <row r="1615" spans="1:20" x14ac:dyDescent="0.25">
      <c r="A1615">
        <v>44374</v>
      </c>
      <c r="B1615">
        <v>81713</v>
      </c>
      <c r="C1615" t="s">
        <v>646</v>
      </c>
      <c r="D1615">
        <v>71411</v>
      </c>
      <c r="E1615">
        <v>8816</v>
      </c>
      <c r="F1615">
        <v>3464</v>
      </c>
      <c r="G1615">
        <v>316</v>
      </c>
      <c r="H1615">
        <v>92533.99</v>
      </c>
      <c r="I1615">
        <v>304.12</v>
      </c>
      <c r="J1615">
        <v>0.96</v>
      </c>
      <c r="K1615">
        <v>292.83</v>
      </c>
      <c r="L1615">
        <v>17437</v>
      </c>
      <c r="M1615">
        <v>4167</v>
      </c>
      <c r="N1615">
        <v>652</v>
      </c>
      <c r="O1615">
        <v>3894.63</v>
      </c>
      <c r="P1615">
        <v>95767.71</v>
      </c>
      <c r="Q1615" s="1">
        <v>45660</v>
      </c>
      <c r="R1615" s="1">
        <v>45779</v>
      </c>
      <c r="S1615" s="1">
        <v>45660</v>
      </c>
      <c r="T1615" s="1">
        <v>45779</v>
      </c>
    </row>
    <row r="1616" spans="1:20" x14ac:dyDescent="0.25">
      <c r="A1616">
        <v>88682</v>
      </c>
      <c r="B1616">
        <v>96789</v>
      </c>
      <c r="C1616" t="s">
        <v>221</v>
      </c>
      <c r="D1616">
        <v>78504</v>
      </c>
      <c r="E1616">
        <v>3723</v>
      </c>
      <c r="F1616">
        <v>1355</v>
      </c>
      <c r="G1616">
        <v>606</v>
      </c>
      <c r="H1616">
        <v>29754.94</v>
      </c>
      <c r="I1616">
        <v>670.33</v>
      </c>
      <c r="J1616">
        <v>1.1100000000000001</v>
      </c>
      <c r="K1616">
        <v>49.1</v>
      </c>
      <c r="L1616">
        <v>3992</v>
      </c>
      <c r="M1616">
        <v>1891</v>
      </c>
      <c r="N1616">
        <v>1089</v>
      </c>
      <c r="O1616">
        <v>3052.56</v>
      </c>
      <c r="P1616">
        <v>34945.94</v>
      </c>
      <c r="Q1616" s="1">
        <v>45736</v>
      </c>
      <c r="R1616" s="1">
        <v>45795</v>
      </c>
      <c r="S1616" s="1">
        <v>45736</v>
      </c>
      <c r="T1616" s="1">
        <v>45795</v>
      </c>
    </row>
    <row r="1617" spans="1:20" x14ac:dyDescent="0.25">
      <c r="A1617">
        <v>14533</v>
      </c>
      <c r="B1617">
        <v>54409</v>
      </c>
      <c r="C1617" t="s">
        <v>807</v>
      </c>
      <c r="D1617">
        <v>52987</v>
      </c>
      <c r="E1617">
        <v>11133</v>
      </c>
      <c r="F1617">
        <v>3307</v>
      </c>
      <c r="G1617">
        <v>911</v>
      </c>
      <c r="H1617">
        <v>340061.3</v>
      </c>
      <c r="I1617">
        <v>486.43</v>
      </c>
      <c r="J1617">
        <v>0.53</v>
      </c>
      <c r="K1617">
        <v>373.28</v>
      </c>
      <c r="L1617">
        <v>12807</v>
      </c>
      <c r="M1617">
        <v>3852</v>
      </c>
      <c r="N1617">
        <v>1330</v>
      </c>
      <c r="O1617">
        <v>2112.67</v>
      </c>
      <c r="P1617">
        <v>349336.55</v>
      </c>
      <c r="Q1617" s="1">
        <v>45631</v>
      </c>
      <c r="R1617" s="1">
        <v>45795</v>
      </c>
      <c r="S1617" s="1">
        <v>45631</v>
      </c>
      <c r="T1617" s="1">
        <v>45795</v>
      </c>
    </row>
    <row r="1618" spans="1:20" x14ac:dyDescent="0.25">
      <c r="A1618">
        <v>34082</v>
      </c>
      <c r="B1618">
        <v>60131</v>
      </c>
      <c r="C1618" t="s">
        <v>665</v>
      </c>
      <c r="D1618">
        <v>34210</v>
      </c>
      <c r="E1618">
        <v>49044</v>
      </c>
      <c r="F1618">
        <v>985</v>
      </c>
      <c r="G1618">
        <v>74</v>
      </c>
      <c r="H1618">
        <v>14308.96</v>
      </c>
      <c r="I1618">
        <v>321.02999999999997</v>
      </c>
      <c r="J1618">
        <v>4.34</v>
      </c>
      <c r="K1618">
        <v>193.36</v>
      </c>
      <c r="L1618">
        <v>53202</v>
      </c>
      <c r="M1618">
        <v>1650</v>
      </c>
      <c r="N1618">
        <v>261</v>
      </c>
      <c r="O1618">
        <v>4001.47</v>
      </c>
      <c r="P1618">
        <v>22471.75</v>
      </c>
      <c r="Q1618" s="1">
        <v>45460</v>
      </c>
      <c r="R1618" s="1">
        <v>45807</v>
      </c>
      <c r="S1618" s="1">
        <v>45460</v>
      </c>
      <c r="T1618" s="1">
        <v>45807</v>
      </c>
    </row>
    <row r="1619" spans="1:20" x14ac:dyDescent="0.25">
      <c r="A1619">
        <v>91061</v>
      </c>
      <c r="B1619">
        <v>80861</v>
      </c>
      <c r="C1619" t="s">
        <v>773</v>
      </c>
      <c r="D1619">
        <v>48456</v>
      </c>
      <c r="E1619">
        <v>597</v>
      </c>
      <c r="F1619">
        <v>277</v>
      </c>
      <c r="G1619">
        <v>149</v>
      </c>
      <c r="H1619">
        <v>52359.06</v>
      </c>
      <c r="I1619">
        <v>383.55</v>
      </c>
      <c r="J1619">
        <v>2.57</v>
      </c>
      <c r="K1619">
        <v>351.4</v>
      </c>
      <c r="L1619">
        <v>1280</v>
      </c>
      <c r="M1619">
        <v>1009</v>
      </c>
      <c r="N1619">
        <v>257</v>
      </c>
      <c r="O1619">
        <v>3578.94</v>
      </c>
      <c r="P1619">
        <v>60964.959999999999</v>
      </c>
      <c r="Q1619" s="1">
        <v>45562</v>
      </c>
      <c r="R1619" s="1">
        <v>45792</v>
      </c>
      <c r="S1619" s="1">
        <v>45562</v>
      </c>
      <c r="T1619" s="1">
        <v>45792</v>
      </c>
    </row>
    <row r="1620" spans="1:20" x14ac:dyDescent="0.25">
      <c r="A1620">
        <v>23068</v>
      </c>
      <c r="B1620">
        <v>67401</v>
      </c>
      <c r="C1620" t="s">
        <v>322</v>
      </c>
      <c r="D1620">
        <v>78526</v>
      </c>
      <c r="E1620">
        <v>11557</v>
      </c>
      <c r="F1620">
        <v>864</v>
      </c>
      <c r="G1620">
        <v>618</v>
      </c>
      <c r="H1620">
        <v>34335.599999999999</v>
      </c>
      <c r="I1620">
        <v>205.37</v>
      </c>
      <c r="J1620">
        <v>0.33</v>
      </c>
      <c r="K1620">
        <v>55.56</v>
      </c>
      <c r="L1620">
        <v>16922</v>
      </c>
      <c r="M1620">
        <v>1366</v>
      </c>
      <c r="N1620">
        <v>706</v>
      </c>
      <c r="O1620">
        <v>2832</v>
      </c>
      <c r="P1620">
        <v>42776.07</v>
      </c>
      <c r="Q1620" s="1">
        <v>45591</v>
      </c>
      <c r="R1620" s="1">
        <v>45807</v>
      </c>
      <c r="S1620" s="1">
        <v>45591</v>
      </c>
      <c r="T1620" s="1">
        <v>45807</v>
      </c>
    </row>
    <row r="1621" spans="1:20" x14ac:dyDescent="0.25">
      <c r="A1621">
        <v>22043</v>
      </c>
      <c r="B1621">
        <v>86572</v>
      </c>
      <c r="C1621" t="s">
        <v>808</v>
      </c>
      <c r="D1621">
        <v>94136</v>
      </c>
      <c r="E1621">
        <v>23016</v>
      </c>
      <c r="F1621">
        <v>4790</v>
      </c>
      <c r="G1621">
        <v>741</v>
      </c>
      <c r="H1621">
        <v>142752.79</v>
      </c>
      <c r="I1621">
        <v>255.84</v>
      </c>
      <c r="J1621">
        <v>0.35</v>
      </c>
      <c r="K1621">
        <v>192.65</v>
      </c>
      <c r="L1621">
        <v>28726</v>
      </c>
      <c r="M1621">
        <v>5218</v>
      </c>
      <c r="N1621">
        <v>1019</v>
      </c>
      <c r="O1621">
        <v>1477.4</v>
      </c>
      <c r="P1621">
        <v>152481.43</v>
      </c>
      <c r="Q1621" s="1">
        <v>45575</v>
      </c>
      <c r="R1621" s="1">
        <v>45783</v>
      </c>
      <c r="S1621" s="1">
        <v>45575</v>
      </c>
      <c r="T1621" s="1">
        <v>45783</v>
      </c>
    </row>
    <row r="1622" spans="1:20" x14ac:dyDescent="0.25">
      <c r="A1622">
        <v>62158</v>
      </c>
      <c r="B1622">
        <v>49292</v>
      </c>
      <c r="C1622" t="s">
        <v>809</v>
      </c>
      <c r="D1622">
        <v>58082</v>
      </c>
      <c r="E1622">
        <v>34524</v>
      </c>
      <c r="F1622">
        <v>2168</v>
      </c>
      <c r="G1622">
        <v>927</v>
      </c>
      <c r="H1622">
        <v>309567.46999999997</v>
      </c>
      <c r="I1622">
        <v>751.12</v>
      </c>
      <c r="J1622">
        <v>0.81</v>
      </c>
      <c r="K1622">
        <v>333.95</v>
      </c>
      <c r="L1622">
        <v>35232</v>
      </c>
      <c r="M1622">
        <v>2440</v>
      </c>
      <c r="N1622">
        <v>1012</v>
      </c>
      <c r="O1622">
        <v>4770.92</v>
      </c>
      <c r="P1622">
        <v>311800.46000000002</v>
      </c>
      <c r="Q1622" s="1">
        <v>45657</v>
      </c>
      <c r="R1622" s="1">
        <v>45805</v>
      </c>
      <c r="S1622" s="1">
        <v>45657</v>
      </c>
      <c r="T1622" s="1">
        <v>45805</v>
      </c>
    </row>
    <row r="1623" spans="1:20" x14ac:dyDescent="0.25">
      <c r="A1623">
        <v>22777</v>
      </c>
      <c r="B1623">
        <v>28308</v>
      </c>
      <c r="C1623" t="s">
        <v>230</v>
      </c>
      <c r="D1623">
        <v>73441</v>
      </c>
      <c r="E1623">
        <v>48646</v>
      </c>
      <c r="F1623">
        <v>205</v>
      </c>
      <c r="G1623">
        <v>106</v>
      </c>
      <c r="H1623">
        <v>38736.82</v>
      </c>
      <c r="I1623">
        <v>652.25</v>
      </c>
      <c r="J1623">
        <v>6.15</v>
      </c>
      <c r="K1623">
        <v>365.44</v>
      </c>
      <c r="L1623">
        <v>49920</v>
      </c>
      <c r="M1623">
        <v>842</v>
      </c>
      <c r="N1623">
        <v>444</v>
      </c>
      <c r="O1623">
        <v>5194.6099999999997</v>
      </c>
      <c r="P1623">
        <v>42961.96</v>
      </c>
      <c r="Q1623" s="1">
        <v>45509</v>
      </c>
      <c r="R1623" s="1">
        <v>45795</v>
      </c>
      <c r="S1623" s="1">
        <v>45509</v>
      </c>
      <c r="T1623" s="1">
        <v>45795</v>
      </c>
    </row>
    <row r="1624" spans="1:20" x14ac:dyDescent="0.25">
      <c r="A1624">
        <v>87027</v>
      </c>
      <c r="B1624">
        <v>70808</v>
      </c>
      <c r="C1624" t="s">
        <v>810</v>
      </c>
      <c r="D1624">
        <v>69530</v>
      </c>
      <c r="E1624">
        <v>9334</v>
      </c>
      <c r="F1624">
        <v>1690</v>
      </c>
      <c r="G1624">
        <v>326</v>
      </c>
      <c r="H1624">
        <v>61297.29</v>
      </c>
      <c r="I1624">
        <v>186.94</v>
      </c>
      <c r="J1624">
        <v>0.56999999999999995</v>
      </c>
      <c r="K1624">
        <v>188.03</v>
      </c>
      <c r="L1624">
        <v>17507</v>
      </c>
      <c r="M1624">
        <v>1991</v>
      </c>
      <c r="N1624">
        <v>395</v>
      </c>
      <c r="O1624">
        <v>2007.41</v>
      </c>
      <c r="P1624">
        <v>67467.06</v>
      </c>
      <c r="Q1624" s="1">
        <v>45770</v>
      </c>
      <c r="R1624" s="1">
        <v>45783</v>
      </c>
      <c r="S1624" s="1">
        <v>45770</v>
      </c>
      <c r="T1624" s="1">
        <v>45783</v>
      </c>
    </row>
    <row r="1625" spans="1:20" x14ac:dyDescent="0.25">
      <c r="A1625">
        <v>61362</v>
      </c>
      <c r="B1625">
        <v>31344</v>
      </c>
      <c r="C1625" t="s">
        <v>305</v>
      </c>
      <c r="D1625">
        <v>74619</v>
      </c>
      <c r="E1625">
        <v>40498</v>
      </c>
      <c r="F1625">
        <v>621</v>
      </c>
      <c r="G1625">
        <v>435</v>
      </c>
      <c r="H1625">
        <v>100055.54</v>
      </c>
      <c r="I1625">
        <v>84.5</v>
      </c>
      <c r="J1625">
        <v>0.19</v>
      </c>
      <c r="K1625">
        <v>230.01</v>
      </c>
      <c r="L1625">
        <v>45135</v>
      </c>
      <c r="M1625">
        <v>777</v>
      </c>
      <c r="N1625">
        <v>921</v>
      </c>
      <c r="O1625">
        <v>810.16</v>
      </c>
      <c r="P1625">
        <v>101816.21</v>
      </c>
      <c r="Q1625" s="1">
        <v>45509</v>
      </c>
      <c r="R1625" s="1">
        <v>45803</v>
      </c>
      <c r="S1625" s="1">
        <v>45509</v>
      </c>
      <c r="T1625" s="1">
        <v>45803</v>
      </c>
    </row>
    <row r="1626" spans="1:20" x14ac:dyDescent="0.25">
      <c r="A1626">
        <v>52011</v>
      </c>
      <c r="B1626">
        <v>38640</v>
      </c>
      <c r="C1626" t="s">
        <v>643</v>
      </c>
      <c r="D1626">
        <v>65402</v>
      </c>
      <c r="E1626">
        <v>2391</v>
      </c>
      <c r="F1626">
        <v>1591</v>
      </c>
      <c r="G1626">
        <v>315</v>
      </c>
      <c r="H1626">
        <v>131692.17000000001</v>
      </c>
      <c r="I1626">
        <v>541.54</v>
      </c>
      <c r="J1626">
        <v>1.72</v>
      </c>
      <c r="K1626">
        <v>418.07</v>
      </c>
      <c r="L1626">
        <v>12358</v>
      </c>
      <c r="M1626">
        <v>2455</v>
      </c>
      <c r="N1626">
        <v>573</v>
      </c>
      <c r="O1626">
        <v>4160.76</v>
      </c>
      <c r="P1626">
        <v>132491.79</v>
      </c>
      <c r="Q1626" s="1">
        <v>45749</v>
      </c>
      <c r="R1626" s="1">
        <v>45794</v>
      </c>
      <c r="S1626" s="1">
        <v>45749</v>
      </c>
      <c r="T1626" s="1">
        <v>45794</v>
      </c>
    </row>
    <row r="1627" spans="1:20" x14ac:dyDescent="0.25">
      <c r="A1627">
        <v>97738</v>
      </c>
      <c r="B1627">
        <v>92307</v>
      </c>
      <c r="C1627" t="s">
        <v>811</v>
      </c>
      <c r="D1627">
        <v>73452</v>
      </c>
      <c r="E1627">
        <v>13357</v>
      </c>
      <c r="F1627">
        <v>658</v>
      </c>
      <c r="G1627">
        <v>616</v>
      </c>
      <c r="H1627">
        <v>106393.59</v>
      </c>
      <c r="I1627">
        <v>22.07</v>
      </c>
      <c r="J1627">
        <v>0.04</v>
      </c>
      <c r="K1627">
        <v>172.72</v>
      </c>
      <c r="L1627">
        <v>13775</v>
      </c>
      <c r="M1627">
        <v>1631</v>
      </c>
      <c r="N1627">
        <v>920</v>
      </c>
      <c r="O1627">
        <v>1062.22</v>
      </c>
      <c r="P1627">
        <v>111715.26</v>
      </c>
      <c r="Q1627" s="1">
        <v>45706</v>
      </c>
      <c r="R1627" s="1">
        <v>45783</v>
      </c>
      <c r="S1627" s="1">
        <v>45706</v>
      </c>
      <c r="T1627" s="1">
        <v>45783</v>
      </c>
    </row>
    <row r="1628" spans="1:20" x14ac:dyDescent="0.25">
      <c r="A1628">
        <v>44519</v>
      </c>
      <c r="B1628">
        <v>64935</v>
      </c>
      <c r="C1628" t="s">
        <v>339</v>
      </c>
      <c r="D1628">
        <v>52507</v>
      </c>
      <c r="E1628">
        <v>6024</v>
      </c>
      <c r="F1628">
        <v>2361</v>
      </c>
      <c r="G1628">
        <v>903</v>
      </c>
      <c r="H1628">
        <v>351200.7</v>
      </c>
      <c r="I1628">
        <v>130.4</v>
      </c>
      <c r="J1628">
        <v>0.14000000000000001</v>
      </c>
      <c r="K1628">
        <v>388.93</v>
      </c>
      <c r="L1628">
        <v>8726</v>
      </c>
      <c r="M1628">
        <v>3004</v>
      </c>
      <c r="N1628">
        <v>1248</v>
      </c>
      <c r="O1628">
        <v>3091.52</v>
      </c>
      <c r="P1628">
        <v>351587.67</v>
      </c>
      <c r="Q1628" s="1">
        <v>45744</v>
      </c>
      <c r="R1628" s="1">
        <v>45787</v>
      </c>
      <c r="S1628" s="1">
        <v>45744</v>
      </c>
      <c r="T1628" s="1">
        <v>45787</v>
      </c>
    </row>
    <row r="1629" spans="1:20" x14ac:dyDescent="0.25">
      <c r="A1629">
        <v>63821</v>
      </c>
      <c r="B1629">
        <v>55690</v>
      </c>
      <c r="C1629" t="s">
        <v>637</v>
      </c>
      <c r="D1629">
        <v>36654</v>
      </c>
      <c r="E1629">
        <v>2521</v>
      </c>
      <c r="F1629">
        <v>1677</v>
      </c>
      <c r="G1629">
        <v>552</v>
      </c>
      <c r="H1629">
        <v>165772.54</v>
      </c>
      <c r="I1629">
        <v>139.87</v>
      </c>
      <c r="J1629">
        <v>0.25</v>
      </c>
      <c r="K1629">
        <v>300.31</v>
      </c>
      <c r="L1629">
        <v>2657</v>
      </c>
      <c r="M1629">
        <v>1806</v>
      </c>
      <c r="N1629">
        <v>746</v>
      </c>
      <c r="O1629">
        <v>4672.1400000000003</v>
      </c>
      <c r="P1629">
        <v>174292.02</v>
      </c>
      <c r="Q1629" s="1">
        <v>45560</v>
      </c>
      <c r="R1629" s="1">
        <v>45785</v>
      </c>
      <c r="S1629" s="1">
        <v>45560</v>
      </c>
      <c r="T1629" s="1">
        <v>45785</v>
      </c>
    </row>
    <row r="1630" spans="1:20" x14ac:dyDescent="0.25">
      <c r="A1630">
        <v>78676</v>
      </c>
      <c r="B1630">
        <v>31721</v>
      </c>
      <c r="C1630" t="s">
        <v>86</v>
      </c>
      <c r="D1630">
        <v>32587</v>
      </c>
      <c r="E1630">
        <v>43842</v>
      </c>
      <c r="F1630">
        <v>2615</v>
      </c>
      <c r="G1630">
        <v>982</v>
      </c>
      <c r="H1630">
        <v>77817.94</v>
      </c>
      <c r="I1630">
        <v>771.28</v>
      </c>
      <c r="J1630">
        <v>0.79</v>
      </c>
      <c r="K1630">
        <v>79.239999999999995</v>
      </c>
      <c r="L1630">
        <v>52242</v>
      </c>
      <c r="M1630">
        <v>2772</v>
      </c>
      <c r="N1630">
        <v>1318</v>
      </c>
      <c r="O1630">
        <v>5257.6</v>
      </c>
      <c r="P1630">
        <v>78087.45</v>
      </c>
      <c r="Q1630" s="1">
        <v>45737</v>
      </c>
      <c r="R1630" s="1">
        <v>45806</v>
      </c>
      <c r="S1630" s="1">
        <v>45737</v>
      </c>
      <c r="T1630" s="1">
        <v>45806</v>
      </c>
    </row>
    <row r="1631" spans="1:20" x14ac:dyDescent="0.25">
      <c r="A1631">
        <v>21055</v>
      </c>
      <c r="B1631">
        <v>39760</v>
      </c>
      <c r="C1631" t="s">
        <v>61</v>
      </c>
      <c r="D1631">
        <v>47752</v>
      </c>
      <c r="E1631">
        <v>24693</v>
      </c>
      <c r="F1631">
        <v>3810</v>
      </c>
      <c r="G1631">
        <v>13</v>
      </c>
      <c r="H1631">
        <v>881.58</v>
      </c>
      <c r="I1631">
        <v>893.51</v>
      </c>
      <c r="J1631">
        <v>68.73</v>
      </c>
      <c r="K1631">
        <v>67.81</v>
      </c>
      <c r="L1631">
        <v>32005</v>
      </c>
      <c r="M1631">
        <v>4700</v>
      </c>
      <c r="N1631">
        <v>427</v>
      </c>
      <c r="O1631">
        <v>2323.81</v>
      </c>
      <c r="P1631">
        <v>5397.55</v>
      </c>
      <c r="Q1631" s="1">
        <v>45461</v>
      </c>
      <c r="R1631" s="1">
        <v>45800</v>
      </c>
      <c r="S1631" s="1">
        <v>45461</v>
      </c>
      <c r="T1631" s="1">
        <v>45800</v>
      </c>
    </row>
    <row r="1632" spans="1:20" x14ac:dyDescent="0.25">
      <c r="A1632">
        <v>92277</v>
      </c>
      <c r="B1632">
        <v>37565</v>
      </c>
      <c r="C1632" t="s">
        <v>587</v>
      </c>
      <c r="D1632">
        <v>69585</v>
      </c>
      <c r="E1632">
        <v>35333</v>
      </c>
      <c r="F1632">
        <v>3912</v>
      </c>
      <c r="G1632">
        <v>560</v>
      </c>
      <c r="H1632">
        <v>202348.93</v>
      </c>
      <c r="I1632">
        <v>514.55999999999995</v>
      </c>
      <c r="J1632">
        <v>0.92</v>
      </c>
      <c r="K1632">
        <v>361.34</v>
      </c>
      <c r="L1632">
        <v>45079</v>
      </c>
      <c r="M1632">
        <v>4398</v>
      </c>
      <c r="N1632">
        <v>710</v>
      </c>
      <c r="O1632">
        <v>1864.96</v>
      </c>
      <c r="P1632">
        <v>208060.39</v>
      </c>
      <c r="Q1632" s="1">
        <v>45503</v>
      </c>
      <c r="R1632" s="1">
        <v>45782</v>
      </c>
      <c r="S1632" s="1">
        <v>45503</v>
      </c>
      <c r="T1632" s="1">
        <v>45782</v>
      </c>
    </row>
    <row r="1633" spans="1:20" x14ac:dyDescent="0.25">
      <c r="A1633">
        <v>28638</v>
      </c>
      <c r="B1633">
        <v>77194</v>
      </c>
      <c r="C1633" t="s">
        <v>559</v>
      </c>
      <c r="D1633">
        <v>77553</v>
      </c>
      <c r="E1633">
        <v>26582</v>
      </c>
      <c r="F1633">
        <v>1885</v>
      </c>
      <c r="G1633">
        <v>923</v>
      </c>
      <c r="H1633">
        <v>204888.76</v>
      </c>
      <c r="I1633">
        <v>100.46</v>
      </c>
      <c r="J1633">
        <v>0.11</v>
      </c>
      <c r="K1633">
        <v>221.98</v>
      </c>
      <c r="L1633">
        <v>33846</v>
      </c>
      <c r="M1633">
        <v>1931</v>
      </c>
      <c r="N1633">
        <v>1113</v>
      </c>
      <c r="O1633">
        <v>2625.89</v>
      </c>
      <c r="P1633">
        <v>213032.07</v>
      </c>
      <c r="Q1633" s="1">
        <v>45615</v>
      </c>
      <c r="R1633" s="1">
        <v>45802</v>
      </c>
      <c r="S1633" s="1">
        <v>45615</v>
      </c>
      <c r="T1633" s="1">
        <v>45802</v>
      </c>
    </row>
    <row r="1634" spans="1:20" x14ac:dyDescent="0.25">
      <c r="A1634">
        <v>37987</v>
      </c>
      <c r="B1634">
        <v>55740</v>
      </c>
      <c r="C1634" t="s">
        <v>342</v>
      </c>
      <c r="D1634">
        <v>83871</v>
      </c>
      <c r="E1634">
        <v>14127</v>
      </c>
      <c r="F1634">
        <v>1355</v>
      </c>
      <c r="G1634">
        <v>86</v>
      </c>
      <c r="H1634">
        <v>11562.14</v>
      </c>
      <c r="I1634">
        <v>564.59</v>
      </c>
      <c r="J1634">
        <v>6.57</v>
      </c>
      <c r="K1634">
        <v>134.44</v>
      </c>
      <c r="L1634">
        <v>22771</v>
      </c>
      <c r="M1634">
        <v>1401</v>
      </c>
      <c r="N1634">
        <v>161</v>
      </c>
      <c r="O1634">
        <v>4823.7299999999996</v>
      </c>
      <c r="P1634">
        <v>17831.560000000001</v>
      </c>
      <c r="Q1634" s="1">
        <v>45509</v>
      </c>
      <c r="R1634" s="1">
        <v>45795</v>
      </c>
      <c r="S1634" s="1">
        <v>45509</v>
      </c>
      <c r="T1634" s="1">
        <v>45795</v>
      </c>
    </row>
    <row r="1635" spans="1:20" x14ac:dyDescent="0.25">
      <c r="A1635">
        <v>99299</v>
      </c>
      <c r="B1635">
        <v>58547</v>
      </c>
      <c r="C1635" t="s">
        <v>580</v>
      </c>
      <c r="D1635">
        <v>59063</v>
      </c>
      <c r="E1635">
        <v>40418</v>
      </c>
      <c r="F1635">
        <v>363</v>
      </c>
      <c r="G1635">
        <v>304</v>
      </c>
      <c r="H1635">
        <v>129217.79</v>
      </c>
      <c r="I1635">
        <v>623.07000000000005</v>
      </c>
      <c r="J1635">
        <v>2.0499999999999998</v>
      </c>
      <c r="K1635">
        <v>425.06</v>
      </c>
      <c r="L1635">
        <v>46462</v>
      </c>
      <c r="M1635">
        <v>871</v>
      </c>
      <c r="N1635">
        <v>503</v>
      </c>
      <c r="O1635">
        <v>3557.22</v>
      </c>
      <c r="P1635">
        <v>132122.73000000001</v>
      </c>
      <c r="Q1635" s="1">
        <v>45625</v>
      </c>
      <c r="R1635" s="1">
        <v>45781</v>
      </c>
      <c r="S1635" s="1">
        <v>45625</v>
      </c>
      <c r="T1635" s="1">
        <v>45781</v>
      </c>
    </row>
    <row r="1636" spans="1:20" x14ac:dyDescent="0.25">
      <c r="A1636">
        <v>25921</v>
      </c>
      <c r="B1636">
        <v>45432</v>
      </c>
      <c r="C1636" t="s">
        <v>812</v>
      </c>
      <c r="D1636">
        <v>47813</v>
      </c>
      <c r="E1636">
        <v>39712</v>
      </c>
      <c r="F1636">
        <v>2502</v>
      </c>
      <c r="G1636">
        <v>738</v>
      </c>
      <c r="H1636">
        <v>331975.18</v>
      </c>
      <c r="I1636">
        <v>71.599999999999994</v>
      </c>
      <c r="J1636">
        <v>0.1</v>
      </c>
      <c r="K1636">
        <v>449.83</v>
      </c>
      <c r="L1636">
        <v>44518</v>
      </c>
      <c r="M1636">
        <v>3202</v>
      </c>
      <c r="N1636">
        <v>1069</v>
      </c>
      <c r="O1636">
        <v>240.29</v>
      </c>
      <c r="P1636">
        <v>341014.02</v>
      </c>
      <c r="Q1636" s="1">
        <v>45595</v>
      </c>
      <c r="R1636" s="1">
        <v>45791</v>
      </c>
      <c r="S1636" s="1">
        <v>45595</v>
      </c>
      <c r="T1636" s="1">
        <v>45791</v>
      </c>
    </row>
    <row r="1637" spans="1:20" x14ac:dyDescent="0.25">
      <c r="A1637">
        <v>62703</v>
      </c>
      <c r="B1637">
        <v>78810</v>
      </c>
      <c r="C1637" t="s">
        <v>804</v>
      </c>
      <c r="D1637">
        <v>41117</v>
      </c>
      <c r="E1637">
        <v>4165</v>
      </c>
      <c r="F1637">
        <v>3440</v>
      </c>
      <c r="G1637">
        <v>132</v>
      </c>
      <c r="H1637">
        <v>54524.72</v>
      </c>
      <c r="I1637">
        <v>958.08</v>
      </c>
      <c r="J1637">
        <v>7.26</v>
      </c>
      <c r="K1637">
        <v>413.07</v>
      </c>
      <c r="L1637">
        <v>12047</v>
      </c>
      <c r="M1637">
        <v>3609</v>
      </c>
      <c r="N1637">
        <v>218</v>
      </c>
      <c r="O1637">
        <v>4632.3500000000004</v>
      </c>
      <c r="P1637">
        <v>61822.14</v>
      </c>
      <c r="Q1637" s="1">
        <v>45641</v>
      </c>
      <c r="R1637" s="1">
        <v>45803</v>
      </c>
      <c r="S1637" s="1">
        <v>45641</v>
      </c>
      <c r="T1637" s="1">
        <v>45803</v>
      </c>
    </row>
    <row r="1638" spans="1:20" x14ac:dyDescent="0.25">
      <c r="A1638">
        <v>93081</v>
      </c>
      <c r="B1638">
        <v>50289</v>
      </c>
      <c r="C1638" t="s">
        <v>813</v>
      </c>
      <c r="D1638">
        <v>80411</v>
      </c>
      <c r="E1638">
        <v>47227</v>
      </c>
      <c r="F1638">
        <v>4100</v>
      </c>
      <c r="G1638">
        <v>793</v>
      </c>
      <c r="H1638">
        <v>32497.08</v>
      </c>
      <c r="I1638">
        <v>274.66000000000003</v>
      </c>
      <c r="J1638">
        <v>0.35</v>
      </c>
      <c r="K1638">
        <v>40.98</v>
      </c>
      <c r="L1638">
        <v>50208</v>
      </c>
      <c r="M1638">
        <v>4997</v>
      </c>
      <c r="N1638">
        <v>1275</v>
      </c>
      <c r="O1638">
        <v>1856.21</v>
      </c>
      <c r="P1638">
        <v>34218.839999999997</v>
      </c>
      <c r="Q1638" s="1">
        <v>45603</v>
      </c>
      <c r="R1638" s="1">
        <v>45780</v>
      </c>
      <c r="S1638" s="1">
        <v>45603</v>
      </c>
      <c r="T1638" s="1">
        <v>45780</v>
      </c>
    </row>
    <row r="1639" spans="1:20" x14ac:dyDescent="0.25">
      <c r="A1639">
        <v>83694</v>
      </c>
      <c r="B1639">
        <v>86550</v>
      </c>
      <c r="C1639" t="s">
        <v>323</v>
      </c>
      <c r="D1639">
        <v>76295</v>
      </c>
      <c r="E1639">
        <v>30831</v>
      </c>
      <c r="F1639">
        <v>4690</v>
      </c>
      <c r="G1639">
        <v>365</v>
      </c>
      <c r="H1639">
        <v>83669.539999999994</v>
      </c>
      <c r="I1639">
        <v>202.58</v>
      </c>
      <c r="J1639">
        <v>0.56000000000000005</v>
      </c>
      <c r="K1639">
        <v>229.23</v>
      </c>
      <c r="L1639">
        <v>38416</v>
      </c>
      <c r="M1639">
        <v>4716</v>
      </c>
      <c r="N1639">
        <v>529</v>
      </c>
      <c r="O1639">
        <v>3851.55</v>
      </c>
      <c r="P1639">
        <v>84123.08</v>
      </c>
      <c r="Q1639" s="1">
        <v>45744</v>
      </c>
      <c r="R1639" s="1">
        <v>45782</v>
      </c>
      <c r="S1639" s="1">
        <v>45744</v>
      </c>
      <c r="T1639" s="1">
        <v>45782</v>
      </c>
    </row>
    <row r="1640" spans="1:20" x14ac:dyDescent="0.25">
      <c r="A1640">
        <v>98161</v>
      </c>
      <c r="B1640">
        <v>75211</v>
      </c>
      <c r="C1640" t="s">
        <v>137</v>
      </c>
      <c r="D1640">
        <v>96025</v>
      </c>
      <c r="E1640">
        <v>1484</v>
      </c>
      <c r="F1640">
        <v>970</v>
      </c>
      <c r="G1640">
        <v>882</v>
      </c>
      <c r="H1640">
        <v>363235.31</v>
      </c>
      <c r="I1640">
        <v>621.46</v>
      </c>
      <c r="J1640">
        <v>0.7</v>
      </c>
      <c r="K1640">
        <v>411.83</v>
      </c>
      <c r="L1640">
        <v>3353</v>
      </c>
      <c r="M1640">
        <v>1202</v>
      </c>
      <c r="N1640">
        <v>942</v>
      </c>
      <c r="O1640">
        <v>2373.06</v>
      </c>
      <c r="P1640">
        <v>372822.34</v>
      </c>
      <c r="Q1640" s="1">
        <v>45459</v>
      </c>
      <c r="R1640" s="1">
        <v>45807</v>
      </c>
      <c r="S1640" s="1">
        <v>45459</v>
      </c>
      <c r="T1640" s="1">
        <v>45807</v>
      </c>
    </row>
    <row r="1641" spans="1:20" x14ac:dyDescent="0.25">
      <c r="A1641">
        <v>15702</v>
      </c>
      <c r="B1641">
        <v>98563</v>
      </c>
      <c r="C1641" t="s">
        <v>219</v>
      </c>
      <c r="D1641">
        <v>91745</v>
      </c>
      <c r="E1641">
        <v>33243</v>
      </c>
      <c r="F1641">
        <v>1835</v>
      </c>
      <c r="G1641">
        <v>235</v>
      </c>
      <c r="H1641">
        <v>73824.55</v>
      </c>
      <c r="I1641">
        <v>485.77</v>
      </c>
      <c r="J1641">
        <v>2.0699999999999998</v>
      </c>
      <c r="K1641">
        <v>314.14999999999998</v>
      </c>
      <c r="L1641">
        <v>37013</v>
      </c>
      <c r="M1641">
        <v>2479</v>
      </c>
      <c r="N1641">
        <v>264</v>
      </c>
      <c r="O1641">
        <v>3979.58</v>
      </c>
      <c r="P1641">
        <v>79706.86</v>
      </c>
      <c r="Q1641" s="1">
        <v>45573</v>
      </c>
      <c r="R1641" s="1">
        <v>45781</v>
      </c>
      <c r="S1641" s="1">
        <v>45573</v>
      </c>
      <c r="T1641" s="1">
        <v>45781</v>
      </c>
    </row>
    <row r="1642" spans="1:20" x14ac:dyDescent="0.25">
      <c r="A1642">
        <v>42162</v>
      </c>
      <c r="B1642">
        <v>94732</v>
      </c>
      <c r="C1642" t="s">
        <v>814</v>
      </c>
      <c r="D1642">
        <v>64889</v>
      </c>
      <c r="E1642">
        <v>28202</v>
      </c>
      <c r="F1642">
        <v>3019</v>
      </c>
      <c r="G1642">
        <v>747</v>
      </c>
      <c r="H1642">
        <v>89530.52</v>
      </c>
      <c r="I1642">
        <v>703.62</v>
      </c>
      <c r="J1642">
        <v>0.94</v>
      </c>
      <c r="K1642">
        <v>119.85</v>
      </c>
      <c r="L1642">
        <v>31112</v>
      </c>
      <c r="M1642">
        <v>3357</v>
      </c>
      <c r="N1642">
        <v>1181</v>
      </c>
      <c r="O1642">
        <v>2184.63</v>
      </c>
      <c r="P1642">
        <v>97569.79</v>
      </c>
      <c r="Q1642" s="1">
        <v>45753</v>
      </c>
      <c r="R1642" s="1">
        <v>45787</v>
      </c>
      <c r="S1642" s="1">
        <v>45753</v>
      </c>
      <c r="T1642" s="1">
        <v>45787</v>
      </c>
    </row>
    <row r="1643" spans="1:20" x14ac:dyDescent="0.25">
      <c r="A1643">
        <v>54929</v>
      </c>
      <c r="B1643">
        <v>63884</v>
      </c>
      <c r="C1643" t="s">
        <v>815</v>
      </c>
      <c r="D1643">
        <v>55146</v>
      </c>
      <c r="E1643">
        <v>46319</v>
      </c>
      <c r="F1643">
        <v>1252</v>
      </c>
      <c r="G1643">
        <v>712</v>
      </c>
      <c r="H1643">
        <v>322362.03000000003</v>
      </c>
      <c r="I1643">
        <v>251.8</v>
      </c>
      <c r="J1643">
        <v>0.35</v>
      </c>
      <c r="K1643">
        <v>452.76</v>
      </c>
      <c r="L1643">
        <v>49185</v>
      </c>
      <c r="M1643">
        <v>1902</v>
      </c>
      <c r="N1643">
        <v>789</v>
      </c>
      <c r="O1643">
        <v>4560.22</v>
      </c>
      <c r="P1643">
        <v>324409.69</v>
      </c>
      <c r="Q1643" s="1">
        <v>45710</v>
      </c>
      <c r="R1643" s="1">
        <v>45799</v>
      </c>
      <c r="S1643" s="1">
        <v>45710</v>
      </c>
      <c r="T1643" s="1">
        <v>45799</v>
      </c>
    </row>
    <row r="1644" spans="1:20" x14ac:dyDescent="0.25">
      <c r="A1644">
        <v>84363</v>
      </c>
      <c r="B1644">
        <v>45785</v>
      </c>
      <c r="C1644" t="s">
        <v>816</v>
      </c>
      <c r="D1644">
        <v>86865</v>
      </c>
      <c r="E1644">
        <v>32364</v>
      </c>
      <c r="F1644">
        <v>2622</v>
      </c>
      <c r="G1644">
        <v>667</v>
      </c>
      <c r="H1644">
        <v>63362.58</v>
      </c>
      <c r="I1644">
        <v>337.67</v>
      </c>
      <c r="J1644">
        <v>0.51</v>
      </c>
      <c r="K1644">
        <v>95</v>
      </c>
      <c r="L1644">
        <v>37466</v>
      </c>
      <c r="M1644">
        <v>2862</v>
      </c>
      <c r="N1644">
        <v>711</v>
      </c>
      <c r="O1644">
        <v>699.17</v>
      </c>
      <c r="P1644">
        <v>68128.399999999994</v>
      </c>
      <c r="Q1644" s="1">
        <v>45476</v>
      </c>
      <c r="R1644" s="1">
        <v>45782</v>
      </c>
      <c r="S1644" s="1">
        <v>45476</v>
      </c>
      <c r="T1644" s="1">
        <v>45782</v>
      </c>
    </row>
    <row r="1645" spans="1:20" x14ac:dyDescent="0.25">
      <c r="A1645">
        <v>95478</v>
      </c>
      <c r="B1645">
        <v>89396</v>
      </c>
      <c r="C1645" t="s">
        <v>285</v>
      </c>
      <c r="D1645">
        <v>34447</v>
      </c>
      <c r="E1645">
        <v>21023</v>
      </c>
      <c r="F1645">
        <v>147</v>
      </c>
      <c r="G1645">
        <v>142</v>
      </c>
      <c r="H1645">
        <v>38842.089999999997</v>
      </c>
      <c r="I1645">
        <v>566.36</v>
      </c>
      <c r="J1645">
        <v>3.99</v>
      </c>
      <c r="K1645">
        <v>273.54000000000002</v>
      </c>
      <c r="L1645">
        <v>27428</v>
      </c>
      <c r="M1645">
        <v>658</v>
      </c>
      <c r="N1645">
        <v>302</v>
      </c>
      <c r="O1645">
        <v>2818.55</v>
      </c>
      <c r="P1645">
        <v>47791.6</v>
      </c>
      <c r="Q1645" s="1">
        <v>45536</v>
      </c>
      <c r="R1645" s="1">
        <v>45802</v>
      </c>
      <c r="S1645" s="1">
        <v>45536</v>
      </c>
      <c r="T1645" s="1">
        <v>45802</v>
      </c>
    </row>
    <row r="1646" spans="1:20" x14ac:dyDescent="0.25">
      <c r="A1646">
        <v>99971</v>
      </c>
      <c r="B1646">
        <v>54787</v>
      </c>
      <c r="C1646" t="s">
        <v>575</v>
      </c>
      <c r="D1646">
        <v>45689</v>
      </c>
      <c r="E1646">
        <v>40360</v>
      </c>
      <c r="F1646">
        <v>2859</v>
      </c>
      <c r="G1646">
        <v>168</v>
      </c>
      <c r="H1646">
        <v>68809.67</v>
      </c>
      <c r="I1646">
        <v>307.41000000000003</v>
      </c>
      <c r="J1646">
        <v>1.83</v>
      </c>
      <c r="K1646">
        <v>409.58</v>
      </c>
      <c r="L1646">
        <v>40693</v>
      </c>
      <c r="M1646">
        <v>3373</v>
      </c>
      <c r="N1646">
        <v>608</v>
      </c>
      <c r="O1646">
        <v>3357.8</v>
      </c>
      <c r="P1646">
        <v>70056.61</v>
      </c>
      <c r="Q1646" s="1">
        <v>45506</v>
      </c>
      <c r="R1646" s="1">
        <v>45794</v>
      </c>
      <c r="S1646" s="1">
        <v>45506</v>
      </c>
      <c r="T1646" s="1">
        <v>45794</v>
      </c>
    </row>
    <row r="1647" spans="1:20" x14ac:dyDescent="0.25">
      <c r="A1647">
        <v>41279</v>
      </c>
      <c r="B1647">
        <v>23657</v>
      </c>
      <c r="C1647" t="s">
        <v>535</v>
      </c>
      <c r="D1647">
        <v>98773</v>
      </c>
      <c r="E1647">
        <v>36599</v>
      </c>
      <c r="F1647">
        <v>1037</v>
      </c>
      <c r="G1647">
        <v>887</v>
      </c>
      <c r="H1647">
        <v>177153.08</v>
      </c>
      <c r="I1647">
        <v>871.56</v>
      </c>
      <c r="J1647">
        <v>0.98</v>
      </c>
      <c r="K1647">
        <v>199.72</v>
      </c>
      <c r="L1647">
        <v>44259</v>
      </c>
      <c r="M1647">
        <v>1774</v>
      </c>
      <c r="N1647">
        <v>1238</v>
      </c>
      <c r="O1647">
        <v>990.29</v>
      </c>
      <c r="P1647">
        <v>185067.38</v>
      </c>
      <c r="Q1647" s="1">
        <v>45669</v>
      </c>
      <c r="R1647" s="1">
        <v>45785</v>
      </c>
      <c r="S1647" s="1">
        <v>45669</v>
      </c>
      <c r="T1647" s="1">
        <v>45785</v>
      </c>
    </row>
    <row r="1648" spans="1:20" x14ac:dyDescent="0.25">
      <c r="A1648">
        <v>57879</v>
      </c>
      <c r="B1648">
        <v>41873</v>
      </c>
      <c r="C1648" t="s">
        <v>185</v>
      </c>
      <c r="D1648">
        <v>44332</v>
      </c>
      <c r="E1648">
        <v>17064</v>
      </c>
      <c r="F1648">
        <v>4077</v>
      </c>
      <c r="G1648">
        <v>4</v>
      </c>
      <c r="H1648">
        <v>676.75</v>
      </c>
      <c r="I1648">
        <v>664.79</v>
      </c>
      <c r="J1648">
        <v>166.2</v>
      </c>
      <c r="K1648">
        <v>169.19</v>
      </c>
      <c r="L1648">
        <v>21793</v>
      </c>
      <c r="M1648">
        <v>4723</v>
      </c>
      <c r="N1648">
        <v>143</v>
      </c>
      <c r="O1648">
        <v>2185.39</v>
      </c>
      <c r="P1648">
        <v>9020</v>
      </c>
      <c r="Q1648" s="1">
        <v>45555</v>
      </c>
      <c r="R1648" s="1">
        <v>45799</v>
      </c>
      <c r="S1648" s="1">
        <v>45555</v>
      </c>
      <c r="T1648" s="1">
        <v>45799</v>
      </c>
    </row>
    <row r="1649" spans="1:20" x14ac:dyDescent="0.25">
      <c r="A1649">
        <v>80220</v>
      </c>
      <c r="B1649">
        <v>93390</v>
      </c>
      <c r="C1649" t="s">
        <v>53</v>
      </c>
      <c r="D1649">
        <v>82784</v>
      </c>
      <c r="E1649">
        <v>22857</v>
      </c>
      <c r="F1649">
        <v>2367</v>
      </c>
      <c r="G1649">
        <v>273</v>
      </c>
      <c r="H1649">
        <v>98725.68</v>
      </c>
      <c r="I1649">
        <v>547.51</v>
      </c>
      <c r="J1649">
        <v>2.0099999999999998</v>
      </c>
      <c r="K1649">
        <v>361.63</v>
      </c>
      <c r="L1649">
        <v>29361</v>
      </c>
      <c r="M1649">
        <v>2435</v>
      </c>
      <c r="N1649">
        <v>343</v>
      </c>
      <c r="O1649">
        <v>1478.8</v>
      </c>
      <c r="P1649">
        <v>106350.03</v>
      </c>
      <c r="Q1649" s="1">
        <v>45754</v>
      </c>
      <c r="R1649" s="1">
        <v>45790</v>
      </c>
      <c r="S1649" s="1">
        <v>45754</v>
      </c>
      <c r="T1649" s="1">
        <v>45790</v>
      </c>
    </row>
    <row r="1650" spans="1:20" x14ac:dyDescent="0.25">
      <c r="A1650">
        <v>21971</v>
      </c>
      <c r="B1650">
        <v>36565</v>
      </c>
      <c r="C1650" t="s">
        <v>675</v>
      </c>
      <c r="D1650">
        <v>36829</v>
      </c>
      <c r="E1650">
        <v>10987</v>
      </c>
      <c r="F1650">
        <v>2677</v>
      </c>
      <c r="G1650">
        <v>881</v>
      </c>
      <c r="H1650">
        <v>48235.23</v>
      </c>
      <c r="I1650">
        <v>577.03</v>
      </c>
      <c r="J1650">
        <v>0.65</v>
      </c>
      <c r="K1650">
        <v>54.75</v>
      </c>
      <c r="L1650">
        <v>16408</v>
      </c>
      <c r="M1650">
        <v>3152</v>
      </c>
      <c r="N1650">
        <v>1241</v>
      </c>
      <c r="O1650">
        <v>3036.78</v>
      </c>
      <c r="P1650">
        <v>52638.71</v>
      </c>
      <c r="Q1650" s="1">
        <v>45443</v>
      </c>
      <c r="R1650" s="1">
        <v>45793</v>
      </c>
      <c r="S1650" s="1">
        <v>45443</v>
      </c>
      <c r="T1650" s="1">
        <v>45793</v>
      </c>
    </row>
    <row r="1651" spans="1:20" x14ac:dyDescent="0.25">
      <c r="A1651">
        <v>61516</v>
      </c>
      <c r="B1651">
        <v>35072</v>
      </c>
      <c r="C1651" t="s">
        <v>584</v>
      </c>
      <c r="D1651">
        <v>49689</v>
      </c>
      <c r="E1651">
        <v>19099</v>
      </c>
      <c r="F1651">
        <v>2800</v>
      </c>
      <c r="G1651">
        <v>125</v>
      </c>
      <c r="H1651">
        <v>37386.129999999997</v>
      </c>
      <c r="I1651">
        <v>44.84</v>
      </c>
      <c r="J1651">
        <v>0.36</v>
      </c>
      <c r="K1651">
        <v>299.08999999999997</v>
      </c>
      <c r="L1651">
        <v>28504</v>
      </c>
      <c r="M1651">
        <v>3432</v>
      </c>
      <c r="N1651">
        <v>552</v>
      </c>
      <c r="O1651">
        <v>219.1</v>
      </c>
      <c r="P1651">
        <v>45529.4</v>
      </c>
      <c r="Q1651" s="1">
        <v>45530</v>
      </c>
      <c r="R1651" s="1">
        <v>45778</v>
      </c>
      <c r="S1651" s="1">
        <v>45530</v>
      </c>
      <c r="T1651" s="1">
        <v>45778</v>
      </c>
    </row>
    <row r="1652" spans="1:20" x14ac:dyDescent="0.25">
      <c r="A1652">
        <v>77806</v>
      </c>
      <c r="B1652">
        <v>61994</v>
      </c>
      <c r="C1652" t="s">
        <v>206</v>
      </c>
      <c r="D1652">
        <v>55594</v>
      </c>
      <c r="E1652">
        <v>15316</v>
      </c>
      <c r="F1652">
        <v>4930</v>
      </c>
      <c r="G1652">
        <v>738</v>
      </c>
      <c r="H1652">
        <v>92959.32</v>
      </c>
      <c r="I1652">
        <v>574.54999999999995</v>
      </c>
      <c r="J1652">
        <v>0.78</v>
      </c>
      <c r="K1652">
        <v>125.96</v>
      </c>
      <c r="L1652">
        <v>16472</v>
      </c>
      <c r="M1652">
        <v>5773</v>
      </c>
      <c r="N1652">
        <v>1214</v>
      </c>
      <c r="O1652">
        <v>3278.02</v>
      </c>
      <c r="P1652">
        <v>96071.99</v>
      </c>
      <c r="Q1652" s="1">
        <v>45519</v>
      </c>
      <c r="R1652" s="1">
        <v>45799</v>
      </c>
      <c r="S1652" s="1">
        <v>45519</v>
      </c>
      <c r="T1652" s="1">
        <v>45799</v>
      </c>
    </row>
    <row r="1653" spans="1:20" x14ac:dyDescent="0.25">
      <c r="A1653">
        <v>99792</v>
      </c>
      <c r="B1653">
        <v>69039</v>
      </c>
      <c r="C1653" t="s">
        <v>800</v>
      </c>
      <c r="D1653">
        <v>40269</v>
      </c>
      <c r="E1653">
        <v>6588</v>
      </c>
      <c r="F1653">
        <v>2355</v>
      </c>
      <c r="G1653">
        <v>60</v>
      </c>
      <c r="H1653">
        <v>22098.28</v>
      </c>
      <c r="I1653">
        <v>622.92999999999995</v>
      </c>
      <c r="J1653">
        <v>10.38</v>
      </c>
      <c r="K1653">
        <v>368.3</v>
      </c>
      <c r="L1653">
        <v>11023</v>
      </c>
      <c r="M1653">
        <v>3215</v>
      </c>
      <c r="N1653">
        <v>507</v>
      </c>
      <c r="O1653">
        <v>4597.1899999999996</v>
      </c>
      <c r="P1653">
        <v>24737.439999999999</v>
      </c>
      <c r="Q1653" s="1">
        <v>45486</v>
      </c>
      <c r="R1653" s="1">
        <v>45779</v>
      </c>
      <c r="S1653" s="1">
        <v>45486</v>
      </c>
      <c r="T1653" s="1">
        <v>45779</v>
      </c>
    </row>
    <row r="1654" spans="1:20" x14ac:dyDescent="0.25">
      <c r="A1654">
        <v>10076</v>
      </c>
      <c r="B1654">
        <v>38946</v>
      </c>
      <c r="C1654" t="s">
        <v>253</v>
      </c>
      <c r="D1654">
        <v>53471</v>
      </c>
      <c r="E1654">
        <v>48262</v>
      </c>
      <c r="F1654">
        <v>4197</v>
      </c>
      <c r="G1654">
        <v>850</v>
      </c>
      <c r="H1654">
        <v>367293.06</v>
      </c>
      <c r="I1654">
        <v>307.57</v>
      </c>
      <c r="J1654">
        <v>0.36</v>
      </c>
      <c r="K1654">
        <v>432.11</v>
      </c>
      <c r="L1654">
        <v>51373</v>
      </c>
      <c r="M1654">
        <v>4886</v>
      </c>
      <c r="N1654">
        <v>1178</v>
      </c>
      <c r="O1654">
        <v>1471.9</v>
      </c>
      <c r="P1654">
        <v>370699.67</v>
      </c>
      <c r="Q1654" s="1">
        <v>45641</v>
      </c>
      <c r="R1654" s="1">
        <v>45785</v>
      </c>
      <c r="S1654" s="1">
        <v>45641</v>
      </c>
      <c r="T1654" s="1">
        <v>45785</v>
      </c>
    </row>
    <row r="1655" spans="1:20" x14ac:dyDescent="0.25">
      <c r="A1655">
        <v>62289</v>
      </c>
      <c r="B1655">
        <v>27824</v>
      </c>
      <c r="C1655" t="s">
        <v>175</v>
      </c>
      <c r="D1655">
        <v>37799</v>
      </c>
      <c r="E1655">
        <v>20370</v>
      </c>
      <c r="F1655">
        <v>4197</v>
      </c>
      <c r="G1655">
        <v>367</v>
      </c>
      <c r="H1655">
        <v>139092.35</v>
      </c>
      <c r="I1655">
        <v>86.04</v>
      </c>
      <c r="J1655">
        <v>0.23</v>
      </c>
      <c r="K1655">
        <v>379</v>
      </c>
      <c r="L1655">
        <v>28276</v>
      </c>
      <c r="M1655">
        <v>4436</v>
      </c>
      <c r="N1655">
        <v>801</v>
      </c>
      <c r="O1655">
        <v>270.02</v>
      </c>
      <c r="P1655">
        <v>140089.17000000001</v>
      </c>
      <c r="Q1655" s="1">
        <v>45460</v>
      </c>
      <c r="R1655" s="1">
        <v>45779</v>
      </c>
      <c r="S1655" s="1">
        <v>45460</v>
      </c>
      <c r="T1655" s="1">
        <v>45779</v>
      </c>
    </row>
    <row r="1656" spans="1:20" x14ac:dyDescent="0.25">
      <c r="A1656">
        <v>67811</v>
      </c>
      <c r="B1656">
        <v>99017</v>
      </c>
      <c r="C1656" t="s">
        <v>817</v>
      </c>
      <c r="D1656">
        <v>76898</v>
      </c>
      <c r="E1656">
        <v>44382</v>
      </c>
      <c r="F1656">
        <v>2313</v>
      </c>
      <c r="G1656">
        <v>682</v>
      </c>
      <c r="H1656">
        <v>139942.38</v>
      </c>
      <c r="I1656">
        <v>654.46</v>
      </c>
      <c r="J1656">
        <v>0.96</v>
      </c>
      <c r="K1656">
        <v>205.19</v>
      </c>
      <c r="L1656">
        <v>53179</v>
      </c>
      <c r="M1656">
        <v>2887</v>
      </c>
      <c r="N1656">
        <v>835</v>
      </c>
      <c r="O1656">
        <v>3377.66</v>
      </c>
      <c r="P1656">
        <v>142771.17000000001</v>
      </c>
      <c r="Q1656" s="1">
        <v>45677</v>
      </c>
      <c r="R1656" s="1">
        <v>45781</v>
      </c>
      <c r="S1656" s="1">
        <v>45677</v>
      </c>
      <c r="T1656" s="1">
        <v>45781</v>
      </c>
    </row>
    <row r="1657" spans="1:20" x14ac:dyDescent="0.25">
      <c r="A1657">
        <v>67655</v>
      </c>
      <c r="B1657">
        <v>47431</v>
      </c>
      <c r="C1657" t="s">
        <v>423</v>
      </c>
      <c r="D1657">
        <v>57571</v>
      </c>
      <c r="E1657">
        <v>44660</v>
      </c>
      <c r="F1657">
        <v>445</v>
      </c>
      <c r="G1657">
        <v>279</v>
      </c>
      <c r="H1657">
        <v>99176.63</v>
      </c>
      <c r="I1657">
        <v>790.88</v>
      </c>
      <c r="J1657">
        <v>2.83</v>
      </c>
      <c r="K1657">
        <v>355.47</v>
      </c>
      <c r="L1657">
        <v>44794</v>
      </c>
      <c r="M1657">
        <v>1287</v>
      </c>
      <c r="N1657">
        <v>289</v>
      </c>
      <c r="O1657">
        <v>2847.23</v>
      </c>
      <c r="P1657">
        <v>107277.94</v>
      </c>
      <c r="Q1657" s="1">
        <v>45631</v>
      </c>
      <c r="R1657" s="1">
        <v>45780</v>
      </c>
      <c r="S1657" s="1">
        <v>45631</v>
      </c>
      <c r="T1657" s="1">
        <v>45780</v>
      </c>
    </row>
    <row r="1658" spans="1:20" x14ac:dyDescent="0.25">
      <c r="A1658">
        <v>86990</v>
      </c>
      <c r="B1658">
        <v>95204</v>
      </c>
      <c r="C1658" t="s">
        <v>674</v>
      </c>
      <c r="D1658">
        <v>98951</v>
      </c>
      <c r="E1658">
        <v>32273</v>
      </c>
      <c r="F1658">
        <v>2471</v>
      </c>
      <c r="G1658">
        <v>870</v>
      </c>
      <c r="H1658">
        <v>429989.76</v>
      </c>
      <c r="I1658">
        <v>251.02</v>
      </c>
      <c r="J1658">
        <v>0.28999999999999998</v>
      </c>
      <c r="K1658">
        <v>494.24</v>
      </c>
      <c r="L1658">
        <v>41457</v>
      </c>
      <c r="M1658">
        <v>3066</v>
      </c>
      <c r="N1658">
        <v>1019</v>
      </c>
      <c r="O1658">
        <v>3748.54</v>
      </c>
      <c r="P1658">
        <v>438023.92</v>
      </c>
      <c r="Q1658" s="1">
        <v>45694</v>
      </c>
      <c r="R1658" s="1">
        <v>45786</v>
      </c>
      <c r="S1658" s="1">
        <v>45694</v>
      </c>
      <c r="T1658" s="1">
        <v>45786</v>
      </c>
    </row>
    <row r="1659" spans="1:20" x14ac:dyDescent="0.25">
      <c r="A1659">
        <v>98612</v>
      </c>
      <c r="B1659">
        <v>88197</v>
      </c>
      <c r="C1659" t="s">
        <v>75</v>
      </c>
      <c r="D1659">
        <v>53333</v>
      </c>
      <c r="E1659">
        <v>23259</v>
      </c>
      <c r="F1659">
        <v>1833</v>
      </c>
      <c r="G1659">
        <v>335</v>
      </c>
      <c r="H1659">
        <v>51265.97</v>
      </c>
      <c r="I1659">
        <v>153.76</v>
      </c>
      <c r="J1659">
        <v>0.46</v>
      </c>
      <c r="K1659">
        <v>153.03</v>
      </c>
      <c r="L1659">
        <v>33199</v>
      </c>
      <c r="M1659">
        <v>2190</v>
      </c>
      <c r="N1659">
        <v>436</v>
      </c>
      <c r="O1659">
        <v>4918.2</v>
      </c>
      <c r="P1659">
        <v>57019.79</v>
      </c>
      <c r="Q1659" s="1">
        <v>45775</v>
      </c>
      <c r="R1659" s="1">
        <v>45799</v>
      </c>
      <c r="S1659" s="1">
        <v>45775</v>
      </c>
      <c r="T1659" s="1">
        <v>45799</v>
      </c>
    </row>
    <row r="1660" spans="1:20" x14ac:dyDescent="0.25">
      <c r="A1660">
        <v>43043</v>
      </c>
      <c r="B1660">
        <v>24078</v>
      </c>
      <c r="C1660" t="s">
        <v>397</v>
      </c>
      <c r="D1660">
        <v>83906</v>
      </c>
      <c r="E1660">
        <v>11637</v>
      </c>
      <c r="F1660">
        <v>4657</v>
      </c>
      <c r="G1660">
        <v>678</v>
      </c>
      <c r="H1660">
        <v>82446.559999999998</v>
      </c>
      <c r="I1660">
        <v>372.85</v>
      </c>
      <c r="J1660">
        <v>0.55000000000000004</v>
      </c>
      <c r="K1660">
        <v>121.6</v>
      </c>
      <c r="L1660">
        <v>12431</v>
      </c>
      <c r="M1660">
        <v>4991</v>
      </c>
      <c r="N1660">
        <v>817</v>
      </c>
      <c r="O1660">
        <v>3860.84</v>
      </c>
      <c r="P1660">
        <v>85461.42</v>
      </c>
      <c r="Q1660" s="1">
        <v>45453</v>
      </c>
      <c r="R1660" s="1">
        <v>45800</v>
      </c>
      <c r="S1660" s="1">
        <v>45453</v>
      </c>
      <c r="T1660" s="1">
        <v>45800</v>
      </c>
    </row>
    <row r="1661" spans="1:20" x14ac:dyDescent="0.25">
      <c r="A1661">
        <v>68084</v>
      </c>
      <c r="B1661">
        <v>36211</v>
      </c>
      <c r="C1661" t="s">
        <v>417</v>
      </c>
      <c r="D1661">
        <v>89538</v>
      </c>
      <c r="E1661">
        <v>7877</v>
      </c>
      <c r="F1661">
        <v>679</v>
      </c>
      <c r="G1661">
        <v>413</v>
      </c>
      <c r="H1661">
        <v>200628.04</v>
      </c>
      <c r="I1661">
        <v>899.29</v>
      </c>
      <c r="J1661">
        <v>2.1800000000000002</v>
      </c>
      <c r="K1661">
        <v>485.78</v>
      </c>
      <c r="L1661">
        <v>11910</v>
      </c>
      <c r="M1661">
        <v>1548</v>
      </c>
      <c r="N1661">
        <v>764</v>
      </c>
      <c r="O1661">
        <v>2688.55</v>
      </c>
      <c r="P1661">
        <v>208393.28</v>
      </c>
      <c r="Q1661" s="1">
        <v>45691</v>
      </c>
      <c r="R1661" s="1">
        <v>45806</v>
      </c>
      <c r="S1661" s="1">
        <v>45691</v>
      </c>
      <c r="T1661" s="1">
        <v>45806</v>
      </c>
    </row>
    <row r="1662" spans="1:20" x14ac:dyDescent="0.25">
      <c r="A1662">
        <v>37802</v>
      </c>
      <c r="B1662">
        <v>83497</v>
      </c>
      <c r="C1662" t="s">
        <v>656</v>
      </c>
      <c r="D1662">
        <v>99814</v>
      </c>
      <c r="E1662">
        <v>29177</v>
      </c>
      <c r="F1662">
        <v>4025</v>
      </c>
      <c r="G1662">
        <v>332</v>
      </c>
      <c r="H1662">
        <v>105192.65</v>
      </c>
      <c r="I1662">
        <v>811.38</v>
      </c>
      <c r="J1662">
        <v>2.44</v>
      </c>
      <c r="K1662">
        <v>316.85000000000002</v>
      </c>
      <c r="L1662">
        <v>37003</v>
      </c>
      <c r="M1662">
        <v>4401</v>
      </c>
      <c r="N1662">
        <v>459</v>
      </c>
      <c r="O1662">
        <v>3214.07</v>
      </c>
      <c r="P1662">
        <v>107243.3</v>
      </c>
      <c r="Q1662" s="1">
        <v>45514</v>
      </c>
      <c r="R1662" s="1">
        <v>45784</v>
      </c>
      <c r="S1662" s="1">
        <v>45514</v>
      </c>
      <c r="T1662" s="1">
        <v>45784</v>
      </c>
    </row>
    <row r="1663" spans="1:20" x14ac:dyDescent="0.25">
      <c r="A1663">
        <v>51541</v>
      </c>
      <c r="B1663">
        <v>69939</v>
      </c>
      <c r="C1663" t="s">
        <v>818</v>
      </c>
      <c r="D1663">
        <v>53950</v>
      </c>
      <c r="E1663">
        <v>2767</v>
      </c>
      <c r="F1663">
        <v>172</v>
      </c>
      <c r="G1663">
        <v>135</v>
      </c>
      <c r="H1663">
        <v>19087.91</v>
      </c>
      <c r="I1663">
        <v>204.67</v>
      </c>
      <c r="J1663">
        <v>1.52</v>
      </c>
      <c r="K1663">
        <v>141.38999999999999</v>
      </c>
      <c r="L1663">
        <v>8385</v>
      </c>
      <c r="M1663">
        <v>643</v>
      </c>
      <c r="N1663">
        <v>283</v>
      </c>
      <c r="O1663">
        <v>477.51</v>
      </c>
      <c r="P1663">
        <v>22087.73</v>
      </c>
      <c r="Q1663" s="1">
        <v>45491</v>
      </c>
      <c r="R1663" s="1">
        <v>45795</v>
      </c>
      <c r="S1663" s="1">
        <v>45491</v>
      </c>
      <c r="T1663" s="1">
        <v>45795</v>
      </c>
    </row>
    <row r="1664" spans="1:20" x14ac:dyDescent="0.25">
      <c r="A1664">
        <v>97108</v>
      </c>
      <c r="B1664">
        <v>35161</v>
      </c>
      <c r="C1664" t="s">
        <v>819</v>
      </c>
      <c r="D1664">
        <v>34158</v>
      </c>
      <c r="E1664">
        <v>28163</v>
      </c>
      <c r="F1664">
        <v>3471</v>
      </c>
      <c r="G1664">
        <v>589</v>
      </c>
      <c r="H1664">
        <v>34155.99</v>
      </c>
      <c r="I1664">
        <v>537.71</v>
      </c>
      <c r="J1664">
        <v>0.91</v>
      </c>
      <c r="K1664">
        <v>57.99</v>
      </c>
      <c r="L1664">
        <v>28641</v>
      </c>
      <c r="M1664">
        <v>3584</v>
      </c>
      <c r="N1664">
        <v>958</v>
      </c>
      <c r="O1664">
        <v>1591.53</v>
      </c>
      <c r="P1664">
        <v>35868.43</v>
      </c>
      <c r="Q1664" s="1">
        <v>45661</v>
      </c>
      <c r="R1664" s="1">
        <v>45782</v>
      </c>
      <c r="S1664" s="1">
        <v>45661</v>
      </c>
      <c r="T1664" s="1">
        <v>45782</v>
      </c>
    </row>
    <row r="1665" spans="1:20" x14ac:dyDescent="0.25">
      <c r="A1665">
        <v>79579</v>
      </c>
      <c r="B1665">
        <v>34242</v>
      </c>
      <c r="C1665" t="s">
        <v>760</v>
      </c>
      <c r="D1665">
        <v>57133</v>
      </c>
      <c r="E1665">
        <v>25240</v>
      </c>
      <c r="F1665">
        <v>2334</v>
      </c>
      <c r="G1665">
        <v>256</v>
      </c>
      <c r="H1665">
        <v>106989.35</v>
      </c>
      <c r="I1665">
        <v>743.11</v>
      </c>
      <c r="J1665">
        <v>2.9</v>
      </c>
      <c r="K1665">
        <v>417.93</v>
      </c>
      <c r="L1665">
        <v>25380</v>
      </c>
      <c r="M1665">
        <v>3019</v>
      </c>
      <c r="N1665">
        <v>430</v>
      </c>
      <c r="O1665">
        <v>1434.58</v>
      </c>
      <c r="P1665">
        <v>107254.08</v>
      </c>
      <c r="Q1665" s="1">
        <v>45608</v>
      </c>
      <c r="R1665" s="1">
        <v>45788</v>
      </c>
      <c r="S1665" s="1">
        <v>45608</v>
      </c>
      <c r="T1665" s="1">
        <v>45788</v>
      </c>
    </row>
    <row r="1666" spans="1:20" x14ac:dyDescent="0.25">
      <c r="A1666">
        <v>60226</v>
      </c>
      <c r="B1666">
        <v>33570</v>
      </c>
      <c r="C1666" t="s">
        <v>658</v>
      </c>
      <c r="D1666">
        <v>39533</v>
      </c>
      <c r="E1666">
        <v>43149</v>
      </c>
      <c r="F1666">
        <v>3020</v>
      </c>
      <c r="G1666">
        <v>363</v>
      </c>
      <c r="H1666">
        <v>46414.48</v>
      </c>
      <c r="I1666">
        <v>270.16000000000003</v>
      </c>
      <c r="J1666">
        <v>0.74</v>
      </c>
      <c r="K1666">
        <v>127.86</v>
      </c>
      <c r="L1666">
        <v>45179</v>
      </c>
      <c r="M1666">
        <v>3561</v>
      </c>
      <c r="N1666">
        <v>684</v>
      </c>
      <c r="O1666">
        <v>1130.1099999999999</v>
      </c>
      <c r="P1666">
        <v>52076.84</v>
      </c>
      <c r="Q1666" s="1">
        <v>45527</v>
      </c>
      <c r="R1666" s="1">
        <v>45795</v>
      </c>
      <c r="S1666" s="1">
        <v>45527</v>
      </c>
      <c r="T1666" s="1">
        <v>45795</v>
      </c>
    </row>
    <row r="1667" spans="1:20" x14ac:dyDescent="0.25">
      <c r="A1667">
        <v>92537</v>
      </c>
      <c r="B1667">
        <v>49030</v>
      </c>
      <c r="C1667" t="s">
        <v>704</v>
      </c>
      <c r="D1667">
        <v>81134</v>
      </c>
      <c r="E1667">
        <v>693</v>
      </c>
      <c r="F1667">
        <v>372</v>
      </c>
      <c r="G1667">
        <v>95</v>
      </c>
      <c r="H1667">
        <v>40687.620000000003</v>
      </c>
      <c r="I1667">
        <v>812.57</v>
      </c>
      <c r="J1667">
        <v>8.5500000000000007</v>
      </c>
      <c r="K1667">
        <v>428.29</v>
      </c>
      <c r="L1667">
        <v>1219</v>
      </c>
      <c r="M1667">
        <v>1300</v>
      </c>
      <c r="N1667">
        <v>593</v>
      </c>
      <c r="O1667">
        <v>902.81</v>
      </c>
      <c r="P1667">
        <v>42456.36</v>
      </c>
      <c r="Q1667" s="1">
        <v>45752</v>
      </c>
      <c r="R1667" s="1">
        <v>45792</v>
      </c>
      <c r="S1667" s="1">
        <v>45752</v>
      </c>
      <c r="T1667" s="1">
        <v>45792</v>
      </c>
    </row>
    <row r="1668" spans="1:20" x14ac:dyDescent="0.25">
      <c r="A1668">
        <v>50739</v>
      </c>
      <c r="B1668">
        <v>49738</v>
      </c>
      <c r="C1668" t="s">
        <v>739</v>
      </c>
      <c r="D1668">
        <v>76921</v>
      </c>
      <c r="E1668">
        <v>24081</v>
      </c>
      <c r="F1668">
        <v>2599</v>
      </c>
      <c r="G1668">
        <v>454</v>
      </c>
      <c r="H1668">
        <v>139370.63</v>
      </c>
      <c r="I1668">
        <v>510.75</v>
      </c>
      <c r="J1668">
        <v>1.1200000000000001</v>
      </c>
      <c r="K1668">
        <v>306.98</v>
      </c>
      <c r="L1668">
        <v>27447</v>
      </c>
      <c r="M1668">
        <v>3147</v>
      </c>
      <c r="N1668">
        <v>840</v>
      </c>
      <c r="O1668">
        <v>4939.1000000000004</v>
      </c>
      <c r="P1668">
        <v>141776.48000000001</v>
      </c>
      <c r="Q1668" s="1">
        <v>45534</v>
      </c>
      <c r="R1668" s="1">
        <v>45786</v>
      </c>
      <c r="S1668" s="1">
        <v>45534</v>
      </c>
      <c r="T1668" s="1">
        <v>45786</v>
      </c>
    </row>
    <row r="1669" spans="1:20" x14ac:dyDescent="0.25">
      <c r="A1669">
        <v>98057</v>
      </c>
      <c r="B1669">
        <v>59125</v>
      </c>
      <c r="C1669" t="s">
        <v>81</v>
      </c>
      <c r="D1669">
        <v>96981</v>
      </c>
      <c r="E1669">
        <v>21505</v>
      </c>
      <c r="F1669">
        <v>1840</v>
      </c>
      <c r="G1669">
        <v>693</v>
      </c>
      <c r="H1669">
        <v>272603.83</v>
      </c>
      <c r="I1669">
        <v>569.98</v>
      </c>
      <c r="J1669">
        <v>0.82</v>
      </c>
      <c r="K1669">
        <v>393.37</v>
      </c>
      <c r="L1669">
        <v>23939</v>
      </c>
      <c r="M1669">
        <v>2520</v>
      </c>
      <c r="N1669">
        <v>956</v>
      </c>
      <c r="O1669">
        <v>3731.55</v>
      </c>
      <c r="P1669">
        <v>276490.15999999997</v>
      </c>
      <c r="Q1669" s="1">
        <v>45473</v>
      </c>
      <c r="R1669" s="1">
        <v>45780</v>
      </c>
      <c r="S1669" s="1">
        <v>45473</v>
      </c>
      <c r="T1669" s="1">
        <v>45780</v>
      </c>
    </row>
    <row r="1670" spans="1:20" x14ac:dyDescent="0.25">
      <c r="A1670">
        <v>47310</v>
      </c>
      <c r="B1670">
        <v>68960</v>
      </c>
      <c r="C1670" t="s">
        <v>396</v>
      </c>
      <c r="D1670">
        <v>91262</v>
      </c>
      <c r="E1670">
        <v>32119</v>
      </c>
      <c r="F1670">
        <v>3149</v>
      </c>
      <c r="G1670">
        <v>91</v>
      </c>
      <c r="H1670">
        <v>30195.599999999999</v>
      </c>
      <c r="I1670">
        <v>655.97</v>
      </c>
      <c r="J1670">
        <v>7.21</v>
      </c>
      <c r="K1670">
        <v>331.82</v>
      </c>
      <c r="L1670">
        <v>32947</v>
      </c>
      <c r="M1670">
        <v>3707</v>
      </c>
      <c r="N1670">
        <v>93</v>
      </c>
      <c r="O1670">
        <v>2124.7800000000002</v>
      </c>
      <c r="P1670">
        <v>35753.839999999997</v>
      </c>
      <c r="Q1670" s="1">
        <v>45529</v>
      </c>
      <c r="R1670" s="1">
        <v>45807</v>
      </c>
      <c r="S1670" s="1">
        <v>45529</v>
      </c>
      <c r="T1670" s="1">
        <v>45807</v>
      </c>
    </row>
    <row r="1671" spans="1:20" x14ac:dyDescent="0.25">
      <c r="A1671">
        <v>63239</v>
      </c>
      <c r="B1671">
        <v>52655</v>
      </c>
      <c r="C1671" t="s">
        <v>685</v>
      </c>
      <c r="D1671">
        <v>92771</v>
      </c>
      <c r="E1671">
        <v>46484</v>
      </c>
      <c r="F1671">
        <v>2867</v>
      </c>
      <c r="G1671">
        <v>641</v>
      </c>
      <c r="H1671">
        <v>134771.04</v>
      </c>
      <c r="I1671">
        <v>255.26</v>
      </c>
      <c r="J1671">
        <v>0.4</v>
      </c>
      <c r="K1671">
        <v>210.25</v>
      </c>
      <c r="L1671">
        <v>48558</v>
      </c>
      <c r="M1671">
        <v>3374</v>
      </c>
      <c r="N1671">
        <v>655</v>
      </c>
      <c r="O1671">
        <v>5059.97</v>
      </c>
      <c r="P1671">
        <v>141949.85999999999</v>
      </c>
      <c r="Q1671" s="1">
        <v>45469</v>
      </c>
      <c r="R1671" s="1">
        <v>45803</v>
      </c>
      <c r="S1671" s="1">
        <v>45469</v>
      </c>
      <c r="T1671" s="1">
        <v>45803</v>
      </c>
    </row>
    <row r="1672" spans="1:20" x14ac:dyDescent="0.25">
      <c r="A1672">
        <v>75896</v>
      </c>
      <c r="B1672">
        <v>90135</v>
      </c>
      <c r="C1672" t="s">
        <v>498</v>
      </c>
      <c r="D1672">
        <v>72936</v>
      </c>
      <c r="E1672">
        <v>39999</v>
      </c>
      <c r="F1672">
        <v>2087</v>
      </c>
      <c r="G1672">
        <v>438</v>
      </c>
      <c r="H1672">
        <v>108852.58</v>
      </c>
      <c r="I1672">
        <v>267.11</v>
      </c>
      <c r="J1672">
        <v>0.61</v>
      </c>
      <c r="K1672">
        <v>248.52</v>
      </c>
      <c r="L1672">
        <v>41388</v>
      </c>
      <c r="M1672">
        <v>2881</v>
      </c>
      <c r="N1672">
        <v>777</v>
      </c>
      <c r="O1672">
        <v>1435.68</v>
      </c>
      <c r="P1672">
        <v>116067.66</v>
      </c>
      <c r="Q1672" s="1">
        <v>45563</v>
      </c>
      <c r="R1672" s="1">
        <v>45803</v>
      </c>
      <c r="S1672" s="1">
        <v>45563</v>
      </c>
      <c r="T1672" s="1">
        <v>45803</v>
      </c>
    </row>
    <row r="1673" spans="1:20" x14ac:dyDescent="0.25">
      <c r="A1673">
        <v>69207</v>
      </c>
      <c r="B1673">
        <v>36385</v>
      </c>
      <c r="C1673" t="s">
        <v>266</v>
      </c>
      <c r="D1673">
        <v>48317</v>
      </c>
      <c r="E1673">
        <v>893</v>
      </c>
      <c r="F1673">
        <v>315</v>
      </c>
      <c r="G1673">
        <v>145</v>
      </c>
      <c r="H1673">
        <v>15663.5</v>
      </c>
      <c r="I1673">
        <v>471.94</v>
      </c>
      <c r="J1673">
        <v>3.25</v>
      </c>
      <c r="K1673">
        <v>108.02</v>
      </c>
      <c r="L1673">
        <v>9755</v>
      </c>
      <c r="M1673">
        <v>1311</v>
      </c>
      <c r="N1673">
        <v>484</v>
      </c>
      <c r="O1673">
        <v>665.52</v>
      </c>
      <c r="P1673">
        <v>23834.68</v>
      </c>
      <c r="Q1673" s="1">
        <v>45587</v>
      </c>
      <c r="R1673" s="1">
        <v>45789</v>
      </c>
      <c r="S1673" s="1">
        <v>45587</v>
      </c>
      <c r="T1673" s="1">
        <v>45789</v>
      </c>
    </row>
    <row r="1674" spans="1:20" x14ac:dyDescent="0.25">
      <c r="A1674">
        <v>96973</v>
      </c>
      <c r="B1674">
        <v>79596</v>
      </c>
      <c r="C1674" t="s">
        <v>732</v>
      </c>
      <c r="D1674">
        <v>31713</v>
      </c>
      <c r="E1674">
        <v>20928</v>
      </c>
      <c r="F1674">
        <v>4826</v>
      </c>
      <c r="G1674">
        <v>635</v>
      </c>
      <c r="H1674">
        <v>34309.29</v>
      </c>
      <c r="I1674">
        <v>71.45</v>
      </c>
      <c r="J1674">
        <v>0.11</v>
      </c>
      <c r="K1674">
        <v>54.03</v>
      </c>
      <c r="L1674">
        <v>30237</v>
      </c>
      <c r="M1674">
        <v>4932</v>
      </c>
      <c r="N1674">
        <v>1053</v>
      </c>
      <c r="O1674">
        <v>3911.75</v>
      </c>
      <c r="P1674">
        <v>37899.31</v>
      </c>
      <c r="Q1674" s="1">
        <v>45680</v>
      </c>
      <c r="R1674" s="1">
        <v>45795</v>
      </c>
      <c r="S1674" s="1">
        <v>45680</v>
      </c>
      <c r="T1674" s="1">
        <v>45795</v>
      </c>
    </row>
    <row r="1675" spans="1:20" x14ac:dyDescent="0.25">
      <c r="A1675">
        <v>75573</v>
      </c>
      <c r="B1675">
        <v>48869</v>
      </c>
      <c r="C1675" t="s">
        <v>820</v>
      </c>
      <c r="D1675">
        <v>61076</v>
      </c>
      <c r="E1675">
        <v>27130</v>
      </c>
      <c r="F1675">
        <v>4095</v>
      </c>
      <c r="G1675">
        <v>555</v>
      </c>
      <c r="H1675">
        <v>117998.31</v>
      </c>
      <c r="I1675">
        <v>654.64</v>
      </c>
      <c r="J1675">
        <v>1.18</v>
      </c>
      <c r="K1675">
        <v>212.61</v>
      </c>
      <c r="L1675">
        <v>32250</v>
      </c>
      <c r="M1675">
        <v>4156</v>
      </c>
      <c r="N1675">
        <v>897</v>
      </c>
      <c r="O1675">
        <v>3152.78</v>
      </c>
      <c r="P1675">
        <v>124122.37</v>
      </c>
      <c r="Q1675" s="1">
        <v>45464</v>
      </c>
      <c r="R1675" s="1">
        <v>45783</v>
      </c>
      <c r="S1675" s="1">
        <v>45464</v>
      </c>
      <c r="T1675" s="1">
        <v>45783</v>
      </c>
    </row>
    <row r="1676" spans="1:20" x14ac:dyDescent="0.25">
      <c r="A1676">
        <v>44162</v>
      </c>
      <c r="B1676">
        <v>58458</v>
      </c>
      <c r="C1676" t="s">
        <v>216</v>
      </c>
      <c r="D1676">
        <v>33140</v>
      </c>
      <c r="E1676">
        <v>9138</v>
      </c>
      <c r="F1676">
        <v>4715</v>
      </c>
      <c r="G1676">
        <v>7</v>
      </c>
      <c r="H1676">
        <v>3310.45</v>
      </c>
      <c r="I1676">
        <v>867.31</v>
      </c>
      <c r="J1676">
        <v>123.9</v>
      </c>
      <c r="K1676">
        <v>472.92</v>
      </c>
      <c r="L1676">
        <v>17385</v>
      </c>
      <c r="M1676">
        <v>5707</v>
      </c>
      <c r="N1676">
        <v>366</v>
      </c>
      <c r="O1676">
        <v>2635.19</v>
      </c>
      <c r="P1676">
        <v>8270.61</v>
      </c>
      <c r="Q1676" s="1">
        <v>45505</v>
      </c>
      <c r="R1676" s="1">
        <v>45783</v>
      </c>
      <c r="S1676" s="1">
        <v>45505</v>
      </c>
      <c r="T1676" s="1">
        <v>45783</v>
      </c>
    </row>
    <row r="1677" spans="1:20" x14ac:dyDescent="0.25">
      <c r="A1677">
        <v>70523</v>
      </c>
      <c r="B1677">
        <v>34870</v>
      </c>
      <c r="C1677" t="s">
        <v>741</v>
      </c>
      <c r="D1677">
        <v>87487</v>
      </c>
      <c r="E1677">
        <v>19800</v>
      </c>
      <c r="F1677">
        <v>2113</v>
      </c>
      <c r="G1677">
        <v>619</v>
      </c>
      <c r="H1677">
        <v>233468.75</v>
      </c>
      <c r="I1677">
        <v>271.43</v>
      </c>
      <c r="J1677">
        <v>0.44</v>
      </c>
      <c r="K1677">
        <v>377.17</v>
      </c>
      <c r="L1677">
        <v>29400</v>
      </c>
      <c r="M1677">
        <v>2419</v>
      </c>
      <c r="N1677">
        <v>980</v>
      </c>
      <c r="O1677">
        <v>368.99</v>
      </c>
      <c r="P1677">
        <v>240697.26</v>
      </c>
      <c r="Q1677" s="1">
        <v>45534</v>
      </c>
      <c r="R1677" s="1">
        <v>45794</v>
      </c>
      <c r="S1677" s="1">
        <v>45534</v>
      </c>
      <c r="T1677" s="1">
        <v>45794</v>
      </c>
    </row>
    <row r="1678" spans="1:20" x14ac:dyDescent="0.25">
      <c r="A1678">
        <v>70820</v>
      </c>
      <c r="B1678">
        <v>43138</v>
      </c>
      <c r="C1678" t="s">
        <v>331</v>
      </c>
      <c r="D1678">
        <v>42094</v>
      </c>
      <c r="E1678">
        <v>9528</v>
      </c>
      <c r="F1678">
        <v>2567</v>
      </c>
      <c r="G1678">
        <v>72</v>
      </c>
      <c r="H1678">
        <v>25321.65</v>
      </c>
      <c r="I1678">
        <v>445.37</v>
      </c>
      <c r="J1678">
        <v>6.19</v>
      </c>
      <c r="K1678">
        <v>351.69</v>
      </c>
      <c r="L1678">
        <v>14840</v>
      </c>
      <c r="M1678">
        <v>2940</v>
      </c>
      <c r="N1678">
        <v>310</v>
      </c>
      <c r="O1678">
        <v>3658.09</v>
      </c>
      <c r="P1678">
        <v>27213.35</v>
      </c>
      <c r="Q1678" s="1">
        <v>45680</v>
      </c>
      <c r="R1678" s="1">
        <v>45807</v>
      </c>
      <c r="S1678" s="1">
        <v>45680</v>
      </c>
      <c r="T1678" s="1">
        <v>45807</v>
      </c>
    </row>
    <row r="1679" spans="1:20" x14ac:dyDescent="0.25">
      <c r="A1679">
        <v>59956</v>
      </c>
      <c r="B1679">
        <v>34063</v>
      </c>
      <c r="C1679" t="s">
        <v>776</v>
      </c>
      <c r="D1679">
        <v>39605</v>
      </c>
      <c r="E1679">
        <v>31149</v>
      </c>
      <c r="F1679">
        <v>4462</v>
      </c>
      <c r="G1679">
        <v>639</v>
      </c>
      <c r="H1679">
        <v>230729.22</v>
      </c>
      <c r="I1679">
        <v>633.27</v>
      </c>
      <c r="J1679">
        <v>0.99</v>
      </c>
      <c r="K1679">
        <v>361.08</v>
      </c>
      <c r="L1679">
        <v>38577</v>
      </c>
      <c r="M1679">
        <v>4467</v>
      </c>
      <c r="N1679">
        <v>1096</v>
      </c>
      <c r="O1679">
        <v>1770.77</v>
      </c>
      <c r="P1679">
        <v>239918.18</v>
      </c>
      <c r="Q1679" s="1">
        <v>45676</v>
      </c>
      <c r="R1679" s="1">
        <v>45793</v>
      </c>
      <c r="S1679" s="1">
        <v>45676</v>
      </c>
      <c r="T1679" s="1">
        <v>45793</v>
      </c>
    </row>
    <row r="1680" spans="1:20" x14ac:dyDescent="0.25">
      <c r="A1680">
        <v>99897</v>
      </c>
      <c r="B1680">
        <v>47728</v>
      </c>
      <c r="C1680" t="s">
        <v>552</v>
      </c>
      <c r="D1680">
        <v>87858</v>
      </c>
      <c r="E1680">
        <v>41680</v>
      </c>
      <c r="F1680">
        <v>237</v>
      </c>
      <c r="G1680">
        <v>33</v>
      </c>
      <c r="H1680">
        <v>4350.09</v>
      </c>
      <c r="I1680">
        <v>735.32</v>
      </c>
      <c r="J1680">
        <v>22.28</v>
      </c>
      <c r="K1680">
        <v>131.82</v>
      </c>
      <c r="L1680">
        <v>43177</v>
      </c>
      <c r="M1680">
        <v>493</v>
      </c>
      <c r="N1680">
        <v>475</v>
      </c>
      <c r="O1680">
        <v>780.9</v>
      </c>
      <c r="P1680">
        <v>11198.9</v>
      </c>
      <c r="Q1680" s="1">
        <v>45618</v>
      </c>
      <c r="R1680" s="1">
        <v>45786</v>
      </c>
      <c r="S1680" s="1">
        <v>45618</v>
      </c>
      <c r="T1680" s="1">
        <v>45786</v>
      </c>
    </row>
    <row r="1681" spans="1:20" x14ac:dyDescent="0.25">
      <c r="A1681">
        <v>70049</v>
      </c>
      <c r="B1681">
        <v>68436</v>
      </c>
      <c r="C1681" t="s">
        <v>224</v>
      </c>
      <c r="D1681">
        <v>70213</v>
      </c>
      <c r="E1681">
        <v>28611</v>
      </c>
      <c r="F1681">
        <v>4294</v>
      </c>
      <c r="G1681">
        <v>917</v>
      </c>
      <c r="H1681">
        <v>72229.86</v>
      </c>
      <c r="I1681">
        <v>342.16</v>
      </c>
      <c r="J1681">
        <v>0.37</v>
      </c>
      <c r="K1681">
        <v>78.77</v>
      </c>
      <c r="L1681">
        <v>38424</v>
      </c>
      <c r="M1681">
        <v>5053</v>
      </c>
      <c r="N1681">
        <v>1370</v>
      </c>
      <c r="O1681">
        <v>3321.25</v>
      </c>
      <c r="P1681">
        <v>73768.09</v>
      </c>
      <c r="Q1681" s="1">
        <v>45552</v>
      </c>
      <c r="R1681" s="1">
        <v>45807</v>
      </c>
      <c r="S1681" s="1">
        <v>45552</v>
      </c>
      <c r="T1681" s="1">
        <v>45807</v>
      </c>
    </row>
    <row r="1682" spans="1:20" x14ac:dyDescent="0.25">
      <c r="A1682">
        <v>89220</v>
      </c>
      <c r="B1682">
        <v>40642</v>
      </c>
      <c r="C1682" t="s">
        <v>499</v>
      </c>
      <c r="D1682">
        <v>99907</v>
      </c>
      <c r="E1682">
        <v>13151</v>
      </c>
      <c r="F1682">
        <v>1675</v>
      </c>
      <c r="G1682">
        <v>774</v>
      </c>
      <c r="H1682">
        <v>96925.1</v>
      </c>
      <c r="I1682">
        <v>781.57</v>
      </c>
      <c r="J1682">
        <v>1.01</v>
      </c>
      <c r="K1682">
        <v>125.23</v>
      </c>
      <c r="L1682">
        <v>20583</v>
      </c>
      <c r="M1682">
        <v>2213</v>
      </c>
      <c r="N1682">
        <v>1235</v>
      </c>
      <c r="O1682">
        <v>984.49</v>
      </c>
      <c r="P1682">
        <v>101928.02</v>
      </c>
      <c r="Q1682" s="1">
        <v>45474</v>
      </c>
      <c r="R1682" s="1">
        <v>45779</v>
      </c>
      <c r="S1682" s="1">
        <v>45474</v>
      </c>
      <c r="T1682" s="1">
        <v>45779</v>
      </c>
    </row>
    <row r="1683" spans="1:20" x14ac:dyDescent="0.25">
      <c r="A1683">
        <v>36866</v>
      </c>
      <c r="B1683">
        <v>27344</v>
      </c>
      <c r="C1683" t="s">
        <v>273</v>
      </c>
      <c r="D1683">
        <v>98737</v>
      </c>
      <c r="E1683">
        <v>5252</v>
      </c>
      <c r="F1683">
        <v>1393</v>
      </c>
      <c r="G1683">
        <v>87</v>
      </c>
      <c r="H1683">
        <v>26238.22</v>
      </c>
      <c r="I1683">
        <v>227.75</v>
      </c>
      <c r="J1683">
        <v>2.62</v>
      </c>
      <c r="K1683">
        <v>301.58999999999997</v>
      </c>
      <c r="L1683">
        <v>11866</v>
      </c>
      <c r="M1683">
        <v>1890</v>
      </c>
      <c r="N1683">
        <v>440</v>
      </c>
      <c r="O1683">
        <v>4047.2</v>
      </c>
      <c r="P1683">
        <v>34007.980000000003</v>
      </c>
      <c r="Q1683" s="1">
        <v>45763</v>
      </c>
      <c r="R1683" s="1">
        <v>45796</v>
      </c>
      <c r="S1683" s="1">
        <v>45763</v>
      </c>
      <c r="T1683" s="1">
        <v>45796</v>
      </c>
    </row>
    <row r="1684" spans="1:20" x14ac:dyDescent="0.25">
      <c r="A1684">
        <v>95054</v>
      </c>
      <c r="B1684">
        <v>49784</v>
      </c>
      <c r="C1684" t="s">
        <v>689</v>
      </c>
      <c r="D1684">
        <v>68588</v>
      </c>
      <c r="E1684">
        <v>44721</v>
      </c>
      <c r="F1684">
        <v>4706</v>
      </c>
      <c r="G1684">
        <v>347</v>
      </c>
      <c r="H1684">
        <v>107924.95</v>
      </c>
      <c r="I1684">
        <v>416.06</v>
      </c>
      <c r="J1684">
        <v>1.2</v>
      </c>
      <c r="K1684">
        <v>311.02</v>
      </c>
      <c r="L1684">
        <v>47544</v>
      </c>
      <c r="M1684">
        <v>5606</v>
      </c>
      <c r="N1684">
        <v>741</v>
      </c>
      <c r="O1684">
        <v>1237.44</v>
      </c>
      <c r="P1684">
        <v>110302.49</v>
      </c>
      <c r="Q1684" s="1">
        <v>45689</v>
      </c>
      <c r="R1684" s="1">
        <v>45807</v>
      </c>
      <c r="S1684" s="1">
        <v>45689</v>
      </c>
      <c r="T1684" s="1">
        <v>45807</v>
      </c>
    </row>
    <row r="1685" spans="1:20" x14ac:dyDescent="0.25">
      <c r="A1685">
        <v>10168</v>
      </c>
      <c r="B1685">
        <v>62981</v>
      </c>
      <c r="C1685" t="s">
        <v>112</v>
      </c>
      <c r="D1685">
        <v>95199</v>
      </c>
      <c r="E1685">
        <v>15723</v>
      </c>
      <c r="F1685">
        <v>3270</v>
      </c>
      <c r="G1685">
        <v>159</v>
      </c>
      <c r="H1685">
        <v>73413.58</v>
      </c>
      <c r="I1685">
        <v>632.01</v>
      </c>
      <c r="J1685">
        <v>3.97</v>
      </c>
      <c r="K1685">
        <v>461.72</v>
      </c>
      <c r="L1685">
        <v>20404</v>
      </c>
      <c r="M1685">
        <v>4133</v>
      </c>
      <c r="N1685">
        <v>176</v>
      </c>
      <c r="O1685">
        <v>4991</v>
      </c>
      <c r="P1685">
        <v>80747.86</v>
      </c>
      <c r="Q1685" s="1">
        <v>45656</v>
      </c>
      <c r="R1685" s="1">
        <v>45781</v>
      </c>
      <c r="S1685" s="1">
        <v>45656</v>
      </c>
      <c r="T1685" s="1">
        <v>45781</v>
      </c>
    </row>
    <row r="1686" spans="1:20" x14ac:dyDescent="0.25">
      <c r="A1686">
        <v>49350</v>
      </c>
      <c r="B1686">
        <v>21573</v>
      </c>
      <c r="C1686" t="s">
        <v>763</v>
      </c>
      <c r="D1686">
        <v>38577</v>
      </c>
      <c r="E1686">
        <v>9212</v>
      </c>
      <c r="F1686">
        <v>3982</v>
      </c>
      <c r="G1686">
        <v>97</v>
      </c>
      <c r="H1686">
        <v>26961.14</v>
      </c>
      <c r="I1686">
        <v>759.46</v>
      </c>
      <c r="J1686">
        <v>7.83</v>
      </c>
      <c r="K1686">
        <v>277.95</v>
      </c>
      <c r="L1686">
        <v>12713</v>
      </c>
      <c r="M1686">
        <v>4200</v>
      </c>
      <c r="N1686">
        <v>203</v>
      </c>
      <c r="O1686">
        <v>2038.66</v>
      </c>
      <c r="P1686">
        <v>35042.980000000003</v>
      </c>
      <c r="Q1686" s="1">
        <v>45777</v>
      </c>
      <c r="R1686" s="1">
        <v>45788</v>
      </c>
      <c r="S1686" s="1">
        <v>45777</v>
      </c>
      <c r="T1686" s="1">
        <v>45788</v>
      </c>
    </row>
    <row r="1687" spans="1:20" x14ac:dyDescent="0.25">
      <c r="A1687">
        <v>68975</v>
      </c>
      <c r="B1687">
        <v>48562</v>
      </c>
      <c r="C1687" t="s">
        <v>365</v>
      </c>
      <c r="D1687">
        <v>51629</v>
      </c>
      <c r="E1687">
        <v>26246</v>
      </c>
      <c r="F1687">
        <v>2337</v>
      </c>
      <c r="G1687">
        <v>23</v>
      </c>
      <c r="H1687">
        <v>8048.29</v>
      </c>
      <c r="I1687">
        <v>539.39</v>
      </c>
      <c r="J1687">
        <v>23.45</v>
      </c>
      <c r="K1687">
        <v>349.93</v>
      </c>
      <c r="L1687">
        <v>30103</v>
      </c>
      <c r="M1687">
        <v>2988</v>
      </c>
      <c r="N1687">
        <v>319</v>
      </c>
      <c r="O1687">
        <v>2951.73</v>
      </c>
      <c r="P1687">
        <v>11302.97</v>
      </c>
      <c r="Q1687" s="1">
        <v>45678</v>
      </c>
      <c r="R1687" s="1">
        <v>45795</v>
      </c>
      <c r="S1687" s="1">
        <v>45678</v>
      </c>
      <c r="T1687" s="1">
        <v>45795</v>
      </c>
    </row>
    <row r="1688" spans="1:20" x14ac:dyDescent="0.25">
      <c r="A1688">
        <v>22735</v>
      </c>
      <c r="B1688">
        <v>54511</v>
      </c>
      <c r="C1688" t="s">
        <v>821</v>
      </c>
      <c r="D1688">
        <v>76051</v>
      </c>
      <c r="E1688">
        <v>42906</v>
      </c>
      <c r="F1688">
        <v>3626</v>
      </c>
      <c r="G1688">
        <v>23</v>
      </c>
      <c r="H1688">
        <v>1996.06</v>
      </c>
      <c r="I1688">
        <v>982.66</v>
      </c>
      <c r="J1688">
        <v>42.72</v>
      </c>
      <c r="K1688">
        <v>86.79</v>
      </c>
      <c r="L1688">
        <v>46968</v>
      </c>
      <c r="M1688">
        <v>4305</v>
      </c>
      <c r="N1688">
        <v>208</v>
      </c>
      <c r="O1688">
        <v>2581.96</v>
      </c>
      <c r="P1688">
        <v>7318.57</v>
      </c>
      <c r="Q1688" s="1">
        <v>45531</v>
      </c>
      <c r="R1688" s="1">
        <v>45805</v>
      </c>
      <c r="S1688" s="1">
        <v>45531</v>
      </c>
      <c r="T1688" s="1">
        <v>45805</v>
      </c>
    </row>
    <row r="1689" spans="1:20" x14ac:dyDescent="0.25">
      <c r="A1689">
        <v>40036</v>
      </c>
      <c r="B1689">
        <v>38584</v>
      </c>
      <c r="C1689" t="s">
        <v>693</v>
      </c>
      <c r="D1689">
        <v>62308</v>
      </c>
      <c r="E1689">
        <v>48048</v>
      </c>
      <c r="F1689">
        <v>3767</v>
      </c>
      <c r="G1689">
        <v>109</v>
      </c>
      <c r="H1689">
        <v>27894.01</v>
      </c>
      <c r="I1689">
        <v>646</v>
      </c>
      <c r="J1689">
        <v>5.93</v>
      </c>
      <c r="K1689">
        <v>255.91</v>
      </c>
      <c r="L1689">
        <v>49144</v>
      </c>
      <c r="M1689">
        <v>3978</v>
      </c>
      <c r="N1689">
        <v>540</v>
      </c>
      <c r="O1689">
        <v>2974.97</v>
      </c>
      <c r="P1689">
        <v>34027.68</v>
      </c>
      <c r="Q1689" s="1">
        <v>45449</v>
      </c>
      <c r="R1689" s="1">
        <v>45796</v>
      </c>
      <c r="S1689" s="1">
        <v>45449</v>
      </c>
      <c r="T1689" s="1">
        <v>45796</v>
      </c>
    </row>
    <row r="1690" spans="1:20" x14ac:dyDescent="0.25">
      <c r="A1690">
        <v>69722</v>
      </c>
      <c r="B1690">
        <v>85298</v>
      </c>
      <c r="C1690" t="s">
        <v>483</v>
      </c>
      <c r="D1690">
        <v>43805</v>
      </c>
      <c r="E1690">
        <v>20098</v>
      </c>
      <c r="F1690">
        <v>2881</v>
      </c>
      <c r="G1690">
        <v>393</v>
      </c>
      <c r="H1690">
        <v>174467.06</v>
      </c>
      <c r="I1690">
        <v>319.44</v>
      </c>
      <c r="J1690">
        <v>0.81</v>
      </c>
      <c r="K1690">
        <v>443.94</v>
      </c>
      <c r="L1690">
        <v>25932</v>
      </c>
      <c r="M1690">
        <v>3577</v>
      </c>
      <c r="N1690">
        <v>683</v>
      </c>
      <c r="O1690">
        <v>438.48</v>
      </c>
      <c r="P1690">
        <v>178131.27</v>
      </c>
      <c r="Q1690" s="1">
        <v>45442</v>
      </c>
      <c r="R1690" s="1">
        <v>45797</v>
      </c>
      <c r="S1690" s="1">
        <v>45442</v>
      </c>
      <c r="T1690" s="1">
        <v>45797</v>
      </c>
    </row>
    <row r="1691" spans="1:20" x14ac:dyDescent="0.25">
      <c r="A1691">
        <v>86493</v>
      </c>
      <c r="B1691">
        <v>71548</v>
      </c>
      <c r="C1691" t="s">
        <v>623</v>
      </c>
      <c r="D1691">
        <v>58340</v>
      </c>
      <c r="E1691">
        <v>27638</v>
      </c>
      <c r="F1691">
        <v>2456</v>
      </c>
      <c r="G1691">
        <v>595</v>
      </c>
      <c r="H1691">
        <v>102504.48</v>
      </c>
      <c r="I1691">
        <v>505.95</v>
      </c>
      <c r="J1691">
        <v>0.85</v>
      </c>
      <c r="K1691">
        <v>172.28</v>
      </c>
      <c r="L1691">
        <v>29943</v>
      </c>
      <c r="M1691">
        <v>2843</v>
      </c>
      <c r="N1691">
        <v>866</v>
      </c>
      <c r="O1691">
        <v>3141.4</v>
      </c>
      <c r="P1691">
        <v>111024.5</v>
      </c>
      <c r="Q1691" s="1">
        <v>45688</v>
      </c>
      <c r="R1691" s="1">
        <v>45802</v>
      </c>
      <c r="S1691" s="1">
        <v>45688</v>
      </c>
      <c r="T1691" s="1">
        <v>45802</v>
      </c>
    </row>
    <row r="1692" spans="1:20" x14ac:dyDescent="0.25">
      <c r="A1692">
        <v>76533</v>
      </c>
      <c r="B1692">
        <v>91889</v>
      </c>
      <c r="C1692" t="s">
        <v>734</v>
      </c>
      <c r="D1692">
        <v>87942</v>
      </c>
      <c r="E1692">
        <v>9775</v>
      </c>
      <c r="F1692">
        <v>3591</v>
      </c>
      <c r="G1692">
        <v>675</v>
      </c>
      <c r="H1692">
        <v>177082.23</v>
      </c>
      <c r="I1692">
        <v>273.12</v>
      </c>
      <c r="J1692">
        <v>0.4</v>
      </c>
      <c r="K1692">
        <v>262.33999999999997</v>
      </c>
      <c r="L1692">
        <v>10496</v>
      </c>
      <c r="M1692">
        <v>4125</v>
      </c>
      <c r="N1692">
        <v>909</v>
      </c>
      <c r="O1692">
        <v>2874.17</v>
      </c>
      <c r="P1692">
        <v>185298.18</v>
      </c>
      <c r="Q1692" s="1">
        <v>45703</v>
      </c>
      <c r="R1692" s="1">
        <v>45806</v>
      </c>
      <c r="S1692" s="1">
        <v>45703</v>
      </c>
      <c r="T1692" s="1">
        <v>45806</v>
      </c>
    </row>
    <row r="1693" spans="1:20" x14ac:dyDescent="0.25">
      <c r="A1693">
        <v>42784</v>
      </c>
      <c r="B1693">
        <v>51601</v>
      </c>
      <c r="C1693" t="s">
        <v>822</v>
      </c>
      <c r="D1693">
        <v>69865</v>
      </c>
      <c r="E1693">
        <v>32045</v>
      </c>
      <c r="F1693">
        <v>1001</v>
      </c>
      <c r="G1693">
        <v>877</v>
      </c>
      <c r="H1693">
        <v>263976.43</v>
      </c>
      <c r="I1693">
        <v>190.89</v>
      </c>
      <c r="J1693">
        <v>0.22</v>
      </c>
      <c r="K1693">
        <v>301</v>
      </c>
      <c r="L1693">
        <v>41702</v>
      </c>
      <c r="M1693">
        <v>1696</v>
      </c>
      <c r="N1693">
        <v>1019</v>
      </c>
      <c r="O1693">
        <v>3665.11</v>
      </c>
      <c r="P1693">
        <v>265786.7</v>
      </c>
      <c r="Q1693" s="1">
        <v>45549</v>
      </c>
      <c r="R1693" s="1">
        <v>45778</v>
      </c>
      <c r="S1693" s="1">
        <v>45549</v>
      </c>
      <c r="T1693" s="1">
        <v>45778</v>
      </c>
    </row>
    <row r="1694" spans="1:20" x14ac:dyDescent="0.25">
      <c r="A1694">
        <v>16952</v>
      </c>
      <c r="B1694">
        <v>67405</v>
      </c>
      <c r="C1694" t="s">
        <v>547</v>
      </c>
      <c r="D1694">
        <v>35391</v>
      </c>
      <c r="E1694">
        <v>14968</v>
      </c>
      <c r="F1694">
        <v>1723</v>
      </c>
      <c r="G1694">
        <v>772</v>
      </c>
      <c r="H1694">
        <v>30662.68</v>
      </c>
      <c r="I1694">
        <v>446.91</v>
      </c>
      <c r="J1694">
        <v>0.57999999999999996</v>
      </c>
      <c r="K1694">
        <v>39.72</v>
      </c>
      <c r="L1694">
        <v>20649</v>
      </c>
      <c r="M1694">
        <v>1992</v>
      </c>
      <c r="N1694">
        <v>879</v>
      </c>
      <c r="O1694">
        <v>3948.35</v>
      </c>
      <c r="P1694">
        <v>31238.13</v>
      </c>
      <c r="Q1694" s="1">
        <v>45521</v>
      </c>
      <c r="R1694" s="1">
        <v>45791</v>
      </c>
      <c r="S1694" s="1">
        <v>45521</v>
      </c>
      <c r="T1694" s="1">
        <v>45791</v>
      </c>
    </row>
    <row r="1695" spans="1:20" x14ac:dyDescent="0.25">
      <c r="A1695">
        <v>62513</v>
      </c>
      <c r="B1695">
        <v>35430</v>
      </c>
      <c r="C1695" t="s">
        <v>338</v>
      </c>
      <c r="D1695">
        <v>39033</v>
      </c>
      <c r="E1695">
        <v>20418</v>
      </c>
      <c r="F1695">
        <v>1882</v>
      </c>
      <c r="G1695">
        <v>394</v>
      </c>
      <c r="H1695">
        <v>174589.29</v>
      </c>
      <c r="I1695">
        <v>904.94</v>
      </c>
      <c r="J1695">
        <v>2.2999999999999998</v>
      </c>
      <c r="K1695">
        <v>443.12</v>
      </c>
      <c r="L1695">
        <v>23923</v>
      </c>
      <c r="M1695">
        <v>2130</v>
      </c>
      <c r="N1695">
        <v>525</v>
      </c>
      <c r="O1695">
        <v>4469.45</v>
      </c>
      <c r="P1695">
        <v>177017.16</v>
      </c>
      <c r="Q1695" s="1">
        <v>45609</v>
      </c>
      <c r="R1695" s="1">
        <v>45781</v>
      </c>
      <c r="S1695" s="1">
        <v>45609</v>
      </c>
      <c r="T1695" s="1">
        <v>45781</v>
      </c>
    </row>
    <row r="1696" spans="1:20" x14ac:dyDescent="0.25">
      <c r="A1696">
        <v>77824</v>
      </c>
      <c r="B1696">
        <v>60431</v>
      </c>
      <c r="C1696" t="s">
        <v>524</v>
      </c>
      <c r="D1696">
        <v>47127</v>
      </c>
      <c r="E1696">
        <v>18378</v>
      </c>
      <c r="F1696">
        <v>3356</v>
      </c>
      <c r="G1696">
        <v>824</v>
      </c>
      <c r="H1696">
        <v>107711.59</v>
      </c>
      <c r="I1696">
        <v>302.35000000000002</v>
      </c>
      <c r="J1696">
        <v>0.37</v>
      </c>
      <c r="K1696">
        <v>130.72</v>
      </c>
      <c r="L1696">
        <v>19461</v>
      </c>
      <c r="M1696">
        <v>3720</v>
      </c>
      <c r="N1696">
        <v>1063</v>
      </c>
      <c r="O1696">
        <v>3117.12</v>
      </c>
      <c r="P1696">
        <v>117647.08</v>
      </c>
      <c r="Q1696" s="1">
        <v>45517</v>
      </c>
      <c r="R1696" s="1">
        <v>45807</v>
      </c>
      <c r="S1696" s="1">
        <v>45517</v>
      </c>
      <c r="T1696" s="1">
        <v>45807</v>
      </c>
    </row>
    <row r="1697" spans="1:20" x14ac:dyDescent="0.25">
      <c r="A1697">
        <v>69301</v>
      </c>
      <c r="B1697">
        <v>82233</v>
      </c>
      <c r="C1697" t="s">
        <v>329</v>
      </c>
      <c r="D1697">
        <v>76212</v>
      </c>
      <c r="E1697">
        <v>24432</v>
      </c>
      <c r="F1697">
        <v>442</v>
      </c>
      <c r="G1697">
        <v>96</v>
      </c>
      <c r="H1697">
        <v>18298.88</v>
      </c>
      <c r="I1697">
        <v>342.02</v>
      </c>
      <c r="J1697">
        <v>3.56</v>
      </c>
      <c r="K1697">
        <v>190.61</v>
      </c>
      <c r="L1697">
        <v>29825</v>
      </c>
      <c r="M1697">
        <v>792</v>
      </c>
      <c r="N1697">
        <v>229</v>
      </c>
      <c r="O1697">
        <v>2258.7399999999998</v>
      </c>
      <c r="P1697">
        <v>22860.57</v>
      </c>
      <c r="Q1697" s="1">
        <v>45628</v>
      </c>
      <c r="R1697" s="1">
        <v>45787</v>
      </c>
      <c r="S1697" s="1">
        <v>45628</v>
      </c>
      <c r="T1697" s="1">
        <v>45787</v>
      </c>
    </row>
    <row r="1698" spans="1:20" x14ac:dyDescent="0.25">
      <c r="A1698">
        <v>38788</v>
      </c>
      <c r="B1698">
        <v>24019</v>
      </c>
      <c r="C1698" t="s">
        <v>709</v>
      </c>
      <c r="D1698">
        <v>76873</v>
      </c>
      <c r="E1698">
        <v>19080</v>
      </c>
      <c r="F1698">
        <v>1713</v>
      </c>
      <c r="G1698">
        <v>823</v>
      </c>
      <c r="H1698">
        <v>221083.65</v>
      </c>
      <c r="I1698">
        <v>545.59</v>
      </c>
      <c r="J1698">
        <v>0.66</v>
      </c>
      <c r="K1698">
        <v>268.63</v>
      </c>
      <c r="L1698">
        <v>20055</v>
      </c>
      <c r="M1698">
        <v>2281</v>
      </c>
      <c r="N1698">
        <v>1312</v>
      </c>
      <c r="O1698">
        <v>3317.5</v>
      </c>
      <c r="P1698">
        <v>222059.36</v>
      </c>
      <c r="Q1698" s="1">
        <v>45466</v>
      </c>
      <c r="R1698" s="1">
        <v>45806</v>
      </c>
      <c r="S1698" s="1">
        <v>45466</v>
      </c>
      <c r="T1698" s="1">
        <v>45806</v>
      </c>
    </row>
    <row r="1699" spans="1:20" x14ac:dyDescent="0.25">
      <c r="A1699">
        <v>59987</v>
      </c>
      <c r="B1699">
        <v>55502</v>
      </c>
      <c r="C1699" t="s">
        <v>328</v>
      </c>
      <c r="D1699">
        <v>61688</v>
      </c>
      <c r="E1699">
        <v>42998</v>
      </c>
      <c r="F1699">
        <v>1920</v>
      </c>
      <c r="G1699">
        <v>136</v>
      </c>
      <c r="H1699">
        <v>63147.53</v>
      </c>
      <c r="I1699">
        <v>783.11</v>
      </c>
      <c r="J1699">
        <v>5.76</v>
      </c>
      <c r="K1699">
        <v>464.32</v>
      </c>
      <c r="L1699">
        <v>51321</v>
      </c>
      <c r="M1699">
        <v>2312</v>
      </c>
      <c r="N1699">
        <v>616</v>
      </c>
      <c r="O1699">
        <v>3834.25</v>
      </c>
      <c r="P1699">
        <v>64481.78</v>
      </c>
      <c r="Q1699" s="1">
        <v>45560</v>
      </c>
      <c r="R1699" s="1">
        <v>45798</v>
      </c>
      <c r="S1699" s="1">
        <v>45560</v>
      </c>
      <c r="T1699" s="1">
        <v>45798</v>
      </c>
    </row>
    <row r="1700" spans="1:20" x14ac:dyDescent="0.25">
      <c r="A1700">
        <v>43993</v>
      </c>
      <c r="B1700">
        <v>34987</v>
      </c>
      <c r="C1700" t="s">
        <v>168</v>
      </c>
      <c r="D1700">
        <v>49089</v>
      </c>
      <c r="E1700">
        <v>961</v>
      </c>
      <c r="F1700">
        <v>787</v>
      </c>
      <c r="G1700">
        <v>201</v>
      </c>
      <c r="H1700">
        <v>97440.97</v>
      </c>
      <c r="I1700">
        <v>730.62</v>
      </c>
      <c r="J1700">
        <v>3.63</v>
      </c>
      <c r="K1700">
        <v>484.78</v>
      </c>
      <c r="L1700">
        <v>2746</v>
      </c>
      <c r="M1700">
        <v>885</v>
      </c>
      <c r="N1700">
        <v>666</v>
      </c>
      <c r="O1700">
        <v>1267.6500000000001</v>
      </c>
      <c r="P1700">
        <v>104790.15</v>
      </c>
      <c r="Q1700" s="1">
        <v>45448</v>
      </c>
      <c r="R1700" s="1">
        <v>45781</v>
      </c>
      <c r="S1700" s="1">
        <v>45448</v>
      </c>
      <c r="T1700" s="1">
        <v>45781</v>
      </c>
    </row>
    <row r="1701" spans="1:20" x14ac:dyDescent="0.25">
      <c r="A1701">
        <v>33229</v>
      </c>
      <c r="B1701">
        <v>38220</v>
      </c>
      <c r="C1701" t="s">
        <v>680</v>
      </c>
      <c r="D1701">
        <v>55651</v>
      </c>
      <c r="E1701">
        <v>32186</v>
      </c>
      <c r="F1701">
        <v>4516</v>
      </c>
      <c r="G1701">
        <v>984</v>
      </c>
      <c r="H1701">
        <v>140612.17000000001</v>
      </c>
      <c r="I1701">
        <v>645.07000000000005</v>
      </c>
      <c r="J1701">
        <v>0.66</v>
      </c>
      <c r="K1701">
        <v>142.9</v>
      </c>
      <c r="L1701">
        <v>37349</v>
      </c>
      <c r="M1701">
        <v>4912</v>
      </c>
      <c r="N1701">
        <v>1457</v>
      </c>
      <c r="O1701">
        <v>1447.67</v>
      </c>
      <c r="P1701">
        <v>148458.32</v>
      </c>
      <c r="Q1701" s="1">
        <v>45620</v>
      </c>
      <c r="R1701" s="1">
        <v>45793</v>
      </c>
      <c r="S1701" s="1">
        <v>45620</v>
      </c>
      <c r="T1701" s="1">
        <v>45793</v>
      </c>
    </row>
    <row r="1702" spans="1:20" x14ac:dyDescent="0.25">
      <c r="A1702">
        <v>37011</v>
      </c>
      <c r="B1702">
        <v>68603</v>
      </c>
      <c r="C1702" t="s">
        <v>823</v>
      </c>
      <c r="D1702">
        <v>48447</v>
      </c>
      <c r="E1702">
        <v>18904</v>
      </c>
      <c r="F1702">
        <v>4767</v>
      </c>
      <c r="G1702">
        <v>803</v>
      </c>
      <c r="H1702">
        <v>136795.96</v>
      </c>
      <c r="I1702">
        <v>778.83</v>
      </c>
      <c r="J1702">
        <v>0.97</v>
      </c>
      <c r="K1702">
        <v>170.36</v>
      </c>
      <c r="L1702">
        <v>27120</v>
      </c>
      <c r="M1702">
        <v>4838</v>
      </c>
      <c r="N1702">
        <v>883</v>
      </c>
      <c r="O1702">
        <v>1519.88</v>
      </c>
      <c r="P1702">
        <v>144668.43</v>
      </c>
      <c r="Q1702" s="1">
        <v>45693</v>
      </c>
      <c r="R1702" s="1">
        <v>45789</v>
      </c>
      <c r="S1702" s="1">
        <v>45693</v>
      </c>
      <c r="T1702" s="1">
        <v>45789</v>
      </c>
    </row>
    <row r="1703" spans="1:20" x14ac:dyDescent="0.25">
      <c r="A1703">
        <v>47880</v>
      </c>
      <c r="B1703">
        <v>21355</v>
      </c>
      <c r="C1703" t="s">
        <v>675</v>
      </c>
      <c r="D1703">
        <v>88936</v>
      </c>
      <c r="E1703">
        <v>16586</v>
      </c>
      <c r="F1703">
        <v>840</v>
      </c>
      <c r="G1703">
        <v>11</v>
      </c>
      <c r="H1703">
        <v>3519.6</v>
      </c>
      <c r="I1703">
        <v>584.09</v>
      </c>
      <c r="J1703">
        <v>53.1</v>
      </c>
      <c r="K1703">
        <v>319.95999999999998</v>
      </c>
      <c r="L1703">
        <v>25649</v>
      </c>
      <c r="M1703">
        <v>1674</v>
      </c>
      <c r="N1703">
        <v>251</v>
      </c>
      <c r="O1703">
        <v>3063.57</v>
      </c>
      <c r="P1703">
        <v>3798.46</v>
      </c>
      <c r="Q1703" s="1">
        <v>45592</v>
      </c>
      <c r="R1703" s="1">
        <v>45801</v>
      </c>
      <c r="S1703" s="1">
        <v>45592</v>
      </c>
      <c r="T1703" s="1">
        <v>45801</v>
      </c>
    </row>
    <row r="1704" spans="1:20" x14ac:dyDescent="0.25">
      <c r="A1704">
        <v>10254</v>
      </c>
      <c r="B1704">
        <v>30306</v>
      </c>
      <c r="C1704" t="s">
        <v>824</v>
      </c>
      <c r="D1704">
        <v>95516</v>
      </c>
      <c r="E1704">
        <v>28041</v>
      </c>
      <c r="F1704">
        <v>2671</v>
      </c>
      <c r="G1704">
        <v>973</v>
      </c>
      <c r="H1704">
        <v>300028.67</v>
      </c>
      <c r="I1704">
        <v>228.85</v>
      </c>
      <c r="J1704">
        <v>0.24</v>
      </c>
      <c r="K1704">
        <v>308.35000000000002</v>
      </c>
      <c r="L1704">
        <v>33946</v>
      </c>
      <c r="M1704">
        <v>3054</v>
      </c>
      <c r="N1704">
        <v>1049</v>
      </c>
      <c r="O1704">
        <v>3272.56</v>
      </c>
      <c r="P1704">
        <v>309524.73</v>
      </c>
      <c r="Q1704" s="1">
        <v>45605</v>
      </c>
      <c r="R1704" s="1">
        <v>45800</v>
      </c>
      <c r="S1704" s="1">
        <v>45605</v>
      </c>
      <c r="T1704" s="1">
        <v>45800</v>
      </c>
    </row>
    <row r="1705" spans="1:20" x14ac:dyDescent="0.25">
      <c r="A1705">
        <v>42476</v>
      </c>
      <c r="B1705">
        <v>44325</v>
      </c>
      <c r="C1705" t="s">
        <v>381</v>
      </c>
      <c r="D1705">
        <v>42326</v>
      </c>
      <c r="E1705">
        <v>25086</v>
      </c>
      <c r="F1705">
        <v>4729</v>
      </c>
      <c r="G1705">
        <v>408</v>
      </c>
      <c r="H1705">
        <v>115162.5</v>
      </c>
      <c r="I1705">
        <v>648.51</v>
      </c>
      <c r="J1705">
        <v>1.59</v>
      </c>
      <c r="K1705">
        <v>282.26</v>
      </c>
      <c r="L1705">
        <v>31313</v>
      </c>
      <c r="M1705">
        <v>4786</v>
      </c>
      <c r="N1705">
        <v>700</v>
      </c>
      <c r="O1705">
        <v>1501.83</v>
      </c>
      <c r="P1705">
        <v>119826.5</v>
      </c>
      <c r="Q1705" s="1">
        <v>45568</v>
      </c>
      <c r="R1705" s="1">
        <v>45799</v>
      </c>
      <c r="S1705" s="1">
        <v>45568</v>
      </c>
      <c r="T1705" s="1">
        <v>45799</v>
      </c>
    </row>
    <row r="1706" spans="1:20" x14ac:dyDescent="0.25">
      <c r="A1706">
        <v>84332</v>
      </c>
      <c r="B1706">
        <v>69119</v>
      </c>
      <c r="C1706" t="s">
        <v>825</v>
      </c>
      <c r="D1706">
        <v>91604</v>
      </c>
      <c r="E1706">
        <v>17320</v>
      </c>
      <c r="F1706">
        <v>2784</v>
      </c>
      <c r="G1706">
        <v>655</v>
      </c>
      <c r="H1706">
        <v>11783.38</v>
      </c>
      <c r="I1706">
        <v>463.2</v>
      </c>
      <c r="J1706">
        <v>0.71</v>
      </c>
      <c r="K1706">
        <v>17.989999999999998</v>
      </c>
      <c r="L1706">
        <v>22577</v>
      </c>
      <c r="M1706">
        <v>3499</v>
      </c>
      <c r="N1706">
        <v>956</v>
      </c>
      <c r="O1706">
        <v>4578.24</v>
      </c>
      <c r="P1706">
        <v>14642.78</v>
      </c>
      <c r="Q1706" s="1">
        <v>45503</v>
      </c>
      <c r="R1706" s="1">
        <v>45793</v>
      </c>
      <c r="S1706" s="1">
        <v>45503</v>
      </c>
      <c r="T1706" s="1">
        <v>45793</v>
      </c>
    </row>
    <row r="1707" spans="1:20" x14ac:dyDescent="0.25">
      <c r="A1707">
        <v>75997</v>
      </c>
      <c r="B1707">
        <v>48460</v>
      </c>
      <c r="C1707" t="s">
        <v>435</v>
      </c>
      <c r="D1707">
        <v>78500</v>
      </c>
      <c r="E1707">
        <v>3733</v>
      </c>
      <c r="F1707">
        <v>2699</v>
      </c>
      <c r="G1707">
        <v>43</v>
      </c>
      <c r="H1707">
        <v>18911.759999999998</v>
      </c>
      <c r="I1707">
        <v>55.5</v>
      </c>
      <c r="J1707">
        <v>1.29</v>
      </c>
      <c r="K1707">
        <v>439.81</v>
      </c>
      <c r="L1707">
        <v>3821</v>
      </c>
      <c r="M1707">
        <v>3338</v>
      </c>
      <c r="N1707">
        <v>272</v>
      </c>
      <c r="O1707">
        <v>4232.78</v>
      </c>
      <c r="P1707">
        <v>20917.7</v>
      </c>
      <c r="Q1707" s="1">
        <v>45544</v>
      </c>
      <c r="R1707" s="1">
        <v>45793</v>
      </c>
      <c r="S1707" s="1">
        <v>45544</v>
      </c>
      <c r="T1707" s="1">
        <v>45793</v>
      </c>
    </row>
    <row r="1708" spans="1:20" x14ac:dyDescent="0.25">
      <c r="A1708">
        <v>91176</v>
      </c>
      <c r="B1708">
        <v>42413</v>
      </c>
      <c r="C1708" t="s">
        <v>289</v>
      </c>
      <c r="D1708">
        <v>78899</v>
      </c>
      <c r="E1708">
        <v>21855</v>
      </c>
      <c r="F1708">
        <v>4443</v>
      </c>
      <c r="G1708">
        <v>265</v>
      </c>
      <c r="H1708">
        <v>60834.63</v>
      </c>
      <c r="I1708">
        <v>495.9</v>
      </c>
      <c r="J1708">
        <v>1.87</v>
      </c>
      <c r="K1708">
        <v>229.56</v>
      </c>
      <c r="L1708">
        <v>26271</v>
      </c>
      <c r="M1708">
        <v>5292</v>
      </c>
      <c r="N1708">
        <v>471</v>
      </c>
      <c r="O1708">
        <v>4806.21</v>
      </c>
      <c r="P1708">
        <v>66261.05</v>
      </c>
      <c r="Q1708" s="1">
        <v>45770</v>
      </c>
      <c r="R1708" s="1">
        <v>45778</v>
      </c>
      <c r="S1708" s="1">
        <v>45770</v>
      </c>
      <c r="T1708" s="1">
        <v>45778</v>
      </c>
    </row>
    <row r="1709" spans="1:20" x14ac:dyDescent="0.25">
      <c r="A1709">
        <v>20000</v>
      </c>
      <c r="B1709">
        <v>23274</v>
      </c>
      <c r="C1709" t="s">
        <v>826</v>
      </c>
      <c r="D1709">
        <v>79868</v>
      </c>
      <c r="E1709">
        <v>14727</v>
      </c>
      <c r="F1709">
        <v>905</v>
      </c>
      <c r="G1709">
        <v>152</v>
      </c>
      <c r="H1709">
        <v>61892.55</v>
      </c>
      <c r="I1709">
        <v>547.5</v>
      </c>
      <c r="J1709">
        <v>3.6</v>
      </c>
      <c r="K1709">
        <v>407.19</v>
      </c>
      <c r="L1709">
        <v>24378</v>
      </c>
      <c r="M1709">
        <v>1496</v>
      </c>
      <c r="N1709">
        <v>647</v>
      </c>
      <c r="O1709">
        <v>3393.62</v>
      </c>
      <c r="P1709">
        <v>68748.81</v>
      </c>
      <c r="Q1709" s="1">
        <v>45558</v>
      </c>
      <c r="R1709" s="1">
        <v>45802</v>
      </c>
      <c r="S1709" s="1">
        <v>45558</v>
      </c>
      <c r="T1709" s="1">
        <v>45802</v>
      </c>
    </row>
    <row r="1710" spans="1:20" x14ac:dyDescent="0.25">
      <c r="A1710">
        <v>50834</v>
      </c>
      <c r="B1710">
        <v>23553</v>
      </c>
      <c r="C1710" t="s">
        <v>57</v>
      </c>
      <c r="D1710">
        <v>64117</v>
      </c>
      <c r="E1710">
        <v>36254</v>
      </c>
      <c r="F1710">
        <v>3340</v>
      </c>
      <c r="G1710">
        <v>697</v>
      </c>
      <c r="H1710">
        <v>93318.84</v>
      </c>
      <c r="I1710">
        <v>478.87</v>
      </c>
      <c r="J1710">
        <v>0.69</v>
      </c>
      <c r="K1710">
        <v>133.88999999999999</v>
      </c>
      <c r="L1710">
        <v>44943</v>
      </c>
      <c r="M1710">
        <v>3755</v>
      </c>
      <c r="N1710">
        <v>1063</v>
      </c>
      <c r="O1710">
        <v>3438.88</v>
      </c>
      <c r="P1710">
        <v>103013.09</v>
      </c>
      <c r="Q1710" s="1">
        <v>45537</v>
      </c>
      <c r="R1710" s="1">
        <v>45795</v>
      </c>
      <c r="S1710" s="1">
        <v>45537</v>
      </c>
      <c r="T1710" s="1">
        <v>45795</v>
      </c>
    </row>
    <row r="1711" spans="1:20" x14ac:dyDescent="0.25">
      <c r="A1711">
        <v>12751</v>
      </c>
      <c r="B1711">
        <v>27782</v>
      </c>
      <c r="C1711" t="s">
        <v>542</v>
      </c>
      <c r="D1711">
        <v>42540</v>
      </c>
      <c r="E1711">
        <v>46491</v>
      </c>
      <c r="F1711">
        <v>2454</v>
      </c>
      <c r="G1711">
        <v>985</v>
      </c>
      <c r="H1711">
        <v>18400.099999999999</v>
      </c>
      <c r="I1711">
        <v>69.17</v>
      </c>
      <c r="J1711">
        <v>7.0000000000000007E-2</v>
      </c>
      <c r="K1711">
        <v>18.68</v>
      </c>
      <c r="L1711">
        <v>46984</v>
      </c>
      <c r="M1711">
        <v>3412</v>
      </c>
      <c r="N1711">
        <v>1470</v>
      </c>
      <c r="O1711">
        <v>393.62</v>
      </c>
      <c r="P1711">
        <v>24446.01</v>
      </c>
      <c r="Q1711" s="1">
        <v>45524</v>
      </c>
      <c r="R1711" s="1">
        <v>45803</v>
      </c>
      <c r="S1711" s="1">
        <v>45524</v>
      </c>
      <c r="T1711" s="1">
        <v>45803</v>
      </c>
    </row>
    <row r="1712" spans="1:20" x14ac:dyDescent="0.25">
      <c r="A1712">
        <v>13302</v>
      </c>
      <c r="B1712">
        <v>99973</v>
      </c>
      <c r="C1712" t="s">
        <v>827</v>
      </c>
      <c r="D1712">
        <v>53511</v>
      </c>
      <c r="E1712">
        <v>5522</v>
      </c>
      <c r="F1712">
        <v>2289</v>
      </c>
      <c r="G1712">
        <v>11</v>
      </c>
      <c r="H1712">
        <v>960.24</v>
      </c>
      <c r="I1712">
        <v>520.44000000000005</v>
      </c>
      <c r="J1712">
        <v>47.31</v>
      </c>
      <c r="K1712">
        <v>87.29</v>
      </c>
      <c r="L1712">
        <v>10776</v>
      </c>
      <c r="M1712">
        <v>3045</v>
      </c>
      <c r="N1712">
        <v>41</v>
      </c>
      <c r="O1712">
        <v>2236.92</v>
      </c>
      <c r="P1712">
        <v>2572.83</v>
      </c>
      <c r="Q1712" s="1">
        <v>45641</v>
      </c>
      <c r="R1712" s="1">
        <v>45798</v>
      </c>
      <c r="S1712" s="1">
        <v>45641</v>
      </c>
      <c r="T1712" s="1">
        <v>45798</v>
      </c>
    </row>
    <row r="1713" spans="1:20" x14ac:dyDescent="0.25">
      <c r="A1713">
        <v>45284</v>
      </c>
      <c r="B1713">
        <v>68640</v>
      </c>
      <c r="C1713" t="s">
        <v>277</v>
      </c>
      <c r="D1713">
        <v>52453</v>
      </c>
      <c r="E1713">
        <v>33189</v>
      </c>
      <c r="F1713">
        <v>656</v>
      </c>
      <c r="G1713">
        <v>446</v>
      </c>
      <c r="H1713">
        <v>187638.49</v>
      </c>
      <c r="I1713">
        <v>250.85</v>
      </c>
      <c r="J1713">
        <v>0.56000000000000005</v>
      </c>
      <c r="K1713">
        <v>420.71</v>
      </c>
      <c r="L1713">
        <v>42526</v>
      </c>
      <c r="M1713">
        <v>1117</v>
      </c>
      <c r="N1713">
        <v>561</v>
      </c>
      <c r="O1713">
        <v>2013.91</v>
      </c>
      <c r="P1713">
        <v>191133.09</v>
      </c>
      <c r="Q1713" s="1">
        <v>45742</v>
      </c>
      <c r="R1713" s="1">
        <v>45778</v>
      </c>
      <c r="S1713" s="1">
        <v>45742</v>
      </c>
      <c r="T1713" s="1">
        <v>45778</v>
      </c>
    </row>
    <row r="1714" spans="1:20" x14ac:dyDescent="0.25">
      <c r="A1714">
        <v>87080</v>
      </c>
      <c r="B1714">
        <v>84990</v>
      </c>
      <c r="C1714" t="s">
        <v>291</v>
      </c>
      <c r="D1714">
        <v>76809</v>
      </c>
      <c r="E1714">
        <v>17205</v>
      </c>
      <c r="F1714">
        <v>2297</v>
      </c>
      <c r="G1714">
        <v>59</v>
      </c>
      <c r="H1714">
        <v>24833.279999999999</v>
      </c>
      <c r="I1714">
        <v>194.83</v>
      </c>
      <c r="J1714">
        <v>3.3</v>
      </c>
      <c r="K1714">
        <v>420.9</v>
      </c>
      <c r="L1714">
        <v>18035</v>
      </c>
      <c r="M1714">
        <v>2485</v>
      </c>
      <c r="N1714">
        <v>545</v>
      </c>
      <c r="O1714">
        <v>2770.87</v>
      </c>
      <c r="P1714">
        <v>33368.589999999997</v>
      </c>
      <c r="Q1714" s="1">
        <v>45520</v>
      </c>
      <c r="R1714" s="1">
        <v>45783</v>
      </c>
      <c r="S1714" s="1">
        <v>45520</v>
      </c>
      <c r="T1714" s="1">
        <v>45783</v>
      </c>
    </row>
    <row r="1715" spans="1:20" x14ac:dyDescent="0.25">
      <c r="A1715">
        <v>94256</v>
      </c>
      <c r="B1715">
        <v>93212</v>
      </c>
      <c r="C1715" t="s">
        <v>422</v>
      </c>
      <c r="D1715">
        <v>61818</v>
      </c>
      <c r="E1715">
        <v>34848</v>
      </c>
      <c r="F1715">
        <v>1418</v>
      </c>
      <c r="G1715">
        <v>52</v>
      </c>
      <c r="H1715">
        <v>5116.08</v>
      </c>
      <c r="I1715">
        <v>602.98</v>
      </c>
      <c r="J1715">
        <v>11.6</v>
      </c>
      <c r="K1715">
        <v>98.39</v>
      </c>
      <c r="L1715">
        <v>35117</v>
      </c>
      <c r="M1715">
        <v>1824</v>
      </c>
      <c r="N1715">
        <v>175</v>
      </c>
      <c r="O1715">
        <v>4003.42</v>
      </c>
      <c r="P1715">
        <v>9682.8700000000008</v>
      </c>
      <c r="Q1715" s="1">
        <v>45540</v>
      </c>
      <c r="R1715" s="1">
        <v>45781</v>
      </c>
      <c r="S1715" s="1">
        <v>45540</v>
      </c>
      <c r="T1715" s="1">
        <v>45781</v>
      </c>
    </row>
    <row r="1716" spans="1:20" x14ac:dyDescent="0.25">
      <c r="A1716">
        <v>61235</v>
      </c>
      <c r="B1716">
        <v>37619</v>
      </c>
      <c r="C1716" t="s">
        <v>788</v>
      </c>
      <c r="D1716">
        <v>99503</v>
      </c>
      <c r="E1716">
        <v>27988</v>
      </c>
      <c r="F1716">
        <v>4795</v>
      </c>
      <c r="G1716">
        <v>677</v>
      </c>
      <c r="H1716">
        <v>24137.54</v>
      </c>
      <c r="I1716">
        <v>201.19</v>
      </c>
      <c r="J1716">
        <v>0.3</v>
      </c>
      <c r="K1716">
        <v>35.65</v>
      </c>
      <c r="L1716">
        <v>28828</v>
      </c>
      <c r="M1716">
        <v>5782</v>
      </c>
      <c r="N1716">
        <v>1114</v>
      </c>
      <c r="O1716">
        <v>5135.2</v>
      </c>
      <c r="P1716">
        <v>26848.15</v>
      </c>
      <c r="Q1716" s="1">
        <v>45466</v>
      </c>
      <c r="R1716" s="1">
        <v>45807</v>
      </c>
      <c r="S1716" s="1">
        <v>45466</v>
      </c>
      <c r="T1716" s="1">
        <v>45807</v>
      </c>
    </row>
    <row r="1717" spans="1:20" x14ac:dyDescent="0.25">
      <c r="A1717">
        <v>25847</v>
      </c>
      <c r="B1717">
        <v>43547</v>
      </c>
      <c r="C1717" t="s">
        <v>828</v>
      </c>
      <c r="D1717">
        <v>36575</v>
      </c>
      <c r="E1717">
        <v>30623</v>
      </c>
      <c r="F1717">
        <v>4853</v>
      </c>
      <c r="G1717">
        <v>827</v>
      </c>
      <c r="H1717">
        <v>241156.98</v>
      </c>
      <c r="I1717">
        <v>300.98</v>
      </c>
      <c r="J1717">
        <v>0.36</v>
      </c>
      <c r="K1717">
        <v>291.60000000000002</v>
      </c>
      <c r="L1717">
        <v>39780</v>
      </c>
      <c r="M1717">
        <v>5755</v>
      </c>
      <c r="N1717">
        <v>1007</v>
      </c>
      <c r="O1717">
        <v>1959.11</v>
      </c>
      <c r="P1717">
        <v>248433.2</v>
      </c>
      <c r="Q1717" s="1">
        <v>45666</v>
      </c>
      <c r="R1717" s="1">
        <v>45798</v>
      </c>
      <c r="S1717" s="1">
        <v>45666</v>
      </c>
      <c r="T1717" s="1">
        <v>45798</v>
      </c>
    </row>
    <row r="1718" spans="1:20" x14ac:dyDescent="0.25">
      <c r="A1718">
        <v>28837</v>
      </c>
      <c r="B1718">
        <v>96730</v>
      </c>
      <c r="C1718" t="s">
        <v>375</v>
      </c>
      <c r="D1718">
        <v>44819</v>
      </c>
      <c r="E1718">
        <v>7125</v>
      </c>
      <c r="F1718">
        <v>2325</v>
      </c>
      <c r="G1718">
        <v>931</v>
      </c>
      <c r="H1718">
        <v>87155.9</v>
      </c>
      <c r="I1718">
        <v>599.36</v>
      </c>
      <c r="J1718">
        <v>0.64</v>
      </c>
      <c r="K1718">
        <v>93.62</v>
      </c>
      <c r="L1718">
        <v>14311</v>
      </c>
      <c r="M1718">
        <v>3196</v>
      </c>
      <c r="N1718">
        <v>1320</v>
      </c>
      <c r="O1718">
        <v>5357.49</v>
      </c>
      <c r="P1718">
        <v>89143.82</v>
      </c>
      <c r="Q1718" s="1">
        <v>45681</v>
      </c>
      <c r="R1718" s="1">
        <v>45780</v>
      </c>
      <c r="S1718" s="1">
        <v>45681</v>
      </c>
      <c r="T1718" s="1">
        <v>45780</v>
      </c>
    </row>
    <row r="1719" spans="1:20" x14ac:dyDescent="0.25">
      <c r="A1719">
        <v>78524</v>
      </c>
      <c r="B1719">
        <v>25156</v>
      </c>
      <c r="C1719" t="s">
        <v>682</v>
      </c>
      <c r="D1719">
        <v>68280</v>
      </c>
      <c r="E1719">
        <v>10288</v>
      </c>
      <c r="F1719">
        <v>3372</v>
      </c>
      <c r="G1719">
        <v>873</v>
      </c>
      <c r="H1719">
        <v>424482.09</v>
      </c>
      <c r="I1719">
        <v>193.26</v>
      </c>
      <c r="J1719">
        <v>0.22</v>
      </c>
      <c r="K1719">
        <v>486.23</v>
      </c>
      <c r="L1719">
        <v>13158</v>
      </c>
      <c r="M1719">
        <v>3715</v>
      </c>
      <c r="N1719">
        <v>1223</v>
      </c>
      <c r="O1719">
        <v>1486.11</v>
      </c>
      <c r="P1719">
        <v>430327.28</v>
      </c>
      <c r="Q1719" s="1">
        <v>45520</v>
      </c>
      <c r="R1719" s="1">
        <v>45806</v>
      </c>
      <c r="S1719" s="1">
        <v>45520</v>
      </c>
      <c r="T1719" s="1">
        <v>45806</v>
      </c>
    </row>
    <row r="1720" spans="1:20" x14ac:dyDescent="0.25">
      <c r="A1720">
        <v>87988</v>
      </c>
      <c r="B1720">
        <v>79416</v>
      </c>
      <c r="C1720" t="s">
        <v>221</v>
      </c>
      <c r="D1720">
        <v>74767</v>
      </c>
      <c r="E1720">
        <v>13934</v>
      </c>
      <c r="F1720">
        <v>4234</v>
      </c>
      <c r="G1720">
        <v>816</v>
      </c>
      <c r="H1720">
        <v>15203.78</v>
      </c>
      <c r="I1720">
        <v>434.78</v>
      </c>
      <c r="J1720">
        <v>0.53</v>
      </c>
      <c r="K1720">
        <v>18.63</v>
      </c>
      <c r="L1720">
        <v>23458</v>
      </c>
      <c r="M1720">
        <v>4669</v>
      </c>
      <c r="N1720">
        <v>997</v>
      </c>
      <c r="O1720">
        <v>4063.2</v>
      </c>
      <c r="P1720">
        <v>23746.55</v>
      </c>
      <c r="Q1720" s="1">
        <v>45580</v>
      </c>
      <c r="R1720" s="1">
        <v>45805</v>
      </c>
      <c r="S1720" s="1">
        <v>45580</v>
      </c>
      <c r="T1720" s="1">
        <v>45805</v>
      </c>
    </row>
    <row r="1721" spans="1:20" x14ac:dyDescent="0.25">
      <c r="A1721">
        <v>24378</v>
      </c>
      <c r="B1721">
        <v>24700</v>
      </c>
      <c r="C1721" t="s">
        <v>829</v>
      </c>
      <c r="D1721">
        <v>94143</v>
      </c>
      <c r="E1721">
        <v>14401</v>
      </c>
      <c r="F1721">
        <v>272</v>
      </c>
      <c r="G1721">
        <v>69</v>
      </c>
      <c r="H1721">
        <v>25164.080000000002</v>
      </c>
      <c r="I1721">
        <v>398.21</v>
      </c>
      <c r="J1721">
        <v>5.77</v>
      </c>
      <c r="K1721">
        <v>364.7</v>
      </c>
      <c r="L1721">
        <v>16473</v>
      </c>
      <c r="M1721">
        <v>594</v>
      </c>
      <c r="N1721">
        <v>552</v>
      </c>
      <c r="O1721">
        <v>3332.38</v>
      </c>
      <c r="P1721">
        <v>34347.74</v>
      </c>
      <c r="Q1721" s="1">
        <v>45696</v>
      </c>
      <c r="R1721" s="1">
        <v>45784</v>
      </c>
      <c r="S1721" s="1">
        <v>45696</v>
      </c>
      <c r="T1721" s="1">
        <v>45784</v>
      </c>
    </row>
    <row r="1722" spans="1:20" x14ac:dyDescent="0.25">
      <c r="A1722">
        <v>74202</v>
      </c>
      <c r="B1722">
        <v>53583</v>
      </c>
      <c r="C1722" t="s">
        <v>830</v>
      </c>
      <c r="D1722">
        <v>77278</v>
      </c>
      <c r="E1722">
        <v>28494</v>
      </c>
      <c r="F1722">
        <v>4107</v>
      </c>
      <c r="G1722">
        <v>645</v>
      </c>
      <c r="H1722">
        <v>161728.76999999999</v>
      </c>
      <c r="I1722">
        <v>132.01</v>
      </c>
      <c r="J1722">
        <v>0.2</v>
      </c>
      <c r="K1722">
        <v>250.74</v>
      </c>
      <c r="L1722">
        <v>33179</v>
      </c>
      <c r="M1722">
        <v>4308</v>
      </c>
      <c r="N1722">
        <v>1137</v>
      </c>
      <c r="O1722">
        <v>1561.27</v>
      </c>
      <c r="P1722">
        <v>164474.51999999999</v>
      </c>
      <c r="Q1722" s="1">
        <v>45531</v>
      </c>
      <c r="R1722" s="1">
        <v>45793</v>
      </c>
      <c r="S1722" s="1">
        <v>45531</v>
      </c>
      <c r="T1722" s="1">
        <v>45793</v>
      </c>
    </row>
    <row r="1723" spans="1:20" x14ac:dyDescent="0.25">
      <c r="A1723">
        <v>40475</v>
      </c>
      <c r="B1723">
        <v>35327</v>
      </c>
      <c r="C1723" t="s">
        <v>831</v>
      </c>
      <c r="D1723">
        <v>85344</v>
      </c>
      <c r="E1723">
        <v>4171</v>
      </c>
      <c r="F1723">
        <v>1806</v>
      </c>
      <c r="G1723">
        <v>178</v>
      </c>
      <c r="H1723">
        <v>12515.72</v>
      </c>
      <c r="I1723">
        <v>610.88</v>
      </c>
      <c r="J1723">
        <v>3.43</v>
      </c>
      <c r="K1723">
        <v>70.31</v>
      </c>
      <c r="L1723">
        <v>12331</v>
      </c>
      <c r="M1723">
        <v>2377</v>
      </c>
      <c r="N1723">
        <v>479</v>
      </c>
      <c r="O1723">
        <v>4856.08</v>
      </c>
      <c r="P1723">
        <v>14891.43</v>
      </c>
      <c r="Q1723" s="1">
        <v>45563</v>
      </c>
      <c r="R1723" s="1">
        <v>45800</v>
      </c>
      <c r="S1723" s="1">
        <v>45563</v>
      </c>
      <c r="T1723" s="1">
        <v>45800</v>
      </c>
    </row>
    <row r="1724" spans="1:20" x14ac:dyDescent="0.25">
      <c r="A1724">
        <v>57042</v>
      </c>
      <c r="B1724">
        <v>73516</v>
      </c>
      <c r="C1724" t="s">
        <v>832</v>
      </c>
      <c r="D1724">
        <v>67487</v>
      </c>
      <c r="E1724">
        <v>41349</v>
      </c>
      <c r="F1724">
        <v>2682</v>
      </c>
      <c r="G1724">
        <v>96</v>
      </c>
      <c r="H1724">
        <v>43530.25</v>
      </c>
      <c r="I1724">
        <v>181.63</v>
      </c>
      <c r="J1724">
        <v>1.89</v>
      </c>
      <c r="K1724">
        <v>453.44</v>
      </c>
      <c r="L1724">
        <v>49899</v>
      </c>
      <c r="M1724">
        <v>2971</v>
      </c>
      <c r="N1724">
        <v>491</v>
      </c>
      <c r="O1724">
        <v>3451.55</v>
      </c>
      <c r="P1724">
        <v>45946.82</v>
      </c>
      <c r="Q1724" s="1">
        <v>45672</v>
      </c>
      <c r="R1724" s="1">
        <v>45778</v>
      </c>
      <c r="S1724" s="1">
        <v>45672</v>
      </c>
      <c r="T1724" s="1">
        <v>45778</v>
      </c>
    </row>
    <row r="1725" spans="1:20" x14ac:dyDescent="0.25">
      <c r="A1725">
        <v>39018</v>
      </c>
      <c r="B1725">
        <v>41031</v>
      </c>
      <c r="C1725" t="s">
        <v>425</v>
      </c>
      <c r="D1725">
        <v>95164</v>
      </c>
      <c r="E1725">
        <v>39949</v>
      </c>
      <c r="F1725">
        <v>2711</v>
      </c>
      <c r="G1725">
        <v>863</v>
      </c>
      <c r="H1725">
        <v>94681.97</v>
      </c>
      <c r="I1725">
        <v>436.44</v>
      </c>
      <c r="J1725">
        <v>0.51</v>
      </c>
      <c r="K1725">
        <v>109.71</v>
      </c>
      <c r="L1725">
        <v>40005</v>
      </c>
      <c r="M1725">
        <v>3372</v>
      </c>
      <c r="N1725">
        <v>1229</v>
      </c>
      <c r="O1725">
        <v>1474.49</v>
      </c>
      <c r="P1725">
        <v>100184.71</v>
      </c>
      <c r="Q1725" s="1">
        <v>45766</v>
      </c>
      <c r="R1725" s="1">
        <v>45779</v>
      </c>
      <c r="S1725" s="1">
        <v>45766</v>
      </c>
      <c r="T1725" s="1">
        <v>45779</v>
      </c>
    </row>
    <row r="1726" spans="1:20" x14ac:dyDescent="0.25">
      <c r="A1726">
        <v>98348</v>
      </c>
      <c r="B1726">
        <v>20721</v>
      </c>
      <c r="C1726" t="s">
        <v>121</v>
      </c>
      <c r="D1726">
        <v>81969</v>
      </c>
      <c r="E1726">
        <v>40694</v>
      </c>
      <c r="F1726">
        <v>2897</v>
      </c>
      <c r="G1726">
        <v>10</v>
      </c>
      <c r="H1726">
        <v>1834.25</v>
      </c>
      <c r="I1726">
        <v>476.82</v>
      </c>
      <c r="J1726">
        <v>47.68</v>
      </c>
      <c r="K1726">
        <v>183.43</v>
      </c>
      <c r="L1726">
        <v>49485</v>
      </c>
      <c r="M1726">
        <v>3265</v>
      </c>
      <c r="N1726">
        <v>193</v>
      </c>
      <c r="O1726">
        <v>3625.82</v>
      </c>
      <c r="P1726">
        <v>4188.62</v>
      </c>
      <c r="Q1726" s="1">
        <v>45442</v>
      </c>
      <c r="R1726" s="1">
        <v>45779</v>
      </c>
      <c r="S1726" s="1">
        <v>45442</v>
      </c>
      <c r="T1726" s="1">
        <v>45779</v>
      </c>
    </row>
    <row r="1727" spans="1:20" x14ac:dyDescent="0.25">
      <c r="A1727">
        <v>54537</v>
      </c>
      <c r="B1727">
        <v>36860</v>
      </c>
      <c r="C1727" t="s">
        <v>211</v>
      </c>
      <c r="D1727">
        <v>60743</v>
      </c>
      <c r="E1727">
        <v>43059</v>
      </c>
      <c r="F1727">
        <v>2369</v>
      </c>
      <c r="G1727">
        <v>237</v>
      </c>
      <c r="H1727">
        <v>60086.58</v>
      </c>
      <c r="I1727">
        <v>167.34</v>
      </c>
      <c r="J1727">
        <v>0.71</v>
      </c>
      <c r="K1727">
        <v>253.53</v>
      </c>
      <c r="L1727">
        <v>49382</v>
      </c>
      <c r="M1727">
        <v>3186</v>
      </c>
      <c r="N1727">
        <v>283</v>
      </c>
      <c r="O1727">
        <v>3361.24</v>
      </c>
      <c r="P1727">
        <v>68643.33</v>
      </c>
      <c r="Q1727" s="1">
        <v>45584</v>
      </c>
      <c r="R1727" s="1">
        <v>45805</v>
      </c>
      <c r="S1727" s="1">
        <v>45584</v>
      </c>
      <c r="T1727" s="1">
        <v>45805</v>
      </c>
    </row>
    <row r="1728" spans="1:20" x14ac:dyDescent="0.25">
      <c r="A1728">
        <v>27882</v>
      </c>
      <c r="B1728">
        <v>98539</v>
      </c>
      <c r="C1728" t="s">
        <v>168</v>
      </c>
      <c r="D1728">
        <v>73346</v>
      </c>
      <c r="E1728">
        <v>25606</v>
      </c>
      <c r="F1728">
        <v>4797</v>
      </c>
      <c r="G1728">
        <v>161</v>
      </c>
      <c r="H1728">
        <v>25158.2</v>
      </c>
      <c r="I1728">
        <v>90.82</v>
      </c>
      <c r="J1728">
        <v>0.56000000000000005</v>
      </c>
      <c r="K1728">
        <v>156.26</v>
      </c>
      <c r="L1728">
        <v>31272</v>
      </c>
      <c r="M1728">
        <v>5286</v>
      </c>
      <c r="N1728">
        <v>165</v>
      </c>
      <c r="O1728">
        <v>3467.88</v>
      </c>
      <c r="P1728">
        <v>29174.42</v>
      </c>
      <c r="Q1728" s="1">
        <v>45601</v>
      </c>
      <c r="R1728" s="1">
        <v>45793</v>
      </c>
      <c r="S1728" s="1">
        <v>45601</v>
      </c>
      <c r="T1728" s="1">
        <v>45793</v>
      </c>
    </row>
    <row r="1729" spans="1:20" x14ac:dyDescent="0.25">
      <c r="A1729">
        <v>92392</v>
      </c>
      <c r="B1729">
        <v>47785</v>
      </c>
      <c r="C1729" t="s">
        <v>46</v>
      </c>
      <c r="D1729">
        <v>55178</v>
      </c>
      <c r="E1729">
        <v>34454</v>
      </c>
      <c r="F1729">
        <v>1491</v>
      </c>
      <c r="G1729">
        <v>252</v>
      </c>
      <c r="H1729">
        <v>63167.59</v>
      </c>
      <c r="I1729">
        <v>269.55</v>
      </c>
      <c r="J1729">
        <v>1.07</v>
      </c>
      <c r="K1729">
        <v>250.67</v>
      </c>
      <c r="L1729">
        <v>41786</v>
      </c>
      <c r="M1729">
        <v>1722</v>
      </c>
      <c r="N1729">
        <v>579</v>
      </c>
      <c r="O1729">
        <v>4082.76</v>
      </c>
      <c r="P1729">
        <v>71085.919999999998</v>
      </c>
      <c r="Q1729" s="1">
        <v>45636</v>
      </c>
      <c r="R1729" s="1">
        <v>45782</v>
      </c>
      <c r="S1729" s="1">
        <v>45636</v>
      </c>
      <c r="T1729" s="1">
        <v>45782</v>
      </c>
    </row>
    <row r="1730" spans="1:20" x14ac:dyDescent="0.25">
      <c r="A1730">
        <v>17038</v>
      </c>
      <c r="B1730">
        <v>28048</v>
      </c>
      <c r="C1730" t="s">
        <v>61</v>
      </c>
      <c r="D1730">
        <v>44954</v>
      </c>
      <c r="E1730">
        <v>35565</v>
      </c>
      <c r="F1730">
        <v>1317</v>
      </c>
      <c r="G1730">
        <v>197</v>
      </c>
      <c r="H1730">
        <v>76826.87</v>
      </c>
      <c r="I1730">
        <v>915.99</v>
      </c>
      <c r="J1730">
        <v>4.6500000000000004</v>
      </c>
      <c r="K1730">
        <v>389.98</v>
      </c>
      <c r="L1730">
        <v>42883</v>
      </c>
      <c r="M1730">
        <v>2114</v>
      </c>
      <c r="N1730">
        <v>461</v>
      </c>
      <c r="O1730">
        <v>2693.55</v>
      </c>
      <c r="P1730">
        <v>83800.210000000006</v>
      </c>
      <c r="Q1730" s="1">
        <v>45705</v>
      </c>
      <c r="R1730" s="1">
        <v>45787</v>
      </c>
      <c r="S1730" s="1">
        <v>45705</v>
      </c>
      <c r="T1730" s="1">
        <v>45787</v>
      </c>
    </row>
    <row r="1731" spans="1:20" x14ac:dyDescent="0.25">
      <c r="A1731">
        <v>34791</v>
      </c>
      <c r="B1731">
        <v>21649</v>
      </c>
      <c r="C1731" t="s">
        <v>724</v>
      </c>
      <c r="D1731">
        <v>43472</v>
      </c>
      <c r="E1731">
        <v>3362</v>
      </c>
      <c r="F1731">
        <v>619</v>
      </c>
      <c r="G1731">
        <v>510</v>
      </c>
      <c r="H1731">
        <v>223040.39</v>
      </c>
      <c r="I1731">
        <v>113.86</v>
      </c>
      <c r="J1731">
        <v>0.22</v>
      </c>
      <c r="K1731">
        <v>437.33</v>
      </c>
      <c r="L1731">
        <v>10709</v>
      </c>
      <c r="M1731">
        <v>921</v>
      </c>
      <c r="N1731">
        <v>839</v>
      </c>
      <c r="O1731">
        <v>3057.92</v>
      </c>
      <c r="P1731">
        <v>229227.89</v>
      </c>
      <c r="Q1731" s="1">
        <v>45627</v>
      </c>
      <c r="R1731" s="1">
        <v>45791</v>
      </c>
      <c r="S1731" s="1">
        <v>45627</v>
      </c>
      <c r="T1731" s="1">
        <v>45791</v>
      </c>
    </row>
    <row r="1732" spans="1:20" x14ac:dyDescent="0.25">
      <c r="A1732">
        <v>46189</v>
      </c>
      <c r="B1732">
        <v>94826</v>
      </c>
      <c r="C1732" t="s">
        <v>369</v>
      </c>
      <c r="D1732">
        <v>93477</v>
      </c>
      <c r="E1732">
        <v>35989</v>
      </c>
      <c r="F1732">
        <v>2718</v>
      </c>
      <c r="G1732">
        <v>122</v>
      </c>
      <c r="H1732">
        <v>55602.44</v>
      </c>
      <c r="I1732">
        <v>403.71</v>
      </c>
      <c r="J1732">
        <v>3.31</v>
      </c>
      <c r="K1732">
        <v>455.76</v>
      </c>
      <c r="L1732">
        <v>36777</v>
      </c>
      <c r="M1732">
        <v>2974</v>
      </c>
      <c r="N1732">
        <v>563</v>
      </c>
      <c r="O1732">
        <v>1008.06</v>
      </c>
      <c r="P1732">
        <v>64957.57</v>
      </c>
      <c r="Q1732" s="1">
        <v>45721</v>
      </c>
      <c r="R1732" s="1">
        <v>45789</v>
      </c>
      <c r="S1732" s="1">
        <v>45721</v>
      </c>
      <c r="T1732" s="1">
        <v>45789</v>
      </c>
    </row>
    <row r="1733" spans="1:20" x14ac:dyDescent="0.25">
      <c r="A1733">
        <v>50428</v>
      </c>
      <c r="B1733">
        <v>58036</v>
      </c>
      <c r="C1733" t="s">
        <v>610</v>
      </c>
      <c r="D1733">
        <v>74549</v>
      </c>
      <c r="E1733">
        <v>30343</v>
      </c>
      <c r="F1733">
        <v>4785</v>
      </c>
      <c r="G1733">
        <v>8</v>
      </c>
      <c r="H1733">
        <v>2106.13</v>
      </c>
      <c r="I1733">
        <v>431.78</v>
      </c>
      <c r="J1733">
        <v>53.97</v>
      </c>
      <c r="K1733">
        <v>263.27</v>
      </c>
      <c r="L1733">
        <v>39142</v>
      </c>
      <c r="M1733">
        <v>5115</v>
      </c>
      <c r="N1733">
        <v>351</v>
      </c>
      <c r="O1733">
        <v>716.02</v>
      </c>
      <c r="P1733">
        <v>11521.6</v>
      </c>
      <c r="Q1733" s="1">
        <v>45473</v>
      </c>
      <c r="R1733" s="1">
        <v>45779</v>
      </c>
      <c r="S1733" s="1">
        <v>45473</v>
      </c>
      <c r="T1733" s="1">
        <v>45779</v>
      </c>
    </row>
    <row r="1734" spans="1:20" x14ac:dyDescent="0.25">
      <c r="A1734">
        <v>83424</v>
      </c>
      <c r="B1734">
        <v>82232</v>
      </c>
      <c r="C1734" t="s">
        <v>559</v>
      </c>
      <c r="D1734">
        <v>35474</v>
      </c>
      <c r="E1734">
        <v>988</v>
      </c>
      <c r="F1734">
        <v>808</v>
      </c>
      <c r="G1734">
        <v>592</v>
      </c>
      <c r="H1734">
        <v>20108.34</v>
      </c>
      <c r="I1734">
        <v>174.9</v>
      </c>
      <c r="J1734">
        <v>0.3</v>
      </c>
      <c r="K1734">
        <v>33.97</v>
      </c>
      <c r="L1734">
        <v>7434</v>
      </c>
      <c r="M1734">
        <v>808</v>
      </c>
      <c r="N1734">
        <v>972</v>
      </c>
      <c r="O1734">
        <v>852.93</v>
      </c>
      <c r="P1734">
        <v>28323.75</v>
      </c>
      <c r="Q1734" s="1">
        <v>45539</v>
      </c>
      <c r="R1734" s="1">
        <v>45790</v>
      </c>
      <c r="S1734" s="1">
        <v>45539</v>
      </c>
      <c r="T1734" s="1">
        <v>45790</v>
      </c>
    </row>
    <row r="1735" spans="1:20" x14ac:dyDescent="0.25">
      <c r="A1735">
        <v>84108</v>
      </c>
      <c r="B1735">
        <v>83649</v>
      </c>
      <c r="C1735" t="s">
        <v>493</v>
      </c>
      <c r="D1735">
        <v>73026</v>
      </c>
      <c r="E1735">
        <v>24001</v>
      </c>
      <c r="F1735">
        <v>1873</v>
      </c>
      <c r="G1735">
        <v>242</v>
      </c>
      <c r="H1735">
        <v>80264.259999999995</v>
      </c>
      <c r="I1735">
        <v>789.09</v>
      </c>
      <c r="J1735">
        <v>3.26</v>
      </c>
      <c r="K1735">
        <v>331.67</v>
      </c>
      <c r="L1735">
        <v>26991</v>
      </c>
      <c r="M1735">
        <v>1956</v>
      </c>
      <c r="N1735">
        <v>617</v>
      </c>
      <c r="O1735">
        <v>4476.8100000000004</v>
      </c>
      <c r="P1735">
        <v>81400</v>
      </c>
      <c r="Q1735" s="1">
        <v>45669</v>
      </c>
      <c r="R1735" s="1">
        <v>45802</v>
      </c>
      <c r="S1735" s="1">
        <v>45669</v>
      </c>
      <c r="T1735" s="1">
        <v>45802</v>
      </c>
    </row>
    <row r="1736" spans="1:20" x14ac:dyDescent="0.25">
      <c r="A1736">
        <v>32972</v>
      </c>
      <c r="B1736">
        <v>86153</v>
      </c>
      <c r="C1736" t="s">
        <v>105</v>
      </c>
      <c r="D1736">
        <v>76404</v>
      </c>
      <c r="E1736">
        <v>35838</v>
      </c>
      <c r="F1736">
        <v>2765</v>
      </c>
      <c r="G1736">
        <v>742</v>
      </c>
      <c r="H1736">
        <v>268001.39</v>
      </c>
      <c r="I1736">
        <v>890.51</v>
      </c>
      <c r="J1736">
        <v>1.2</v>
      </c>
      <c r="K1736">
        <v>361.19</v>
      </c>
      <c r="L1736">
        <v>39892</v>
      </c>
      <c r="M1736">
        <v>3677</v>
      </c>
      <c r="N1736">
        <v>754</v>
      </c>
      <c r="O1736">
        <v>3036.9</v>
      </c>
      <c r="P1736">
        <v>270710.78000000003</v>
      </c>
      <c r="Q1736" s="1">
        <v>45501</v>
      </c>
      <c r="R1736" s="1">
        <v>45807</v>
      </c>
      <c r="S1736" s="1">
        <v>45501</v>
      </c>
      <c r="T1736" s="1">
        <v>45807</v>
      </c>
    </row>
    <row r="1737" spans="1:20" x14ac:dyDescent="0.25">
      <c r="A1737">
        <v>42227</v>
      </c>
      <c r="B1737">
        <v>26508</v>
      </c>
      <c r="C1737" t="s">
        <v>634</v>
      </c>
      <c r="D1737">
        <v>46608</v>
      </c>
      <c r="E1737">
        <v>24023</v>
      </c>
      <c r="F1737">
        <v>2251</v>
      </c>
      <c r="G1737">
        <v>195</v>
      </c>
      <c r="H1737">
        <v>86503.48</v>
      </c>
      <c r="I1737">
        <v>374.63</v>
      </c>
      <c r="J1737">
        <v>1.92</v>
      </c>
      <c r="K1737">
        <v>443.61</v>
      </c>
      <c r="L1737">
        <v>27373</v>
      </c>
      <c r="M1737">
        <v>3006</v>
      </c>
      <c r="N1737">
        <v>574</v>
      </c>
      <c r="O1737">
        <v>959.94</v>
      </c>
      <c r="P1737">
        <v>89751.99</v>
      </c>
      <c r="Q1737" s="1">
        <v>45534</v>
      </c>
      <c r="R1737" s="1">
        <v>45801</v>
      </c>
      <c r="S1737" s="1">
        <v>45534</v>
      </c>
      <c r="T1737" s="1">
        <v>45801</v>
      </c>
    </row>
    <row r="1738" spans="1:20" x14ac:dyDescent="0.25">
      <c r="A1738">
        <v>26793</v>
      </c>
      <c r="B1738">
        <v>54684</v>
      </c>
      <c r="C1738" t="s">
        <v>268</v>
      </c>
      <c r="D1738">
        <v>83219</v>
      </c>
      <c r="E1738">
        <v>3359</v>
      </c>
      <c r="F1738">
        <v>2986</v>
      </c>
      <c r="G1738">
        <v>112</v>
      </c>
      <c r="H1738">
        <v>26838.75</v>
      </c>
      <c r="I1738">
        <v>496.86</v>
      </c>
      <c r="J1738">
        <v>4.4400000000000004</v>
      </c>
      <c r="K1738">
        <v>239.63</v>
      </c>
      <c r="L1738">
        <v>11573</v>
      </c>
      <c r="M1738">
        <v>3906</v>
      </c>
      <c r="N1738">
        <v>344</v>
      </c>
      <c r="O1738">
        <v>2509</v>
      </c>
      <c r="P1738">
        <v>31194.22</v>
      </c>
      <c r="Q1738" s="1">
        <v>45737</v>
      </c>
      <c r="R1738" s="1">
        <v>45782</v>
      </c>
      <c r="S1738" s="1">
        <v>45737</v>
      </c>
      <c r="T1738" s="1">
        <v>45782</v>
      </c>
    </row>
    <row r="1739" spans="1:20" x14ac:dyDescent="0.25">
      <c r="A1739">
        <v>73956</v>
      </c>
      <c r="B1739">
        <v>25274</v>
      </c>
      <c r="C1739" t="s">
        <v>809</v>
      </c>
      <c r="D1739">
        <v>48226</v>
      </c>
      <c r="E1739">
        <v>44134</v>
      </c>
      <c r="F1739">
        <v>4186</v>
      </c>
      <c r="G1739">
        <v>614</v>
      </c>
      <c r="H1739">
        <v>142151.76</v>
      </c>
      <c r="I1739">
        <v>373.05</v>
      </c>
      <c r="J1739">
        <v>0.61</v>
      </c>
      <c r="K1739">
        <v>231.52</v>
      </c>
      <c r="L1739">
        <v>49502</v>
      </c>
      <c r="M1739">
        <v>5185</v>
      </c>
      <c r="N1739">
        <v>663</v>
      </c>
      <c r="O1739">
        <v>607.57000000000005</v>
      </c>
      <c r="P1739">
        <v>143053.07999999999</v>
      </c>
      <c r="Q1739" s="1">
        <v>45692</v>
      </c>
      <c r="R1739" s="1">
        <v>45796</v>
      </c>
      <c r="S1739" s="1">
        <v>45692</v>
      </c>
      <c r="T1739" s="1">
        <v>45796</v>
      </c>
    </row>
    <row r="1740" spans="1:20" x14ac:dyDescent="0.25">
      <c r="A1740">
        <v>19874</v>
      </c>
      <c r="B1740">
        <v>74822</v>
      </c>
      <c r="C1740" t="s">
        <v>380</v>
      </c>
      <c r="D1740">
        <v>83948</v>
      </c>
      <c r="E1740">
        <v>4108</v>
      </c>
      <c r="F1740">
        <v>1028</v>
      </c>
      <c r="G1740">
        <v>229</v>
      </c>
      <c r="H1740">
        <v>2779.29</v>
      </c>
      <c r="I1740">
        <v>178.45</v>
      </c>
      <c r="J1740">
        <v>0.78</v>
      </c>
      <c r="K1740">
        <v>12.14</v>
      </c>
      <c r="L1740">
        <v>6608</v>
      </c>
      <c r="M1740">
        <v>1647</v>
      </c>
      <c r="N1740">
        <v>261</v>
      </c>
      <c r="O1740">
        <v>352.67</v>
      </c>
      <c r="P1740">
        <v>5811.42</v>
      </c>
      <c r="Q1740" s="1">
        <v>45652</v>
      </c>
      <c r="R1740" s="1">
        <v>45796</v>
      </c>
      <c r="S1740" s="1">
        <v>45652</v>
      </c>
      <c r="T1740" s="1">
        <v>45796</v>
      </c>
    </row>
    <row r="1741" spans="1:20" x14ac:dyDescent="0.25">
      <c r="A1741">
        <v>53023</v>
      </c>
      <c r="B1741">
        <v>57602</v>
      </c>
      <c r="C1741" t="s">
        <v>730</v>
      </c>
      <c r="D1741">
        <v>97082</v>
      </c>
      <c r="E1741">
        <v>15550</v>
      </c>
      <c r="F1741">
        <v>2155</v>
      </c>
      <c r="G1741">
        <v>115</v>
      </c>
      <c r="H1741">
        <v>53933.81</v>
      </c>
      <c r="I1741">
        <v>699.64</v>
      </c>
      <c r="J1741">
        <v>6.08</v>
      </c>
      <c r="K1741">
        <v>468.99</v>
      </c>
      <c r="L1741">
        <v>19994</v>
      </c>
      <c r="M1741">
        <v>2386</v>
      </c>
      <c r="N1741">
        <v>575</v>
      </c>
      <c r="O1741">
        <v>4162.87</v>
      </c>
      <c r="P1741">
        <v>62167.05</v>
      </c>
      <c r="Q1741" s="1">
        <v>45493</v>
      </c>
      <c r="R1741" s="1">
        <v>45796</v>
      </c>
      <c r="S1741" s="1">
        <v>45493</v>
      </c>
      <c r="T1741" s="1">
        <v>45796</v>
      </c>
    </row>
    <row r="1742" spans="1:20" x14ac:dyDescent="0.25">
      <c r="A1742">
        <v>68900</v>
      </c>
      <c r="B1742">
        <v>87868</v>
      </c>
      <c r="C1742" t="s">
        <v>833</v>
      </c>
      <c r="D1742">
        <v>36066</v>
      </c>
      <c r="E1742">
        <v>18540</v>
      </c>
      <c r="F1742">
        <v>554</v>
      </c>
      <c r="G1742">
        <v>391</v>
      </c>
      <c r="H1742">
        <v>72261.009999999995</v>
      </c>
      <c r="I1742">
        <v>967.92</v>
      </c>
      <c r="J1742">
        <v>2.48</v>
      </c>
      <c r="K1742">
        <v>184.81</v>
      </c>
      <c r="L1742">
        <v>18836</v>
      </c>
      <c r="M1742">
        <v>883</v>
      </c>
      <c r="N1742">
        <v>453</v>
      </c>
      <c r="O1742">
        <v>1870.94</v>
      </c>
      <c r="P1742">
        <v>78931.59</v>
      </c>
      <c r="Q1742" s="1">
        <v>45595</v>
      </c>
      <c r="R1742" s="1">
        <v>45802</v>
      </c>
      <c r="S1742" s="1">
        <v>45595</v>
      </c>
      <c r="T1742" s="1">
        <v>45802</v>
      </c>
    </row>
    <row r="1743" spans="1:20" x14ac:dyDescent="0.25">
      <c r="A1743">
        <v>48573</v>
      </c>
      <c r="B1743">
        <v>45692</v>
      </c>
      <c r="C1743" t="s">
        <v>834</v>
      </c>
      <c r="D1743">
        <v>88420</v>
      </c>
      <c r="E1743">
        <v>17379</v>
      </c>
      <c r="F1743">
        <v>3005</v>
      </c>
      <c r="G1743">
        <v>93</v>
      </c>
      <c r="H1743">
        <v>24890.2</v>
      </c>
      <c r="I1743">
        <v>877.38</v>
      </c>
      <c r="J1743">
        <v>9.43</v>
      </c>
      <c r="K1743">
        <v>267.64</v>
      </c>
      <c r="L1743">
        <v>18099</v>
      </c>
      <c r="M1743">
        <v>3984</v>
      </c>
      <c r="N1743">
        <v>274</v>
      </c>
      <c r="O1743">
        <v>5361.31</v>
      </c>
      <c r="P1743">
        <v>28007.09</v>
      </c>
      <c r="Q1743" s="1">
        <v>45724</v>
      </c>
      <c r="R1743" s="1">
        <v>45787</v>
      </c>
      <c r="S1743" s="1">
        <v>45724</v>
      </c>
      <c r="T1743" s="1">
        <v>45787</v>
      </c>
    </row>
    <row r="1744" spans="1:20" x14ac:dyDescent="0.25">
      <c r="A1744">
        <v>55015</v>
      </c>
      <c r="B1744">
        <v>25057</v>
      </c>
      <c r="C1744" t="s">
        <v>52</v>
      </c>
      <c r="D1744">
        <v>35305</v>
      </c>
      <c r="E1744">
        <v>33240</v>
      </c>
      <c r="F1744">
        <v>3732</v>
      </c>
      <c r="G1744">
        <v>566</v>
      </c>
      <c r="H1744">
        <v>131301.68</v>
      </c>
      <c r="I1744">
        <v>888.06</v>
      </c>
      <c r="J1744">
        <v>1.57</v>
      </c>
      <c r="K1744">
        <v>231.98</v>
      </c>
      <c r="L1744">
        <v>35245</v>
      </c>
      <c r="M1744">
        <v>4185</v>
      </c>
      <c r="N1744">
        <v>832</v>
      </c>
      <c r="O1744">
        <v>4445.33</v>
      </c>
      <c r="P1744">
        <v>136428.68</v>
      </c>
      <c r="Q1744" s="1">
        <v>45460</v>
      </c>
      <c r="R1744" s="1">
        <v>45800</v>
      </c>
      <c r="S1744" s="1">
        <v>45460</v>
      </c>
      <c r="T1744" s="1">
        <v>45800</v>
      </c>
    </row>
    <row r="1745" spans="1:20" x14ac:dyDescent="0.25">
      <c r="A1745">
        <v>59915</v>
      </c>
      <c r="B1745">
        <v>33543</v>
      </c>
      <c r="C1745" t="s">
        <v>696</v>
      </c>
      <c r="D1745">
        <v>57944</v>
      </c>
      <c r="E1745">
        <v>9644</v>
      </c>
      <c r="F1745">
        <v>2932</v>
      </c>
      <c r="G1745">
        <v>571</v>
      </c>
      <c r="H1745">
        <v>140802.38</v>
      </c>
      <c r="I1745">
        <v>45.57</v>
      </c>
      <c r="J1745">
        <v>0.08</v>
      </c>
      <c r="K1745">
        <v>246.59</v>
      </c>
      <c r="L1745">
        <v>13842</v>
      </c>
      <c r="M1745">
        <v>3831</v>
      </c>
      <c r="N1745">
        <v>1010</v>
      </c>
      <c r="O1745">
        <v>3733.33</v>
      </c>
      <c r="P1745">
        <v>147458.63</v>
      </c>
      <c r="Q1745" s="1">
        <v>45636</v>
      </c>
      <c r="R1745" s="1">
        <v>45803</v>
      </c>
      <c r="S1745" s="1">
        <v>45636</v>
      </c>
      <c r="T1745" s="1">
        <v>45803</v>
      </c>
    </row>
    <row r="1746" spans="1:20" x14ac:dyDescent="0.25">
      <c r="A1746">
        <v>15591</v>
      </c>
      <c r="B1746">
        <v>76395</v>
      </c>
      <c r="C1746" t="s">
        <v>257</v>
      </c>
      <c r="D1746">
        <v>90434</v>
      </c>
      <c r="E1746">
        <v>29555</v>
      </c>
      <c r="F1746">
        <v>771</v>
      </c>
      <c r="G1746">
        <v>359</v>
      </c>
      <c r="H1746">
        <v>62200.25</v>
      </c>
      <c r="I1746">
        <v>94.03</v>
      </c>
      <c r="J1746">
        <v>0.26</v>
      </c>
      <c r="K1746">
        <v>173.26</v>
      </c>
      <c r="L1746">
        <v>32198</v>
      </c>
      <c r="M1746">
        <v>942</v>
      </c>
      <c r="N1746">
        <v>570</v>
      </c>
      <c r="O1746">
        <v>4766.5600000000004</v>
      </c>
      <c r="P1746">
        <v>63762.76</v>
      </c>
      <c r="Q1746" s="1">
        <v>45511</v>
      </c>
      <c r="R1746" s="1">
        <v>45781</v>
      </c>
      <c r="S1746" s="1">
        <v>45511</v>
      </c>
      <c r="T1746" s="1">
        <v>45781</v>
      </c>
    </row>
    <row r="1747" spans="1:20" x14ac:dyDescent="0.25">
      <c r="A1747">
        <v>97581</v>
      </c>
      <c r="B1747">
        <v>46238</v>
      </c>
      <c r="C1747" t="s">
        <v>202</v>
      </c>
      <c r="D1747">
        <v>71703</v>
      </c>
      <c r="E1747">
        <v>35696</v>
      </c>
      <c r="F1747">
        <v>3503</v>
      </c>
      <c r="G1747">
        <v>450</v>
      </c>
      <c r="H1747">
        <v>95680.47</v>
      </c>
      <c r="I1747">
        <v>431.28</v>
      </c>
      <c r="J1747">
        <v>0.96</v>
      </c>
      <c r="K1747">
        <v>212.62</v>
      </c>
      <c r="L1747">
        <v>42804</v>
      </c>
      <c r="M1747">
        <v>3833</v>
      </c>
      <c r="N1747">
        <v>645</v>
      </c>
      <c r="O1747">
        <v>4892.49</v>
      </c>
      <c r="P1747">
        <v>104385.38</v>
      </c>
      <c r="Q1747" s="1">
        <v>45485</v>
      </c>
      <c r="R1747" s="1">
        <v>45807</v>
      </c>
      <c r="S1747" s="1">
        <v>45485</v>
      </c>
      <c r="T1747" s="1">
        <v>45807</v>
      </c>
    </row>
    <row r="1748" spans="1:20" x14ac:dyDescent="0.25">
      <c r="A1748">
        <v>74551</v>
      </c>
      <c r="B1748">
        <v>56855</v>
      </c>
      <c r="C1748" t="s">
        <v>737</v>
      </c>
      <c r="D1748">
        <v>36228</v>
      </c>
      <c r="E1748">
        <v>3331</v>
      </c>
      <c r="F1748">
        <v>1758</v>
      </c>
      <c r="G1748">
        <v>815</v>
      </c>
      <c r="H1748">
        <v>314525.18</v>
      </c>
      <c r="I1748">
        <v>363.01</v>
      </c>
      <c r="J1748">
        <v>0.45</v>
      </c>
      <c r="K1748">
        <v>385.92</v>
      </c>
      <c r="L1748">
        <v>6595</v>
      </c>
      <c r="M1748">
        <v>2010</v>
      </c>
      <c r="N1748">
        <v>1092</v>
      </c>
      <c r="O1748">
        <v>5055.96</v>
      </c>
      <c r="P1748">
        <v>323226.63</v>
      </c>
      <c r="Q1748" s="1">
        <v>45446</v>
      </c>
      <c r="R1748" s="1">
        <v>45791</v>
      </c>
      <c r="S1748" s="1">
        <v>45446</v>
      </c>
      <c r="T1748" s="1">
        <v>45791</v>
      </c>
    </row>
    <row r="1749" spans="1:20" x14ac:dyDescent="0.25">
      <c r="A1749">
        <v>57373</v>
      </c>
      <c r="B1749">
        <v>51560</v>
      </c>
      <c r="C1749" t="s">
        <v>457</v>
      </c>
      <c r="D1749">
        <v>41282</v>
      </c>
      <c r="E1749">
        <v>34331</v>
      </c>
      <c r="F1749">
        <v>3758</v>
      </c>
      <c r="G1749">
        <v>449</v>
      </c>
      <c r="H1749">
        <v>153585.01</v>
      </c>
      <c r="I1749">
        <v>65.95</v>
      </c>
      <c r="J1749">
        <v>0.15</v>
      </c>
      <c r="K1749">
        <v>342.06</v>
      </c>
      <c r="L1749">
        <v>36300</v>
      </c>
      <c r="M1749">
        <v>4642</v>
      </c>
      <c r="N1749">
        <v>828</v>
      </c>
      <c r="O1749">
        <v>2564.7199999999998</v>
      </c>
      <c r="P1749">
        <v>162936.87</v>
      </c>
      <c r="Q1749" s="1">
        <v>45449</v>
      </c>
      <c r="R1749" s="1">
        <v>45799</v>
      </c>
      <c r="S1749" s="1">
        <v>45449</v>
      </c>
      <c r="T1749" s="1">
        <v>45799</v>
      </c>
    </row>
    <row r="1750" spans="1:20" x14ac:dyDescent="0.25">
      <c r="A1750">
        <v>11374</v>
      </c>
      <c r="B1750">
        <v>41826</v>
      </c>
      <c r="C1750" t="s">
        <v>835</v>
      </c>
      <c r="D1750">
        <v>43427</v>
      </c>
      <c r="E1750">
        <v>24064</v>
      </c>
      <c r="F1750">
        <v>1950</v>
      </c>
      <c r="G1750">
        <v>319</v>
      </c>
      <c r="H1750">
        <v>156530.48000000001</v>
      </c>
      <c r="I1750">
        <v>806.88</v>
      </c>
      <c r="J1750">
        <v>2.5299999999999998</v>
      </c>
      <c r="K1750">
        <v>490.69</v>
      </c>
      <c r="L1750">
        <v>27567</v>
      </c>
      <c r="M1750">
        <v>2517</v>
      </c>
      <c r="N1750">
        <v>490</v>
      </c>
      <c r="O1750">
        <v>2577.38</v>
      </c>
      <c r="P1750">
        <v>162046.17000000001</v>
      </c>
      <c r="Q1750" s="1">
        <v>45704</v>
      </c>
      <c r="R1750" s="1">
        <v>45784</v>
      </c>
      <c r="S1750" s="1">
        <v>45704</v>
      </c>
      <c r="T1750" s="1">
        <v>45784</v>
      </c>
    </row>
    <row r="1751" spans="1:20" x14ac:dyDescent="0.25">
      <c r="A1751">
        <v>88191</v>
      </c>
      <c r="B1751">
        <v>69060</v>
      </c>
      <c r="C1751" t="s">
        <v>836</v>
      </c>
      <c r="D1751">
        <v>85092</v>
      </c>
      <c r="E1751">
        <v>21336</v>
      </c>
      <c r="F1751">
        <v>1378</v>
      </c>
      <c r="G1751">
        <v>178</v>
      </c>
      <c r="H1751">
        <v>8447.4500000000007</v>
      </c>
      <c r="I1751">
        <v>26.02</v>
      </c>
      <c r="J1751">
        <v>0.15</v>
      </c>
      <c r="K1751">
        <v>47.46</v>
      </c>
      <c r="L1751">
        <v>22395</v>
      </c>
      <c r="M1751">
        <v>1840</v>
      </c>
      <c r="N1751">
        <v>286</v>
      </c>
      <c r="O1751">
        <v>1930.36</v>
      </c>
      <c r="P1751">
        <v>14712.79</v>
      </c>
      <c r="Q1751" s="1">
        <v>45579</v>
      </c>
      <c r="R1751" s="1">
        <v>45795</v>
      </c>
      <c r="S1751" s="1">
        <v>45579</v>
      </c>
      <c r="T1751" s="1">
        <v>45795</v>
      </c>
    </row>
    <row r="1752" spans="1:20" x14ac:dyDescent="0.25">
      <c r="A1752">
        <v>37003</v>
      </c>
      <c r="B1752">
        <v>36551</v>
      </c>
      <c r="C1752" t="s">
        <v>837</v>
      </c>
      <c r="D1752">
        <v>53826</v>
      </c>
      <c r="E1752">
        <v>37450</v>
      </c>
      <c r="F1752">
        <v>163</v>
      </c>
      <c r="G1752">
        <v>28</v>
      </c>
      <c r="H1752">
        <v>2167.19</v>
      </c>
      <c r="I1752">
        <v>853.78</v>
      </c>
      <c r="J1752">
        <v>30.49</v>
      </c>
      <c r="K1752">
        <v>77.400000000000006</v>
      </c>
      <c r="L1752">
        <v>39759</v>
      </c>
      <c r="M1752">
        <v>649</v>
      </c>
      <c r="N1752">
        <v>481</v>
      </c>
      <c r="O1752">
        <v>5146.5200000000004</v>
      </c>
      <c r="P1752">
        <v>10431.540000000001</v>
      </c>
      <c r="Q1752" s="1">
        <v>45749</v>
      </c>
      <c r="R1752" s="1">
        <v>45783</v>
      </c>
      <c r="S1752" s="1">
        <v>45749</v>
      </c>
      <c r="T1752" s="1">
        <v>45783</v>
      </c>
    </row>
    <row r="1753" spans="1:20" x14ac:dyDescent="0.25">
      <c r="A1753">
        <v>18629</v>
      </c>
      <c r="B1753">
        <v>83444</v>
      </c>
      <c r="C1753" t="s">
        <v>126</v>
      </c>
      <c r="D1753">
        <v>38360</v>
      </c>
      <c r="E1753">
        <v>12511</v>
      </c>
      <c r="F1753">
        <v>3424</v>
      </c>
      <c r="G1753">
        <v>229</v>
      </c>
      <c r="H1753">
        <v>60341.08</v>
      </c>
      <c r="I1753">
        <v>412.5</v>
      </c>
      <c r="J1753">
        <v>1.8</v>
      </c>
      <c r="K1753">
        <v>263.5</v>
      </c>
      <c r="L1753">
        <v>15280</v>
      </c>
      <c r="M1753">
        <v>3676</v>
      </c>
      <c r="N1753">
        <v>632</v>
      </c>
      <c r="O1753">
        <v>4467.49</v>
      </c>
      <c r="P1753">
        <v>66241.41</v>
      </c>
      <c r="Q1753" s="1">
        <v>45583</v>
      </c>
      <c r="R1753" s="1">
        <v>45800</v>
      </c>
      <c r="S1753" s="1">
        <v>45583</v>
      </c>
      <c r="T1753" s="1">
        <v>45800</v>
      </c>
    </row>
    <row r="1754" spans="1:20" x14ac:dyDescent="0.25">
      <c r="A1754">
        <v>53552</v>
      </c>
      <c r="B1754">
        <v>97902</v>
      </c>
      <c r="C1754" t="s">
        <v>528</v>
      </c>
      <c r="D1754">
        <v>87300</v>
      </c>
      <c r="E1754">
        <v>27451</v>
      </c>
      <c r="F1754">
        <v>3890</v>
      </c>
      <c r="G1754">
        <v>689</v>
      </c>
      <c r="H1754">
        <v>325087.40000000002</v>
      </c>
      <c r="I1754">
        <v>72.44</v>
      </c>
      <c r="J1754">
        <v>0.11</v>
      </c>
      <c r="K1754">
        <v>471.82</v>
      </c>
      <c r="L1754">
        <v>37080</v>
      </c>
      <c r="M1754">
        <v>4183</v>
      </c>
      <c r="N1754">
        <v>723</v>
      </c>
      <c r="O1754">
        <v>1786.78</v>
      </c>
      <c r="P1754">
        <v>328249.55</v>
      </c>
      <c r="Q1754" s="1">
        <v>45529</v>
      </c>
      <c r="R1754" s="1">
        <v>45802</v>
      </c>
      <c r="S1754" s="1">
        <v>45529</v>
      </c>
      <c r="T1754" s="1">
        <v>45802</v>
      </c>
    </row>
    <row r="1755" spans="1:20" x14ac:dyDescent="0.25">
      <c r="A1755">
        <v>54867</v>
      </c>
      <c r="B1755">
        <v>21316</v>
      </c>
      <c r="C1755" t="s">
        <v>673</v>
      </c>
      <c r="D1755">
        <v>67972</v>
      </c>
      <c r="E1755">
        <v>21888</v>
      </c>
      <c r="F1755">
        <v>694</v>
      </c>
      <c r="G1755">
        <v>540</v>
      </c>
      <c r="H1755">
        <v>193333.1</v>
      </c>
      <c r="I1755">
        <v>544.51</v>
      </c>
      <c r="J1755">
        <v>1.01</v>
      </c>
      <c r="K1755">
        <v>358.02</v>
      </c>
      <c r="L1755">
        <v>31755</v>
      </c>
      <c r="M1755">
        <v>759</v>
      </c>
      <c r="N1755">
        <v>985</v>
      </c>
      <c r="O1755">
        <v>3848.51</v>
      </c>
      <c r="P1755">
        <v>200697.09</v>
      </c>
      <c r="Q1755" s="1">
        <v>45581</v>
      </c>
      <c r="R1755" s="1">
        <v>45797</v>
      </c>
      <c r="S1755" s="1">
        <v>45581</v>
      </c>
      <c r="T1755" s="1">
        <v>45797</v>
      </c>
    </row>
    <row r="1756" spans="1:20" x14ac:dyDescent="0.25">
      <c r="A1756">
        <v>32412</v>
      </c>
      <c r="B1756">
        <v>55862</v>
      </c>
      <c r="C1756" t="s">
        <v>556</v>
      </c>
      <c r="D1756">
        <v>44821</v>
      </c>
      <c r="E1756">
        <v>8082</v>
      </c>
      <c r="F1756">
        <v>830</v>
      </c>
      <c r="G1756">
        <v>656</v>
      </c>
      <c r="H1756">
        <v>10777.98</v>
      </c>
      <c r="I1756">
        <v>716.75</v>
      </c>
      <c r="J1756">
        <v>1.0900000000000001</v>
      </c>
      <c r="K1756">
        <v>16.43</v>
      </c>
      <c r="L1756">
        <v>12075</v>
      </c>
      <c r="M1756">
        <v>842</v>
      </c>
      <c r="N1756">
        <v>1019</v>
      </c>
      <c r="O1756">
        <v>2832.87</v>
      </c>
      <c r="P1756">
        <v>18326.189999999999</v>
      </c>
      <c r="Q1756" s="1">
        <v>45715</v>
      </c>
      <c r="R1756" s="1">
        <v>45796</v>
      </c>
      <c r="S1756" s="1">
        <v>45715</v>
      </c>
      <c r="T1756" s="1">
        <v>45796</v>
      </c>
    </row>
    <row r="1757" spans="1:20" x14ac:dyDescent="0.25">
      <c r="A1757">
        <v>76092</v>
      </c>
      <c r="B1757">
        <v>74445</v>
      </c>
      <c r="C1757" t="s">
        <v>347</v>
      </c>
      <c r="D1757">
        <v>38900</v>
      </c>
      <c r="E1757">
        <v>33985</v>
      </c>
      <c r="F1757">
        <v>3675</v>
      </c>
      <c r="G1757">
        <v>579</v>
      </c>
      <c r="H1757">
        <v>284846.68</v>
      </c>
      <c r="I1757">
        <v>445.26</v>
      </c>
      <c r="J1757">
        <v>0.77</v>
      </c>
      <c r="K1757">
        <v>491.96</v>
      </c>
      <c r="L1757">
        <v>36004</v>
      </c>
      <c r="M1757">
        <v>3911</v>
      </c>
      <c r="N1757">
        <v>774</v>
      </c>
      <c r="O1757">
        <v>3398.57</v>
      </c>
      <c r="P1757">
        <v>286346.12</v>
      </c>
      <c r="Q1757" s="1">
        <v>45469</v>
      </c>
      <c r="R1757" s="1">
        <v>45804</v>
      </c>
      <c r="S1757" s="1">
        <v>45469</v>
      </c>
      <c r="T1757" s="1">
        <v>45804</v>
      </c>
    </row>
    <row r="1758" spans="1:20" x14ac:dyDescent="0.25">
      <c r="A1758">
        <v>94856</v>
      </c>
      <c r="B1758">
        <v>63374</v>
      </c>
      <c r="C1758" t="s">
        <v>393</v>
      </c>
      <c r="D1758">
        <v>69459</v>
      </c>
      <c r="E1758">
        <v>7545</v>
      </c>
      <c r="F1758">
        <v>2305</v>
      </c>
      <c r="G1758">
        <v>765</v>
      </c>
      <c r="H1758">
        <v>350741.95</v>
      </c>
      <c r="I1758">
        <v>882.72</v>
      </c>
      <c r="J1758">
        <v>1.1499999999999999</v>
      </c>
      <c r="K1758">
        <v>458.49</v>
      </c>
      <c r="L1758">
        <v>10588</v>
      </c>
      <c r="M1758">
        <v>2633</v>
      </c>
      <c r="N1758">
        <v>780</v>
      </c>
      <c r="O1758">
        <v>4545.1099999999997</v>
      </c>
      <c r="P1758">
        <v>351604.57</v>
      </c>
      <c r="Q1758" s="1">
        <v>45737</v>
      </c>
      <c r="R1758" s="1">
        <v>45784</v>
      </c>
      <c r="S1758" s="1">
        <v>45737</v>
      </c>
      <c r="T1758" s="1">
        <v>45784</v>
      </c>
    </row>
    <row r="1759" spans="1:20" x14ac:dyDescent="0.25">
      <c r="A1759">
        <v>88347</v>
      </c>
      <c r="B1759">
        <v>38229</v>
      </c>
      <c r="C1759" t="s">
        <v>838</v>
      </c>
      <c r="D1759">
        <v>86718</v>
      </c>
      <c r="E1759">
        <v>3682</v>
      </c>
      <c r="F1759">
        <v>2020</v>
      </c>
      <c r="G1759">
        <v>463</v>
      </c>
      <c r="H1759">
        <v>44887.21</v>
      </c>
      <c r="I1759">
        <v>518.44000000000005</v>
      </c>
      <c r="J1759">
        <v>1.1200000000000001</v>
      </c>
      <c r="K1759">
        <v>96.95</v>
      </c>
      <c r="L1759">
        <v>5597</v>
      </c>
      <c r="M1759">
        <v>2943</v>
      </c>
      <c r="N1759">
        <v>501</v>
      </c>
      <c r="O1759">
        <v>1164.3800000000001</v>
      </c>
      <c r="P1759">
        <v>49584.1</v>
      </c>
      <c r="Q1759" s="1">
        <v>45590</v>
      </c>
      <c r="R1759" s="1">
        <v>45803</v>
      </c>
      <c r="S1759" s="1">
        <v>45590</v>
      </c>
      <c r="T1759" s="1">
        <v>45803</v>
      </c>
    </row>
    <row r="1760" spans="1:20" x14ac:dyDescent="0.25">
      <c r="A1760">
        <v>14793</v>
      </c>
      <c r="B1760">
        <v>70528</v>
      </c>
      <c r="C1760" t="s">
        <v>44</v>
      </c>
      <c r="D1760">
        <v>96798</v>
      </c>
      <c r="E1760">
        <v>9819</v>
      </c>
      <c r="F1760">
        <v>2935</v>
      </c>
      <c r="G1760">
        <v>28</v>
      </c>
      <c r="H1760">
        <v>10677.2</v>
      </c>
      <c r="I1760">
        <v>771.04</v>
      </c>
      <c r="J1760">
        <v>27.54</v>
      </c>
      <c r="K1760">
        <v>381.33</v>
      </c>
      <c r="L1760">
        <v>13840</v>
      </c>
      <c r="M1760">
        <v>3081</v>
      </c>
      <c r="N1760">
        <v>341</v>
      </c>
      <c r="O1760">
        <v>5225.34</v>
      </c>
      <c r="P1760">
        <v>16940.73</v>
      </c>
      <c r="Q1760" s="1">
        <v>45666</v>
      </c>
      <c r="R1760" s="1">
        <v>45786</v>
      </c>
      <c r="S1760" s="1">
        <v>45666</v>
      </c>
      <c r="T1760" s="1">
        <v>45786</v>
      </c>
    </row>
    <row r="1761" spans="1:20" x14ac:dyDescent="0.25">
      <c r="A1761">
        <v>64757</v>
      </c>
      <c r="B1761">
        <v>34436</v>
      </c>
      <c r="C1761" t="s">
        <v>184</v>
      </c>
      <c r="D1761">
        <v>46490</v>
      </c>
      <c r="E1761">
        <v>29462</v>
      </c>
      <c r="F1761">
        <v>4722</v>
      </c>
      <c r="G1761">
        <v>732</v>
      </c>
      <c r="H1761">
        <v>204714.7</v>
      </c>
      <c r="I1761">
        <v>724.25</v>
      </c>
      <c r="J1761">
        <v>0.99</v>
      </c>
      <c r="K1761">
        <v>279.66000000000003</v>
      </c>
      <c r="L1761">
        <v>35594</v>
      </c>
      <c r="M1761">
        <v>5309</v>
      </c>
      <c r="N1761">
        <v>980</v>
      </c>
      <c r="O1761">
        <v>3326.29</v>
      </c>
      <c r="P1761">
        <v>211430.76</v>
      </c>
      <c r="Q1761" s="1">
        <v>45538</v>
      </c>
      <c r="R1761" s="1">
        <v>45804</v>
      </c>
      <c r="S1761" s="1">
        <v>45538</v>
      </c>
      <c r="T1761" s="1">
        <v>45804</v>
      </c>
    </row>
    <row r="1762" spans="1:20" x14ac:dyDescent="0.25">
      <c r="A1762">
        <v>55213</v>
      </c>
      <c r="B1762">
        <v>23816</v>
      </c>
      <c r="C1762" t="s">
        <v>695</v>
      </c>
      <c r="D1762">
        <v>65916</v>
      </c>
      <c r="E1762">
        <v>48338</v>
      </c>
      <c r="F1762">
        <v>3391</v>
      </c>
      <c r="G1762">
        <v>326</v>
      </c>
      <c r="H1762">
        <v>115358.31</v>
      </c>
      <c r="I1762">
        <v>108.3</v>
      </c>
      <c r="J1762">
        <v>0.33</v>
      </c>
      <c r="K1762">
        <v>353.86</v>
      </c>
      <c r="L1762">
        <v>52674</v>
      </c>
      <c r="M1762">
        <v>3825</v>
      </c>
      <c r="N1762">
        <v>353</v>
      </c>
      <c r="O1762">
        <v>2033.1</v>
      </c>
      <c r="P1762">
        <v>116384.8</v>
      </c>
      <c r="Q1762" s="1">
        <v>45564</v>
      </c>
      <c r="R1762" s="1">
        <v>45805</v>
      </c>
      <c r="S1762" s="1">
        <v>45564</v>
      </c>
      <c r="T1762" s="1">
        <v>45805</v>
      </c>
    </row>
    <row r="1763" spans="1:20" x14ac:dyDescent="0.25">
      <c r="A1763">
        <v>87271</v>
      </c>
      <c r="B1763">
        <v>99386</v>
      </c>
      <c r="C1763" t="s">
        <v>258</v>
      </c>
      <c r="D1763">
        <v>36732</v>
      </c>
      <c r="E1763">
        <v>41253</v>
      </c>
      <c r="F1763">
        <v>4518</v>
      </c>
      <c r="G1763">
        <v>934</v>
      </c>
      <c r="H1763">
        <v>169338.73</v>
      </c>
      <c r="I1763">
        <v>155.56</v>
      </c>
      <c r="J1763">
        <v>0.17</v>
      </c>
      <c r="K1763">
        <v>181.3</v>
      </c>
      <c r="L1763">
        <v>48385</v>
      </c>
      <c r="M1763">
        <v>5093</v>
      </c>
      <c r="N1763">
        <v>981</v>
      </c>
      <c r="O1763">
        <v>3109.72</v>
      </c>
      <c r="P1763">
        <v>176775.48</v>
      </c>
      <c r="Q1763" s="1">
        <v>45688</v>
      </c>
      <c r="R1763" s="1">
        <v>45802</v>
      </c>
      <c r="S1763" s="1">
        <v>45688</v>
      </c>
      <c r="T1763" s="1">
        <v>45802</v>
      </c>
    </row>
    <row r="1764" spans="1:20" x14ac:dyDescent="0.25">
      <c r="A1764">
        <v>83878</v>
      </c>
      <c r="B1764">
        <v>96000</v>
      </c>
      <c r="C1764" t="s">
        <v>540</v>
      </c>
      <c r="D1764">
        <v>78514</v>
      </c>
      <c r="E1764">
        <v>45811</v>
      </c>
      <c r="F1764">
        <v>2118</v>
      </c>
      <c r="G1764">
        <v>863</v>
      </c>
      <c r="H1764">
        <v>381182.56</v>
      </c>
      <c r="I1764">
        <v>24.21</v>
      </c>
      <c r="J1764">
        <v>0.03</v>
      </c>
      <c r="K1764">
        <v>441.69</v>
      </c>
      <c r="L1764">
        <v>54351</v>
      </c>
      <c r="M1764">
        <v>3086</v>
      </c>
      <c r="N1764">
        <v>893</v>
      </c>
      <c r="O1764">
        <v>137.31</v>
      </c>
      <c r="P1764">
        <v>382241.95</v>
      </c>
      <c r="Q1764" s="1">
        <v>45457</v>
      </c>
      <c r="R1764" s="1">
        <v>45806</v>
      </c>
      <c r="S1764" s="1">
        <v>45457</v>
      </c>
      <c r="T1764" s="1">
        <v>45806</v>
      </c>
    </row>
    <row r="1765" spans="1:20" x14ac:dyDescent="0.25">
      <c r="A1765">
        <v>37552</v>
      </c>
      <c r="B1765">
        <v>55377</v>
      </c>
      <c r="C1765" t="s">
        <v>823</v>
      </c>
      <c r="D1765">
        <v>55734</v>
      </c>
      <c r="E1765">
        <v>25221</v>
      </c>
      <c r="F1765">
        <v>2236</v>
      </c>
      <c r="G1765">
        <v>263</v>
      </c>
      <c r="H1765">
        <v>18079.689999999999</v>
      </c>
      <c r="I1765">
        <v>565.04999999999995</v>
      </c>
      <c r="J1765">
        <v>2.15</v>
      </c>
      <c r="K1765">
        <v>68.739999999999995</v>
      </c>
      <c r="L1765">
        <v>28301</v>
      </c>
      <c r="M1765">
        <v>3223</v>
      </c>
      <c r="N1765">
        <v>586</v>
      </c>
      <c r="O1765">
        <v>4182.09</v>
      </c>
      <c r="P1765">
        <v>26379.69</v>
      </c>
      <c r="Q1765" s="1">
        <v>45443</v>
      </c>
      <c r="R1765" s="1">
        <v>45784</v>
      </c>
      <c r="S1765" s="1">
        <v>45443</v>
      </c>
      <c r="T1765" s="1">
        <v>45784</v>
      </c>
    </row>
    <row r="1766" spans="1:20" x14ac:dyDescent="0.25">
      <c r="A1766">
        <v>58001</v>
      </c>
      <c r="B1766">
        <v>87262</v>
      </c>
      <c r="C1766" t="s">
        <v>82</v>
      </c>
      <c r="D1766">
        <v>89633</v>
      </c>
      <c r="E1766">
        <v>49417</v>
      </c>
      <c r="F1766">
        <v>917</v>
      </c>
      <c r="G1766">
        <v>159</v>
      </c>
      <c r="H1766">
        <v>25411.67</v>
      </c>
      <c r="I1766">
        <v>768.21</v>
      </c>
      <c r="J1766">
        <v>4.83</v>
      </c>
      <c r="K1766">
        <v>159.82</v>
      </c>
      <c r="L1766">
        <v>57807</v>
      </c>
      <c r="M1766">
        <v>1393</v>
      </c>
      <c r="N1766">
        <v>191</v>
      </c>
      <c r="O1766">
        <v>2899.47</v>
      </c>
      <c r="P1766">
        <v>27253.51</v>
      </c>
      <c r="Q1766" s="1">
        <v>45714</v>
      </c>
      <c r="R1766" s="1">
        <v>45802</v>
      </c>
      <c r="S1766" s="1">
        <v>45714</v>
      </c>
      <c r="T1766" s="1">
        <v>45802</v>
      </c>
    </row>
    <row r="1767" spans="1:20" x14ac:dyDescent="0.25">
      <c r="A1767">
        <v>58196</v>
      </c>
      <c r="B1767">
        <v>88901</v>
      </c>
      <c r="C1767" t="s">
        <v>246</v>
      </c>
      <c r="D1767">
        <v>55836</v>
      </c>
      <c r="E1767">
        <v>29054</v>
      </c>
      <c r="F1767">
        <v>2845</v>
      </c>
      <c r="G1767">
        <v>289</v>
      </c>
      <c r="H1767">
        <v>93907.5</v>
      </c>
      <c r="I1767">
        <v>98.78</v>
      </c>
      <c r="J1767">
        <v>0.34</v>
      </c>
      <c r="K1767">
        <v>324.94</v>
      </c>
      <c r="L1767">
        <v>35730</v>
      </c>
      <c r="M1767">
        <v>3179</v>
      </c>
      <c r="N1767">
        <v>358</v>
      </c>
      <c r="O1767">
        <v>3248.05</v>
      </c>
      <c r="P1767">
        <v>101751.57</v>
      </c>
      <c r="Q1767" s="1">
        <v>45618</v>
      </c>
      <c r="R1767" s="1">
        <v>45795</v>
      </c>
      <c r="S1767" s="1">
        <v>45618</v>
      </c>
      <c r="T1767" s="1">
        <v>45795</v>
      </c>
    </row>
    <row r="1768" spans="1:20" x14ac:dyDescent="0.25">
      <c r="A1768">
        <v>83450</v>
      </c>
      <c r="B1768">
        <v>28802</v>
      </c>
      <c r="C1768" t="s">
        <v>347</v>
      </c>
      <c r="D1768">
        <v>63314</v>
      </c>
      <c r="E1768">
        <v>48798</v>
      </c>
      <c r="F1768">
        <v>3191</v>
      </c>
      <c r="G1768">
        <v>993</v>
      </c>
      <c r="H1768">
        <v>473429.76000000001</v>
      </c>
      <c r="I1768">
        <v>722.28</v>
      </c>
      <c r="J1768">
        <v>0.73</v>
      </c>
      <c r="K1768">
        <v>476.77</v>
      </c>
      <c r="L1768">
        <v>52131</v>
      </c>
      <c r="M1768">
        <v>3883</v>
      </c>
      <c r="N1768">
        <v>1422</v>
      </c>
      <c r="O1768">
        <v>3105.37</v>
      </c>
      <c r="P1768">
        <v>482011.07</v>
      </c>
      <c r="Q1768" s="1">
        <v>45664</v>
      </c>
      <c r="R1768" s="1">
        <v>45787</v>
      </c>
      <c r="S1768" s="1">
        <v>45664</v>
      </c>
      <c r="T1768" s="1">
        <v>45787</v>
      </c>
    </row>
    <row r="1769" spans="1:20" x14ac:dyDescent="0.25">
      <c r="A1769">
        <v>21842</v>
      </c>
      <c r="B1769">
        <v>84099</v>
      </c>
      <c r="C1769" t="s">
        <v>421</v>
      </c>
      <c r="D1769">
        <v>32082</v>
      </c>
      <c r="E1769">
        <v>26761</v>
      </c>
      <c r="F1769">
        <v>4596</v>
      </c>
      <c r="G1769">
        <v>579</v>
      </c>
      <c r="H1769">
        <v>162794.6</v>
      </c>
      <c r="I1769">
        <v>49.71</v>
      </c>
      <c r="J1769">
        <v>0.09</v>
      </c>
      <c r="K1769">
        <v>281.17</v>
      </c>
      <c r="L1769">
        <v>32743</v>
      </c>
      <c r="M1769">
        <v>5019</v>
      </c>
      <c r="N1769">
        <v>864</v>
      </c>
      <c r="O1769">
        <v>468.01</v>
      </c>
      <c r="P1769">
        <v>169513.82</v>
      </c>
      <c r="Q1769" s="1">
        <v>45657</v>
      </c>
      <c r="R1769" s="1">
        <v>45797</v>
      </c>
      <c r="S1769" s="1">
        <v>45657</v>
      </c>
      <c r="T1769" s="1">
        <v>45797</v>
      </c>
    </row>
    <row r="1770" spans="1:20" x14ac:dyDescent="0.25">
      <c r="A1770">
        <v>64470</v>
      </c>
      <c r="B1770">
        <v>97402</v>
      </c>
      <c r="C1770" t="s">
        <v>286</v>
      </c>
      <c r="D1770">
        <v>62161</v>
      </c>
      <c r="E1770">
        <v>2599</v>
      </c>
      <c r="F1770">
        <v>2300</v>
      </c>
      <c r="G1770">
        <v>218</v>
      </c>
      <c r="H1770">
        <v>47011.81</v>
      </c>
      <c r="I1770">
        <v>871.62</v>
      </c>
      <c r="J1770">
        <v>4</v>
      </c>
      <c r="K1770">
        <v>215.65</v>
      </c>
      <c r="L1770">
        <v>7615</v>
      </c>
      <c r="M1770">
        <v>2365</v>
      </c>
      <c r="N1770">
        <v>227</v>
      </c>
      <c r="O1770">
        <v>5314.35</v>
      </c>
      <c r="P1770">
        <v>52207.78</v>
      </c>
      <c r="Q1770" s="1">
        <v>45653</v>
      </c>
      <c r="R1770" s="1">
        <v>45787</v>
      </c>
      <c r="S1770" s="1">
        <v>45653</v>
      </c>
      <c r="T1770" s="1">
        <v>45787</v>
      </c>
    </row>
    <row r="1771" spans="1:20" x14ac:dyDescent="0.25">
      <c r="A1771">
        <v>25201</v>
      </c>
      <c r="B1771">
        <v>65382</v>
      </c>
      <c r="C1771" t="s">
        <v>727</v>
      </c>
      <c r="D1771">
        <v>76129</v>
      </c>
      <c r="E1771">
        <v>34308</v>
      </c>
      <c r="F1771">
        <v>4628</v>
      </c>
      <c r="G1771">
        <v>820</v>
      </c>
      <c r="H1771">
        <v>175746.02</v>
      </c>
      <c r="I1771">
        <v>118.17</v>
      </c>
      <c r="J1771">
        <v>0.14000000000000001</v>
      </c>
      <c r="K1771">
        <v>214.32</v>
      </c>
      <c r="L1771">
        <v>39407</v>
      </c>
      <c r="M1771">
        <v>5131</v>
      </c>
      <c r="N1771">
        <v>1044</v>
      </c>
      <c r="O1771">
        <v>405.94</v>
      </c>
      <c r="P1771">
        <v>185735.56</v>
      </c>
      <c r="Q1771" s="1">
        <v>45697</v>
      </c>
      <c r="R1771" s="1">
        <v>45793</v>
      </c>
      <c r="S1771" s="1">
        <v>45697</v>
      </c>
      <c r="T1771" s="1">
        <v>45793</v>
      </c>
    </row>
    <row r="1772" spans="1:20" x14ac:dyDescent="0.25">
      <c r="A1772">
        <v>56923</v>
      </c>
      <c r="B1772">
        <v>75162</v>
      </c>
      <c r="C1772" t="s">
        <v>71</v>
      </c>
      <c r="D1772">
        <v>96917</v>
      </c>
      <c r="E1772">
        <v>7512</v>
      </c>
      <c r="F1772">
        <v>2997</v>
      </c>
      <c r="G1772">
        <v>876</v>
      </c>
      <c r="H1772">
        <v>119061.31</v>
      </c>
      <c r="I1772">
        <v>246.65</v>
      </c>
      <c r="J1772">
        <v>0.28000000000000003</v>
      </c>
      <c r="K1772">
        <v>135.91</v>
      </c>
      <c r="L1772">
        <v>11238</v>
      </c>
      <c r="M1772">
        <v>3834</v>
      </c>
      <c r="N1772">
        <v>1227</v>
      </c>
      <c r="O1772">
        <v>1114.01</v>
      </c>
      <c r="P1772">
        <v>120193.32</v>
      </c>
      <c r="Q1772" s="1">
        <v>45514</v>
      </c>
      <c r="R1772" s="1">
        <v>45800</v>
      </c>
      <c r="S1772" s="1">
        <v>45514</v>
      </c>
      <c r="T1772" s="1">
        <v>45800</v>
      </c>
    </row>
    <row r="1773" spans="1:20" x14ac:dyDescent="0.25">
      <c r="A1773">
        <v>12424</v>
      </c>
      <c r="B1773">
        <v>64344</v>
      </c>
      <c r="C1773" t="s">
        <v>839</v>
      </c>
      <c r="D1773">
        <v>93092</v>
      </c>
      <c r="E1773">
        <v>22323</v>
      </c>
      <c r="F1773">
        <v>2261</v>
      </c>
      <c r="G1773">
        <v>354</v>
      </c>
      <c r="H1773">
        <v>78482.13</v>
      </c>
      <c r="I1773">
        <v>370.19</v>
      </c>
      <c r="J1773">
        <v>1.05</v>
      </c>
      <c r="K1773">
        <v>221.7</v>
      </c>
      <c r="L1773">
        <v>22339</v>
      </c>
      <c r="M1773">
        <v>2835</v>
      </c>
      <c r="N1773">
        <v>620</v>
      </c>
      <c r="O1773">
        <v>4212.96</v>
      </c>
      <c r="P1773">
        <v>80642.19</v>
      </c>
      <c r="Q1773" s="1">
        <v>45569</v>
      </c>
      <c r="R1773" s="1">
        <v>45789</v>
      </c>
      <c r="S1773" s="1">
        <v>45569</v>
      </c>
      <c r="T1773" s="1">
        <v>45789</v>
      </c>
    </row>
    <row r="1774" spans="1:20" x14ac:dyDescent="0.25">
      <c r="A1774">
        <v>24450</v>
      </c>
      <c r="B1774">
        <v>21473</v>
      </c>
      <c r="C1774" t="s">
        <v>574</v>
      </c>
      <c r="D1774">
        <v>55525</v>
      </c>
      <c r="E1774">
        <v>29072</v>
      </c>
      <c r="F1774">
        <v>1078</v>
      </c>
      <c r="G1774">
        <v>215</v>
      </c>
      <c r="H1774">
        <v>87496.84</v>
      </c>
      <c r="I1774">
        <v>473.5</v>
      </c>
      <c r="J1774">
        <v>2.2000000000000002</v>
      </c>
      <c r="K1774">
        <v>406.96</v>
      </c>
      <c r="L1774">
        <v>34170</v>
      </c>
      <c r="M1774">
        <v>1342</v>
      </c>
      <c r="N1774">
        <v>625</v>
      </c>
      <c r="O1774">
        <v>1079.71</v>
      </c>
      <c r="P1774">
        <v>87896.58</v>
      </c>
      <c r="Q1774" s="1">
        <v>45657</v>
      </c>
      <c r="R1774" s="1">
        <v>45781</v>
      </c>
      <c r="S1774" s="1">
        <v>45657</v>
      </c>
      <c r="T1774" s="1">
        <v>45781</v>
      </c>
    </row>
    <row r="1775" spans="1:20" x14ac:dyDescent="0.25">
      <c r="A1775">
        <v>84712</v>
      </c>
      <c r="B1775">
        <v>64651</v>
      </c>
      <c r="C1775" t="s">
        <v>173</v>
      </c>
      <c r="D1775">
        <v>67269</v>
      </c>
      <c r="E1775">
        <v>12118</v>
      </c>
      <c r="F1775">
        <v>170</v>
      </c>
      <c r="G1775">
        <v>26</v>
      </c>
      <c r="H1775">
        <v>1015.14</v>
      </c>
      <c r="I1775">
        <v>263.69</v>
      </c>
      <c r="J1775">
        <v>10.14</v>
      </c>
      <c r="K1775">
        <v>39.04</v>
      </c>
      <c r="L1775">
        <v>13116</v>
      </c>
      <c r="M1775">
        <v>854</v>
      </c>
      <c r="N1775">
        <v>307</v>
      </c>
      <c r="O1775">
        <v>588.71</v>
      </c>
      <c r="P1775">
        <v>7329.94</v>
      </c>
      <c r="Q1775" s="1">
        <v>45468</v>
      </c>
      <c r="R1775" s="1">
        <v>45792</v>
      </c>
      <c r="S1775" s="1">
        <v>45468</v>
      </c>
      <c r="T1775" s="1">
        <v>45792</v>
      </c>
    </row>
    <row r="1776" spans="1:20" x14ac:dyDescent="0.25">
      <c r="A1776">
        <v>33746</v>
      </c>
      <c r="B1776">
        <v>98348</v>
      </c>
      <c r="C1776" t="s">
        <v>593</v>
      </c>
      <c r="D1776">
        <v>97581</v>
      </c>
      <c r="E1776">
        <v>25836</v>
      </c>
      <c r="F1776">
        <v>214</v>
      </c>
      <c r="G1776">
        <v>128</v>
      </c>
      <c r="H1776">
        <v>40808.58</v>
      </c>
      <c r="I1776">
        <v>22.05</v>
      </c>
      <c r="J1776">
        <v>0.17</v>
      </c>
      <c r="K1776">
        <v>318.82</v>
      </c>
      <c r="L1776">
        <v>27388</v>
      </c>
      <c r="M1776">
        <v>862</v>
      </c>
      <c r="N1776">
        <v>492</v>
      </c>
      <c r="O1776">
        <v>1643.01</v>
      </c>
      <c r="P1776">
        <v>42581.13</v>
      </c>
      <c r="Q1776" s="1">
        <v>45743</v>
      </c>
      <c r="R1776" s="1">
        <v>45787</v>
      </c>
      <c r="S1776" s="1">
        <v>45743</v>
      </c>
      <c r="T1776" s="1">
        <v>45787</v>
      </c>
    </row>
    <row r="1777" spans="1:20" x14ac:dyDescent="0.25">
      <c r="A1777">
        <v>69789</v>
      </c>
      <c r="B1777">
        <v>91114</v>
      </c>
      <c r="C1777" t="s">
        <v>657</v>
      </c>
      <c r="D1777">
        <v>91240</v>
      </c>
      <c r="E1777">
        <v>42298</v>
      </c>
      <c r="F1777">
        <v>4705</v>
      </c>
      <c r="G1777">
        <v>624</v>
      </c>
      <c r="H1777">
        <v>200703.91</v>
      </c>
      <c r="I1777">
        <v>713.07</v>
      </c>
      <c r="J1777">
        <v>1.1399999999999999</v>
      </c>
      <c r="K1777">
        <v>321.64</v>
      </c>
      <c r="L1777">
        <v>49893</v>
      </c>
      <c r="M1777">
        <v>5129</v>
      </c>
      <c r="N1777">
        <v>1010</v>
      </c>
      <c r="O1777">
        <v>5658.38</v>
      </c>
      <c r="P1777">
        <v>209030.38</v>
      </c>
      <c r="Q1777" s="1">
        <v>45777</v>
      </c>
      <c r="R1777" s="1">
        <v>45781</v>
      </c>
      <c r="S1777" s="1">
        <v>45777</v>
      </c>
      <c r="T1777" s="1">
        <v>45781</v>
      </c>
    </row>
    <row r="1778" spans="1:20" x14ac:dyDescent="0.25">
      <c r="A1778">
        <v>69481</v>
      </c>
      <c r="B1778">
        <v>83872</v>
      </c>
      <c r="C1778" t="s">
        <v>303</v>
      </c>
      <c r="D1778">
        <v>57786</v>
      </c>
      <c r="E1778">
        <v>30168</v>
      </c>
      <c r="F1778">
        <v>2704</v>
      </c>
      <c r="G1778">
        <v>523</v>
      </c>
      <c r="H1778">
        <v>30721.73</v>
      </c>
      <c r="I1778">
        <v>521.83000000000004</v>
      </c>
      <c r="J1778">
        <v>1</v>
      </c>
      <c r="K1778">
        <v>58.74</v>
      </c>
      <c r="L1778">
        <v>33434</v>
      </c>
      <c r="M1778">
        <v>3577</v>
      </c>
      <c r="N1778">
        <v>644</v>
      </c>
      <c r="O1778">
        <v>2419.81</v>
      </c>
      <c r="P1778">
        <v>38365.910000000003</v>
      </c>
      <c r="Q1778" s="1">
        <v>45758</v>
      </c>
      <c r="R1778" s="1">
        <v>45790</v>
      </c>
      <c r="S1778" s="1">
        <v>45758</v>
      </c>
      <c r="T1778" s="1">
        <v>45790</v>
      </c>
    </row>
    <row r="1779" spans="1:20" x14ac:dyDescent="0.25">
      <c r="A1779">
        <v>67247</v>
      </c>
      <c r="B1779">
        <v>64899</v>
      </c>
      <c r="C1779" t="s">
        <v>717</v>
      </c>
      <c r="D1779">
        <v>71644</v>
      </c>
      <c r="E1779">
        <v>2726</v>
      </c>
      <c r="F1779">
        <v>302</v>
      </c>
      <c r="G1779">
        <v>58</v>
      </c>
      <c r="H1779">
        <v>26769.79</v>
      </c>
      <c r="I1779">
        <v>318.88</v>
      </c>
      <c r="J1779">
        <v>5.5</v>
      </c>
      <c r="K1779">
        <v>461.55</v>
      </c>
      <c r="L1779">
        <v>10042</v>
      </c>
      <c r="M1779">
        <v>1097</v>
      </c>
      <c r="N1779">
        <v>425</v>
      </c>
      <c r="O1779">
        <v>2613.0500000000002</v>
      </c>
      <c r="P1779">
        <v>28005.68</v>
      </c>
      <c r="Q1779" s="1">
        <v>45511</v>
      </c>
      <c r="R1779" s="1">
        <v>45788</v>
      </c>
      <c r="S1779" s="1">
        <v>45511</v>
      </c>
      <c r="T1779" s="1">
        <v>45788</v>
      </c>
    </row>
    <row r="1780" spans="1:20" x14ac:dyDescent="0.25">
      <c r="A1780">
        <v>56546</v>
      </c>
      <c r="B1780">
        <v>71055</v>
      </c>
      <c r="C1780" t="s">
        <v>674</v>
      </c>
      <c r="D1780">
        <v>79577</v>
      </c>
      <c r="E1780">
        <v>35669</v>
      </c>
      <c r="F1780">
        <v>759</v>
      </c>
      <c r="G1780">
        <v>743</v>
      </c>
      <c r="H1780">
        <v>215477.28</v>
      </c>
      <c r="I1780">
        <v>799.97</v>
      </c>
      <c r="J1780">
        <v>1.08</v>
      </c>
      <c r="K1780">
        <v>290.01</v>
      </c>
      <c r="L1780">
        <v>42917</v>
      </c>
      <c r="M1780">
        <v>802</v>
      </c>
      <c r="N1780">
        <v>897</v>
      </c>
      <c r="O1780">
        <v>1086.31</v>
      </c>
      <c r="P1780">
        <v>216078.67</v>
      </c>
      <c r="Q1780" s="1">
        <v>45666</v>
      </c>
      <c r="R1780" s="1">
        <v>45790</v>
      </c>
      <c r="S1780" s="1">
        <v>45666</v>
      </c>
      <c r="T1780" s="1">
        <v>45790</v>
      </c>
    </row>
    <row r="1781" spans="1:20" x14ac:dyDescent="0.25">
      <c r="A1781">
        <v>30578</v>
      </c>
      <c r="B1781">
        <v>48842</v>
      </c>
      <c r="C1781" t="s">
        <v>812</v>
      </c>
      <c r="D1781">
        <v>46531</v>
      </c>
      <c r="E1781">
        <v>2670</v>
      </c>
      <c r="F1781">
        <v>121</v>
      </c>
      <c r="G1781">
        <v>115</v>
      </c>
      <c r="H1781">
        <v>5862.42</v>
      </c>
      <c r="I1781">
        <v>596.52</v>
      </c>
      <c r="J1781">
        <v>5.19</v>
      </c>
      <c r="K1781">
        <v>50.98</v>
      </c>
      <c r="L1781">
        <v>12614</v>
      </c>
      <c r="M1781">
        <v>1020</v>
      </c>
      <c r="N1781">
        <v>494</v>
      </c>
      <c r="O1781">
        <v>4930.1000000000004</v>
      </c>
      <c r="P1781">
        <v>14966.98</v>
      </c>
      <c r="Q1781" s="1">
        <v>45678</v>
      </c>
      <c r="R1781" s="1">
        <v>45796</v>
      </c>
      <c r="S1781" s="1">
        <v>45678</v>
      </c>
      <c r="T1781" s="1">
        <v>45796</v>
      </c>
    </row>
    <row r="1782" spans="1:20" x14ac:dyDescent="0.25">
      <c r="A1782">
        <v>66437</v>
      </c>
      <c r="B1782">
        <v>48299</v>
      </c>
      <c r="C1782" t="s">
        <v>398</v>
      </c>
      <c r="D1782">
        <v>71119</v>
      </c>
      <c r="E1782">
        <v>12057</v>
      </c>
      <c r="F1782">
        <v>2243</v>
      </c>
      <c r="G1782">
        <v>876</v>
      </c>
      <c r="H1782">
        <v>303468</v>
      </c>
      <c r="I1782">
        <v>601.41999999999996</v>
      </c>
      <c r="J1782">
        <v>0.69</v>
      </c>
      <c r="K1782">
        <v>346.42</v>
      </c>
      <c r="L1782">
        <v>17304</v>
      </c>
      <c r="M1782">
        <v>2593</v>
      </c>
      <c r="N1782">
        <v>1022</v>
      </c>
      <c r="O1782">
        <v>3597.95</v>
      </c>
      <c r="P1782">
        <v>307271.65000000002</v>
      </c>
      <c r="Q1782" s="1">
        <v>45466</v>
      </c>
      <c r="R1782" s="1">
        <v>45782</v>
      </c>
      <c r="S1782" s="1">
        <v>45466</v>
      </c>
      <c r="T1782" s="1">
        <v>45782</v>
      </c>
    </row>
    <row r="1783" spans="1:20" x14ac:dyDescent="0.25">
      <c r="A1783">
        <v>47595</v>
      </c>
      <c r="B1783">
        <v>82740</v>
      </c>
      <c r="C1783" t="s">
        <v>840</v>
      </c>
      <c r="D1783">
        <v>80929</v>
      </c>
      <c r="E1783">
        <v>33327</v>
      </c>
      <c r="F1783">
        <v>1643</v>
      </c>
      <c r="G1783">
        <v>842</v>
      </c>
      <c r="H1783">
        <v>324296.73</v>
      </c>
      <c r="I1783">
        <v>11.23</v>
      </c>
      <c r="J1783">
        <v>0.01</v>
      </c>
      <c r="K1783">
        <v>385.15</v>
      </c>
      <c r="L1783">
        <v>41854</v>
      </c>
      <c r="M1783">
        <v>2473</v>
      </c>
      <c r="N1783">
        <v>898</v>
      </c>
      <c r="O1783">
        <v>3048.9</v>
      </c>
      <c r="P1783">
        <v>328878.96000000002</v>
      </c>
      <c r="Q1783" s="1">
        <v>45457</v>
      </c>
      <c r="R1783" s="1">
        <v>45789</v>
      </c>
      <c r="S1783" s="1">
        <v>45457</v>
      </c>
      <c r="T1783" s="1">
        <v>45789</v>
      </c>
    </row>
    <row r="1784" spans="1:20" x14ac:dyDescent="0.25">
      <c r="A1784">
        <v>16458</v>
      </c>
      <c r="B1784">
        <v>29151</v>
      </c>
      <c r="C1784" t="s">
        <v>69</v>
      </c>
      <c r="D1784">
        <v>84869</v>
      </c>
      <c r="E1784">
        <v>37434</v>
      </c>
      <c r="F1784">
        <v>1131</v>
      </c>
      <c r="G1784">
        <v>299</v>
      </c>
      <c r="H1784">
        <v>50448.7</v>
      </c>
      <c r="I1784">
        <v>916.38</v>
      </c>
      <c r="J1784">
        <v>3.06</v>
      </c>
      <c r="K1784">
        <v>168.72</v>
      </c>
      <c r="L1784">
        <v>45768</v>
      </c>
      <c r="M1784">
        <v>2061</v>
      </c>
      <c r="N1784">
        <v>321</v>
      </c>
      <c r="O1784">
        <v>3132.1</v>
      </c>
      <c r="P1784">
        <v>52451.8</v>
      </c>
      <c r="Q1784" s="1">
        <v>45761</v>
      </c>
      <c r="R1784" s="1">
        <v>45805</v>
      </c>
      <c r="S1784" s="1">
        <v>45761</v>
      </c>
      <c r="T1784" s="1">
        <v>45805</v>
      </c>
    </row>
    <row r="1785" spans="1:20" x14ac:dyDescent="0.25">
      <c r="A1785">
        <v>46108</v>
      </c>
      <c r="B1785">
        <v>35941</v>
      </c>
      <c r="C1785" t="s">
        <v>841</v>
      </c>
      <c r="D1785">
        <v>98971</v>
      </c>
      <c r="E1785">
        <v>28855</v>
      </c>
      <c r="F1785">
        <v>4487</v>
      </c>
      <c r="G1785">
        <v>679</v>
      </c>
      <c r="H1785">
        <v>68388.22</v>
      </c>
      <c r="I1785">
        <v>872.42</v>
      </c>
      <c r="J1785">
        <v>1.28</v>
      </c>
      <c r="K1785">
        <v>100.72</v>
      </c>
      <c r="L1785">
        <v>35533</v>
      </c>
      <c r="M1785">
        <v>4686</v>
      </c>
      <c r="N1785">
        <v>953</v>
      </c>
      <c r="O1785">
        <v>5618.49</v>
      </c>
      <c r="P1785">
        <v>71746.289999999994</v>
      </c>
      <c r="Q1785" s="1">
        <v>45777</v>
      </c>
      <c r="R1785" s="1">
        <v>45797</v>
      </c>
      <c r="S1785" s="1">
        <v>45777</v>
      </c>
      <c r="T1785" s="1">
        <v>45797</v>
      </c>
    </row>
    <row r="1786" spans="1:20" x14ac:dyDescent="0.25">
      <c r="A1786">
        <v>60139</v>
      </c>
      <c r="B1786">
        <v>81971</v>
      </c>
      <c r="C1786" t="s">
        <v>842</v>
      </c>
      <c r="D1786">
        <v>76059</v>
      </c>
      <c r="E1786">
        <v>7271</v>
      </c>
      <c r="F1786">
        <v>1125</v>
      </c>
      <c r="G1786">
        <v>860</v>
      </c>
      <c r="H1786">
        <v>166203.32999999999</v>
      </c>
      <c r="I1786">
        <v>144.03</v>
      </c>
      <c r="J1786">
        <v>0.17</v>
      </c>
      <c r="K1786">
        <v>193.26</v>
      </c>
      <c r="L1786">
        <v>8929</v>
      </c>
      <c r="M1786">
        <v>1977</v>
      </c>
      <c r="N1786">
        <v>1197</v>
      </c>
      <c r="O1786">
        <v>4992.63</v>
      </c>
      <c r="P1786">
        <v>169126.77</v>
      </c>
      <c r="Q1786" s="1">
        <v>45718</v>
      </c>
      <c r="R1786" s="1">
        <v>45780</v>
      </c>
      <c r="S1786" s="1">
        <v>45718</v>
      </c>
      <c r="T1786" s="1">
        <v>45780</v>
      </c>
    </row>
    <row r="1787" spans="1:20" x14ac:dyDescent="0.25">
      <c r="A1787">
        <v>39985</v>
      </c>
      <c r="B1787">
        <v>99944</v>
      </c>
      <c r="C1787" t="s">
        <v>332</v>
      </c>
      <c r="D1787">
        <v>70785</v>
      </c>
      <c r="E1787">
        <v>36083</v>
      </c>
      <c r="F1787">
        <v>980</v>
      </c>
      <c r="G1787">
        <v>652</v>
      </c>
      <c r="H1787">
        <v>144964.10999999999</v>
      </c>
      <c r="I1787">
        <v>441.9</v>
      </c>
      <c r="J1787">
        <v>0.68</v>
      </c>
      <c r="K1787">
        <v>222.34</v>
      </c>
      <c r="L1787">
        <v>41108</v>
      </c>
      <c r="M1787">
        <v>1242</v>
      </c>
      <c r="N1787">
        <v>922</v>
      </c>
      <c r="O1787">
        <v>5309.51</v>
      </c>
      <c r="P1787">
        <v>148670.97</v>
      </c>
      <c r="Q1787" s="1">
        <v>45638</v>
      </c>
      <c r="R1787" s="1">
        <v>45784</v>
      </c>
      <c r="S1787" s="1">
        <v>45638</v>
      </c>
      <c r="T1787" s="1">
        <v>45784</v>
      </c>
    </row>
    <row r="1788" spans="1:20" x14ac:dyDescent="0.25">
      <c r="A1788">
        <v>33898</v>
      </c>
      <c r="B1788">
        <v>99923</v>
      </c>
      <c r="C1788" t="s">
        <v>462</v>
      </c>
      <c r="D1788">
        <v>86912</v>
      </c>
      <c r="E1788">
        <v>46935</v>
      </c>
      <c r="F1788">
        <v>3804</v>
      </c>
      <c r="G1788">
        <v>518</v>
      </c>
      <c r="H1788">
        <v>229021.56</v>
      </c>
      <c r="I1788">
        <v>990.79</v>
      </c>
      <c r="J1788">
        <v>1.91</v>
      </c>
      <c r="K1788">
        <v>442.13</v>
      </c>
      <c r="L1788">
        <v>55915</v>
      </c>
      <c r="M1788">
        <v>4215</v>
      </c>
      <c r="N1788">
        <v>776</v>
      </c>
      <c r="O1788">
        <v>1138.5899999999999</v>
      </c>
      <c r="P1788">
        <v>237144.79</v>
      </c>
      <c r="Q1788" s="1">
        <v>45748</v>
      </c>
      <c r="R1788" s="1">
        <v>45780</v>
      </c>
      <c r="S1788" s="1">
        <v>45748</v>
      </c>
      <c r="T1788" s="1">
        <v>45780</v>
      </c>
    </row>
    <row r="1789" spans="1:20" x14ac:dyDescent="0.25">
      <c r="A1789">
        <v>89908</v>
      </c>
      <c r="B1789">
        <v>73164</v>
      </c>
      <c r="C1789" t="s">
        <v>426</v>
      </c>
      <c r="D1789">
        <v>49351</v>
      </c>
      <c r="E1789">
        <v>30827</v>
      </c>
      <c r="F1789">
        <v>1079</v>
      </c>
      <c r="G1789">
        <v>651</v>
      </c>
      <c r="H1789">
        <v>53692.17</v>
      </c>
      <c r="I1789">
        <v>883.45</v>
      </c>
      <c r="J1789">
        <v>1.36</v>
      </c>
      <c r="K1789">
        <v>82.48</v>
      </c>
      <c r="L1789">
        <v>33143</v>
      </c>
      <c r="M1789">
        <v>1978</v>
      </c>
      <c r="N1789">
        <v>929</v>
      </c>
      <c r="O1789">
        <v>1907.95</v>
      </c>
      <c r="P1789">
        <v>58999.15</v>
      </c>
      <c r="Q1789" s="1">
        <v>45598</v>
      </c>
      <c r="R1789" s="1">
        <v>45792</v>
      </c>
      <c r="S1789" s="1">
        <v>45598</v>
      </c>
      <c r="T1789" s="1">
        <v>45792</v>
      </c>
    </row>
    <row r="1790" spans="1:20" x14ac:dyDescent="0.25">
      <c r="A1790">
        <v>37204</v>
      </c>
      <c r="B1790">
        <v>21265</v>
      </c>
      <c r="C1790" t="s">
        <v>347</v>
      </c>
      <c r="D1790">
        <v>65751</v>
      </c>
      <c r="E1790">
        <v>22785</v>
      </c>
      <c r="F1790">
        <v>3025</v>
      </c>
      <c r="G1790">
        <v>975</v>
      </c>
      <c r="H1790">
        <v>187796</v>
      </c>
      <c r="I1790">
        <v>684.37</v>
      </c>
      <c r="J1790">
        <v>0.7</v>
      </c>
      <c r="K1790">
        <v>192.61</v>
      </c>
      <c r="L1790">
        <v>23396</v>
      </c>
      <c r="M1790">
        <v>3085</v>
      </c>
      <c r="N1790">
        <v>1077</v>
      </c>
      <c r="O1790">
        <v>4984.29</v>
      </c>
      <c r="P1790">
        <v>190021.72</v>
      </c>
      <c r="Q1790" s="1">
        <v>45552</v>
      </c>
      <c r="R1790" s="1">
        <v>45789</v>
      </c>
      <c r="S1790" s="1">
        <v>45552</v>
      </c>
      <c r="T1790" s="1">
        <v>45789</v>
      </c>
    </row>
    <row r="1791" spans="1:20" x14ac:dyDescent="0.25">
      <c r="A1791">
        <v>80960</v>
      </c>
      <c r="B1791">
        <v>95475</v>
      </c>
      <c r="C1791" t="s">
        <v>383</v>
      </c>
      <c r="D1791">
        <v>89469</v>
      </c>
      <c r="E1791">
        <v>30753</v>
      </c>
      <c r="F1791">
        <v>1638</v>
      </c>
      <c r="G1791">
        <v>888</v>
      </c>
      <c r="H1791">
        <v>246358.55</v>
      </c>
      <c r="I1791">
        <v>416.67</v>
      </c>
      <c r="J1791">
        <v>0.47</v>
      </c>
      <c r="K1791">
        <v>277.43</v>
      </c>
      <c r="L1791">
        <v>38961</v>
      </c>
      <c r="M1791">
        <v>2452</v>
      </c>
      <c r="N1791">
        <v>949</v>
      </c>
      <c r="O1791">
        <v>2864.71</v>
      </c>
      <c r="P1791">
        <v>254432.82</v>
      </c>
      <c r="Q1791" s="1">
        <v>45728</v>
      </c>
      <c r="R1791" s="1">
        <v>45806</v>
      </c>
      <c r="S1791" s="1">
        <v>45728</v>
      </c>
      <c r="T1791" s="1">
        <v>45806</v>
      </c>
    </row>
    <row r="1792" spans="1:20" x14ac:dyDescent="0.25">
      <c r="A1792">
        <v>28643</v>
      </c>
      <c r="B1792">
        <v>80117</v>
      </c>
      <c r="C1792" t="s">
        <v>313</v>
      </c>
      <c r="D1792">
        <v>58780</v>
      </c>
      <c r="E1792">
        <v>41449</v>
      </c>
      <c r="F1792">
        <v>293</v>
      </c>
      <c r="G1792">
        <v>93</v>
      </c>
      <c r="H1792">
        <v>16049.1</v>
      </c>
      <c r="I1792">
        <v>80.25</v>
      </c>
      <c r="J1792">
        <v>0.86</v>
      </c>
      <c r="K1792">
        <v>172.57</v>
      </c>
      <c r="L1792">
        <v>50243</v>
      </c>
      <c r="M1792">
        <v>632</v>
      </c>
      <c r="N1792">
        <v>381</v>
      </c>
      <c r="O1792">
        <v>1654.17</v>
      </c>
      <c r="P1792">
        <v>25083.39</v>
      </c>
      <c r="Q1792" s="1">
        <v>45613</v>
      </c>
      <c r="R1792" s="1">
        <v>45803</v>
      </c>
      <c r="S1792" s="1">
        <v>45613</v>
      </c>
      <c r="T1792" s="1">
        <v>45803</v>
      </c>
    </row>
    <row r="1793" spans="1:20" x14ac:dyDescent="0.25">
      <c r="A1793">
        <v>39870</v>
      </c>
      <c r="B1793">
        <v>78144</v>
      </c>
      <c r="C1793" t="s">
        <v>723</v>
      </c>
      <c r="D1793">
        <v>88103</v>
      </c>
      <c r="E1793">
        <v>41270</v>
      </c>
      <c r="F1793">
        <v>1503</v>
      </c>
      <c r="G1793">
        <v>704</v>
      </c>
      <c r="H1793">
        <v>121223.26</v>
      </c>
      <c r="I1793">
        <v>461.13</v>
      </c>
      <c r="J1793">
        <v>0.66</v>
      </c>
      <c r="K1793">
        <v>172.19</v>
      </c>
      <c r="L1793">
        <v>46857</v>
      </c>
      <c r="M1793">
        <v>2430</v>
      </c>
      <c r="N1793">
        <v>1142</v>
      </c>
      <c r="O1793">
        <v>4681.6499999999996</v>
      </c>
      <c r="P1793">
        <v>129424.11</v>
      </c>
      <c r="Q1793" s="1">
        <v>45776</v>
      </c>
      <c r="R1793" s="1">
        <v>45782</v>
      </c>
      <c r="S1793" s="1">
        <v>45776</v>
      </c>
      <c r="T1793" s="1">
        <v>45782</v>
      </c>
    </row>
    <row r="1794" spans="1:20" x14ac:dyDescent="0.25">
      <c r="A1794">
        <v>16586</v>
      </c>
      <c r="B1794">
        <v>39703</v>
      </c>
      <c r="C1794" t="s">
        <v>787</v>
      </c>
      <c r="D1794">
        <v>66735</v>
      </c>
      <c r="E1794">
        <v>1322</v>
      </c>
      <c r="F1794">
        <v>231</v>
      </c>
      <c r="G1794">
        <v>224</v>
      </c>
      <c r="H1794">
        <v>69834.11</v>
      </c>
      <c r="I1794">
        <v>503.52</v>
      </c>
      <c r="J1794">
        <v>2.25</v>
      </c>
      <c r="K1794">
        <v>311.76</v>
      </c>
      <c r="L1794">
        <v>6622</v>
      </c>
      <c r="M1794">
        <v>429</v>
      </c>
      <c r="N1794">
        <v>613</v>
      </c>
      <c r="O1794">
        <v>2697.41</v>
      </c>
      <c r="P1794">
        <v>78403.240000000005</v>
      </c>
      <c r="Q1794" s="1">
        <v>45481</v>
      </c>
      <c r="R1794" s="1">
        <v>45797</v>
      </c>
      <c r="S1794" s="1">
        <v>45481</v>
      </c>
      <c r="T1794" s="1">
        <v>45797</v>
      </c>
    </row>
    <row r="1795" spans="1:20" x14ac:dyDescent="0.25">
      <c r="A1795">
        <v>79529</v>
      </c>
      <c r="B1795">
        <v>38982</v>
      </c>
      <c r="C1795" t="s">
        <v>60</v>
      </c>
      <c r="D1795">
        <v>60173</v>
      </c>
      <c r="E1795">
        <v>38025</v>
      </c>
      <c r="F1795">
        <v>2124</v>
      </c>
      <c r="G1795">
        <v>704</v>
      </c>
      <c r="H1795">
        <v>45388.97</v>
      </c>
      <c r="I1795">
        <v>994.23</v>
      </c>
      <c r="J1795">
        <v>1.41</v>
      </c>
      <c r="K1795">
        <v>64.47</v>
      </c>
      <c r="L1795">
        <v>44266</v>
      </c>
      <c r="M1795">
        <v>2180</v>
      </c>
      <c r="N1795">
        <v>1054</v>
      </c>
      <c r="O1795">
        <v>2223.37</v>
      </c>
      <c r="P1795">
        <v>54449.46</v>
      </c>
      <c r="Q1795" s="1">
        <v>45748</v>
      </c>
      <c r="R1795" s="1">
        <v>45782</v>
      </c>
      <c r="S1795" s="1">
        <v>45748</v>
      </c>
      <c r="T1795" s="1">
        <v>45782</v>
      </c>
    </row>
    <row r="1796" spans="1:20" x14ac:dyDescent="0.25">
      <c r="A1796">
        <v>12703</v>
      </c>
      <c r="B1796">
        <v>96687</v>
      </c>
      <c r="C1796" t="s">
        <v>619</v>
      </c>
      <c r="D1796">
        <v>81570</v>
      </c>
      <c r="E1796">
        <v>27498</v>
      </c>
      <c r="F1796">
        <v>4157</v>
      </c>
      <c r="G1796">
        <v>723</v>
      </c>
      <c r="H1796">
        <v>319417.23</v>
      </c>
      <c r="I1796">
        <v>147.44999999999999</v>
      </c>
      <c r="J1796">
        <v>0.2</v>
      </c>
      <c r="K1796">
        <v>441.79</v>
      </c>
      <c r="L1796">
        <v>34541</v>
      </c>
      <c r="M1796">
        <v>4764</v>
      </c>
      <c r="N1796">
        <v>831</v>
      </c>
      <c r="O1796">
        <v>3412.21</v>
      </c>
      <c r="P1796">
        <v>324536.96000000002</v>
      </c>
      <c r="Q1796" s="1">
        <v>45591</v>
      </c>
      <c r="R1796" s="1">
        <v>45780</v>
      </c>
      <c r="S1796" s="1">
        <v>45591</v>
      </c>
      <c r="T1796" s="1">
        <v>45780</v>
      </c>
    </row>
    <row r="1797" spans="1:20" x14ac:dyDescent="0.25">
      <c r="A1797">
        <v>42976</v>
      </c>
      <c r="B1797">
        <v>20599</v>
      </c>
      <c r="C1797" t="s">
        <v>723</v>
      </c>
      <c r="D1797">
        <v>87948</v>
      </c>
      <c r="E1797">
        <v>4209</v>
      </c>
      <c r="F1797">
        <v>2166</v>
      </c>
      <c r="G1797">
        <v>558</v>
      </c>
      <c r="H1797">
        <v>197551.89</v>
      </c>
      <c r="I1797">
        <v>168.63</v>
      </c>
      <c r="J1797">
        <v>0.3</v>
      </c>
      <c r="K1797">
        <v>354.04</v>
      </c>
      <c r="L1797">
        <v>13977</v>
      </c>
      <c r="M1797">
        <v>2936</v>
      </c>
      <c r="N1797">
        <v>678</v>
      </c>
      <c r="O1797">
        <v>3324.5</v>
      </c>
      <c r="P1797">
        <v>204742.5</v>
      </c>
      <c r="Q1797" s="1">
        <v>45445</v>
      </c>
      <c r="R1797" s="1">
        <v>45804</v>
      </c>
      <c r="S1797" s="1">
        <v>45445</v>
      </c>
      <c r="T1797" s="1">
        <v>45804</v>
      </c>
    </row>
    <row r="1798" spans="1:20" x14ac:dyDescent="0.25">
      <c r="A1798">
        <v>69921</v>
      </c>
      <c r="B1798">
        <v>41162</v>
      </c>
      <c r="C1798" t="s">
        <v>843</v>
      </c>
      <c r="D1798">
        <v>58833</v>
      </c>
      <c r="E1798">
        <v>17706</v>
      </c>
      <c r="F1798">
        <v>3645</v>
      </c>
      <c r="G1798">
        <v>980</v>
      </c>
      <c r="H1798">
        <v>240387.28</v>
      </c>
      <c r="I1798">
        <v>60.65</v>
      </c>
      <c r="J1798">
        <v>0.06</v>
      </c>
      <c r="K1798">
        <v>245.29</v>
      </c>
      <c r="L1798">
        <v>21537</v>
      </c>
      <c r="M1798">
        <v>3696</v>
      </c>
      <c r="N1798">
        <v>1467</v>
      </c>
      <c r="O1798">
        <v>3406.53</v>
      </c>
      <c r="P1798">
        <v>247893.68</v>
      </c>
      <c r="Q1798" s="1">
        <v>45674</v>
      </c>
      <c r="R1798" s="1">
        <v>45780</v>
      </c>
      <c r="S1798" s="1">
        <v>45674</v>
      </c>
      <c r="T1798" s="1">
        <v>45780</v>
      </c>
    </row>
    <row r="1799" spans="1:20" x14ac:dyDescent="0.25">
      <c r="A1799">
        <v>16500</v>
      </c>
      <c r="B1799">
        <v>21634</v>
      </c>
      <c r="C1799" t="s">
        <v>65</v>
      </c>
      <c r="D1799">
        <v>44059</v>
      </c>
      <c r="E1799">
        <v>5314</v>
      </c>
      <c r="F1799">
        <v>1177</v>
      </c>
      <c r="G1799">
        <v>198</v>
      </c>
      <c r="H1799">
        <v>33533.360000000001</v>
      </c>
      <c r="I1799">
        <v>552.30999999999995</v>
      </c>
      <c r="J1799">
        <v>2.79</v>
      </c>
      <c r="K1799">
        <v>169.36</v>
      </c>
      <c r="L1799">
        <v>11674</v>
      </c>
      <c r="M1799">
        <v>1877</v>
      </c>
      <c r="N1799">
        <v>241</v>
      </c>
      <c r="O1799">
        <v>4463.76</v>
      </c>
      <c r="P1799">
        <v>36395.660000000003</v>
      </c>
      <c r="Q1799" s="1">
        <v>45653</v>
      </c>
      <c r="R1799" s="1">
        <v>45794</v>
      </c>
      <c r="S1799" s="1">
        <v>45653</v>
      </c>
      <c r="T1799" s="1">
        <v>45794</v>
      </c>
    </row>
    <row r="1800" spans="1:20" x14ac:dyDescent="0.25">
      <c r="A1800">
        <v>76038</v>
      </c>
      <c r="B1800">
        <v>32756</v>
      </c>
      <c r="C1800" t="s">
        <v>74</v>
      </c>
      <c r="D1800">
        <v>40605</v>
      </c>
      <c r="E1800">
        <v>41207</v>
      </c>
      <c r="F1800">
        <v>4729</v>
      </c>
      <c r="G1800">
        <v>580</v>
      </c>
      <c r="H1800">
        <v>8358.75</v>
      </c>
      <c r="I1800">
        <v>460.37</v>
      </c>
      <c r="J1800">
        <v>0.79</v>
      </c>
      <c r="K1800">
        <v>14.41</v>
      </c>
      <c r="L1800">
        <v>45965</v>
      </c>
      <c r="M1800">
        <v>5479</v>
      </c>
      <c r="N1800">
        <v>916</v>
      </c>
      <c r="O1800">
        <v>3118.5</v>
      </c>
      <c r="P1800">
        <v>17595.73</v>
      </c>
      <c r="Q1800" s="1">
        <v>45452</v>
      </c>
      <c r="R1800" s="1">
        <v>45802</v>
      </c>
      <c r="S1800" s="1">
        <v>45452</v>
      </c>
      <c r="T1800" s="1">
        <v>45802</v>
      </c>
    </row>
    <row r="1801" spans="1:20" x14ac:dyDescent="0.25">
      <c r="A1801">
        <v>50558</v>
      </c>
      <c r="B1801">
        <v>73092</v>
      </c>
      <c r="C1801" t="s">
        <v>425</v>
      </c>
      <c r="D1801">
        <v>85604</v>
      </c>
      <c r="E1801">
        <v>37539</v>
      </c>
      <c r="F1801">
        <v>4333</v>
      </c>
      <c r="G1801">
        <v>346</v>
      </c>
      <c r="H1801">
        <v>95546.18</v>
      </c>
      <c r="I1801">
        <v>948.84</v>
      </c>
      <c r="J1801">
        <v>2.74</v>
      </c>
      <c r="K1801">
        <v>276.14999999999998</v>
      </c>
      <c r="L1801">
        <v>39524</v>
      </c>
      <c r="M1801">
        <v>4571</v>
      </c>
      <c r="N1801">
        <v>445</v>
      </c>
      <c r="O1801">
        <v>4072.74</v>
      </c>
      <c r="P1801">
        <v>99993.22</v>
      </c>
      <c r="Q1801" s="1">
        <v>45532</v>
      </c>
      <c r="R1801" s="1">
        <v>45797</v>
      </c>
      <c r="S1801" s="1">
        <v>45532</v>
      </c>
      <c r="T1801" s="1">
        <v>45797</v>
      </c>
    </row>
    <row r="1802" spans="1:20" x14ac:dyDescent="0.25">
      <c r="A1802">
        <v>41174</v>
      </c>
      <c r="B1802">
        <v>53208</v>
      </c>
      <c r="C1802" t="s">
        <v>262</v>
      </c>
      <c r="D1802">
        <v>98688</v>
      </c>
      <c r="E1802">
        <v>26460</v>
      </c>
      <c r="F1802">
        <v>297</v>
      </c>
      <c r="G1802">
        <v>7</v>
      </c>
      <c r="H1802">
        <v>1317.93</v>
      </c>
      <c r="I1802">
        <v>161.21</v>
      </c>
      <c r="J1802">
        <v>23.03</v>
      </c>
      <c r="K1802">
        <v>188.28</v>
      </c>
      <c r="L1802">
        <v>26533</v>
      </c>
      <c r="M1802">
        <v>735</v>
      </c>
      <c r="N1802">
        <v>129</v>
      </c>
      <c r="O1802">
        <v>1687.48</v>
      </c>
      <c r="P1802">
        <v>8762.41</v>
      </c>
      <c r="Q1802" s="1">
        <v>45529</v>
      </c>
      <c r="R1802" s="1">
        <v>45801</v>
      </c>
      <c r="S1802" s="1">
        <v>45529</v>
      </c>
      <c r="T1802" s="1">
        <v>45801</v>
      </c>
    </row>
    <row r="1803" spans="1:20" x14ac:dyDescent="0.25">
      <c r="A1803">
        <v>67773</v>
      </c>
      <c r="B1803">
        <v>72633</v>
      </c>
      <c r="C1803" t="s">
        <v>715</v>
      </c>
      <c r="D1803">
        <v>49564</v>
      </c>
      <c r="E1803">
        <v>13633</v>
      </c>
      <c r="F1803">
        <v>1740</v>
      </c>
      <c r="G1803">
        <v>35</v>
      </c>
      <c r="H1803">
        <v>14536.11</v>
      </c>
      <c r="I1803">
        <v>486.32</v>
      </c>
      <c r="J1803">
        <v>13.89</v>
      </c>
      <c r="K1803">
        <v>415.32</v>
      </c>
      <c r="L1803">
        <v>20794</v>
      </c>
      <c r="M1803">
        <v>2035</v>
      </c>
      <c r="N1803">
        <v>364</v>
      </c>
      <c r="O1803">
        <v>4505.3999999999996</v>
      </c>
      <c r="P1803">
        <v>19468.14</v>
      </c>
      <c r="Q1803" s="1">
        <v>45742</v>
      </c>
      <c r="R1803" s="1">
        <v>45784</v>
      </c>
      <c r="S1803" s="1">
        <v>45742</v>
      </c>
      <c r="T1803" s="1">
        <v>45784</v>
      </c>
    </row>
    <row r="1804" spans="1:20" x14ac:dyDescent="0.25">
      <c r="A1804">
        <v>80499</v>
      </c>
      <c r="B1804">
        <v>98243</v>
      </c>
      <c r="C1804" t="s">
        <v>643</v>
      </c>
      <c r="D1804">
        <v>93153</v>
      </c>
      <c r="E1804">
        <v>13360</v>
      </c>
      <c r="F1804">
        <v>1036</v>
      </c>
      <c r="G1804">
        <v>593</v>
      </c>
      <c r="H1804">
        <v>206896.78</v>
      </c>
      <c r="I1804">
        <v>150.43</v>
      </c>
      <c r="J1804">
        <v>0.25</v>
      </c>
      <c r="K1804">
        <v>348.9</v>
      </c>
      <c r="L1804">
        <v>15653</v>
      </c>
      <c r="M1804">
        <v>1624</v>
      </c>
      <c r="N1804">
        <v>1069</v>
      </c>
      <c r="O1804">
        <v>3811.89</v>
      </c>
      <c r="P1804">
        <v>208749.65</v>
      </c>
      <c r="Q1804" s="1">
        <v>45517</v>
      </c>
      <c r="R1804" s="1">
        <v>45785</v>
      </c>
      <c r="S1804" s="1">
        <v>45517</v>
      </c>
      <c r="T1804" s="1">
        <v>45785</v>
      </c>
    </row>
    <row r="1805" spans="1:20" x14ac:dyDescent="0.25">
      <c r="A1805">
        <v>55588</v>
      </c>
      <c r="B1805">
        <v>35933</v>
      </c>
      <c r="C1805" t="s">
        <v>159</v>
      </c>
      <c r="D1805">
        <v>60034</v>
      </c>
      <c r="E1805">
        <v>2447</v>
      </c>
      <c r="F1805">
        <v>2294</v>
      </c>
      <c r="G1805">
        <v>140</v>
      </c>
      <c r="H1805">
        <v>67333.13</v>
      </c>
      <c r="I1805">
        <v>602.79</v>
      </c>
      <c r="J1805">
        <v>4.3099999999999996</v>
      </c>
      <c r="K1805">
        <v>480.95</v>
      </c>
      <c r="L1805">
        <v>10094</v>
      </c>
      <c r="M1805">
        <v>2872</v>
      </c>
      <c r="N1805">
        <v>489</v>
      </c>
      <c r="O1805">
        <v>3231.31</v>
      </c>
      <c r="P1805">
        <v>67789.37</v>
      </c>
      <c r="Q1805" s="1">
        <v>45526</v>
      </c>
      <c r="R1805" s="1">
        <v>45785</v>
      </c>
      <c r="S1805" s="1">
        <v>45526</v>
      </c>
      <c r="T1805" s="1">
        <v>45785</v>
      </c>
    </row>
    <row r="1806" spans="1:20" x14ac:dyDescent="0.25">
      <c r="A1806">
        <v>26640</v>
      </c>
      <c r="B1806">
        <v>51535</v>
      </c>
      <c r="C1806" t="s">
        <v>232</v>
      </c>
      <c r="D1806">
        <v>69280</v>
      </c>
      <c r="E1806">
        <v>3491</v>
      </c>
      <c r="F1806">
        <v>1427</v>
      </c>
      <c r="G1806">
        <v>592</v>
      </c>
      <c r="H1806">
        <v>231272.23</v>
      </c>
      <c r="I1806">
        <v>172</v>
      </c>
      <c r="J1806">
        <v>0.28999999999999998</v>
      </c>
      <c r="K1806">
        <v>390.66</v>
      </c>
      <c r="L1806">
        <v>11792</v>
      </c>
      <c r="M1806">
        <v>1863</v>
      </c>
      <c r="N1806">
        <v>625</v>
      </c>
      <c r="O1806">
        <v>1699.33</v>
      </c>
      <c r="P1806">
        <v>237913.51</v>
      </c>
      <c r="Q1806" s="1">
        <v>45626</v>
      </c>
      <c r="R1806" s="1">
        <v>45787</v>
      </c>
      <c r="S1806" s="1">
        <v>45626</v>
      </c>
      <c r="T1806" s="1">
        <v>45787</v>
      </c>
    </row>
    <row r="1807" spans="1:20" x14ac:dyDescent="0.25">
      <c r="A1807">
        <v>96653</v>
      </c>
      <c r="B1807">
        <v>68848</v>
      </c>
      <c r="C1807" t="s">
        <v>254</v>
      </c>
      <c r="D1807">
        <v>32042</v>
      </c>
      <c r="E1807">
        <v>19065</v>
      </c>
      <c r="F1807">
        <v>4502</v>
      </c>
      <c r="G1807">
        <v>486</v>
      </c>
      <c r="H1807">
        <v>167684.62</v>
      </c>
      <c r="I1807">
        <v>947.56</v>
      </c>
      <c r="J1807">
        <v>1.95</v>
      </c>
      <c r="K1807">
        <v>345.03</v>
      </c>
      <c r="L1807">
        <v>22949</v>
      </c>
      <c r="M1807">
        <v>5186</v>
      </c>
      <c r="N1807">
        <v>698</v>
      </c>
      <c r="O1807">
        <v>2836.39</v>
      </c>
      <c r="P1807">
        <v>176729.66</v>
      </c>
      <c r="Q1807" s="1">
        <v>45555</v>
      </c>
      <c r="R1807" s="1">
        <v>45791</v>
      </c>
      <c r="S1807" s="1">
        <v>45555</v>
      </c>
      <c r="T1807" s="1">
        <v>45791</v>
      </c>
    </row>
    <row r="1808" spans="1:20" x14ac:dyDescent="0.25">
      <c r="A1808">
        <v>61318</v>
      </c>
      <c r="B1808">
        <v>57165</v>
      </c>
      <c r="C1808" t="s">
        <v>295</v>
      </c>
      <c r="D1808">
        <v>92970</v>
      </c>
      <c r="E1808">
        <v>30407</v>
      </c>
      <c r="F1808">
        <v>4461</v>
      </c>
      <c r="G1808">
        <v>700</v>
      </c>
      <c r="H1808">
        <v>261253.64</v>
      </c>
      <c r="I1808">
        <v>281.3</v>
      </c>
      <c r="J1808">
        <v>0.4</v>
      </c>
      <c r="K1808">
        <v>373.22</v>
      </c>
      <c r="L1808">
        <v>34118</v>
      </c>
      <c r="M1808">
        <v>5220</v>
      </c>
      <c r="N1808">
        <v>750</v>
      </c>
      <c r="O1808">
        <v>3816.62</v>
      </c>
      <c r="P1808">
        <v>268132.39</v>
      </c>
      <c r="Q1808" s="1">
        <v>45667</v>
      </c>
      <c r="R1808" s="1">
        <v>45792</v>
      </c>
      <c r="S1808" s="1">
        <v>45667</v>
      </c>
      <c r="T1808" s="1">
        <v>45792</v>
      </c>
    </row>
    <row r="1809" spans="1:20" x14ac:dyDescent="0.25">
      <c r="A1809">
        <v>82940</v>
      </c>
      <c r="B1809">
        <v>62605</v>
      </c>
      <c r="C1809" t="s">
        <v>826</v>
      </c>
      <c r="D1809">
        <v>39542</v>
      </c>
      <c r="E1809">
        <v>16404</v>
      </c>
      <c r="F1809">
        <v>3208</v>
      </c>
      <c r="G1809">
        <v>364</v>
      </c>
      <c r="H1809">
        <v>102577.32</v>
      </c>
      <c r="I1809">
        <v>11.99</v>
      </c>
      <c r="J1809">
        <v>0.03</v>
      </c>
      <c r="K1809">
        <v>281.81</v>
      </c>
      <c r="L1809">
        <v>26222</v>
      </c>
      <c r="M1809">
        <v>3337</v>
      </c>
      <c r="N1809">
        <v>380</v>
      </c>
      <c r="O1809">
        <v>1817.21</v>
      </c>
      <c r="P1809">
        <v>111062.61</v>
      </c>
      <c r="Q1809" s="1">
        <v>45481</v>
      </c>
      <c r="R1809" s="1">
        <v>45800</v>
      </c>
      <c r="S1809" s="1">
        <v>45481</v>
      </c>
      <c r="T1809" s="1">
        <v>45800</v>
      </c>
    </row>
    <row r="1810" spans="1:20" x14ac:dyDescent="0.25">
      <c r="A1810">
        <v>43749</v>
      </c>
      <c r="B1810">
        <v>79739</v>
      </c>
      <c r="C1810" t="s">
        <v>497</v>
      </c>
      <c r="D1810">
        <v>72996</v>
      </c>
      <c r="E1810">
        <v>36820</v>
      </c>
      <c r="F1810">
        <v>931</v>
      </c>
      <c r="G1810">
        <v>674</v>
      </c>
      <c r="H1810">
        <v>120095.2</v>
      </c>
      <c r="I1810">
        <v>391.71</v>
      </c>
      <c r="J1810">
        <v>0.57999999999999996</v>
      </c>
      <c r="K1810">
        <v>178.18</v>
      </c>
      <c r="L1810">
        <v>43884</v>
      </c>
      <c r="M1810">
        <v>1887</v>
      </c>
      <c r="N1810">
        <v>1034</v>
      </c>
      <c r="O1810">
        <v>758.13</v>
      </c>
      <c r="P1810">
        <v>128466.34</v>
      </c>
      <c r="Q1810" s="1">
        <v>45486</v>
      </c>
      <c r="R1810" s="1">
        <v>45800</v>
      </c>
      <c r="S1810" s="1">
        <v>45486</v>
      </c>
      <c r="T1810" s="1">
        <v>45800</v>
      </c>
    </row>
    <row r="1811" spans="1:20" x14ac:dyDescent="0.25">
      <c r="A1811">
        <v>22850</v>
      </c>
      <c r="B1811">
        <v>98137</v>
      </c>
      <c r="C1811" t="s">
        <v>261</v>
      </c>
      <c r="D1811">
        <v>95057</v>
      </c>
      <c r="E1811">
        <v>40366</v>
      </c>
      <c r="F1811">
        <v>2078</v>
      </c>
      <c r="G1811">
        <v>695</v>
      </c>
      <c r="H1811">
        <v>341876.18</v>
      </c>
      <c r="I1811">
        <v>956.98</v>
      </c>
      <c r="J1811">
        <v>1.38</v>
      </c>
      <c r="K1811">
        <v>491.91</v>
      </c>
      <c r="L1811">
        <v>49705</v>
      </c>
      <c r="M1811">
        <v>2690</v>
      </c>
      <c r="N1811">
        <v>813</v>
      </c>
      <c r="O1811">
        <v>1049</v>
      </c>
      <c r="P1811">
        <v>344464.18</v>
      </c>
      <c r="Q1811" s="1">
        <v>45622</v>
      </c>
      <c r="R1811" s="1">
        <v>45804</v>
      </c>
      <c r="S1811" s="1">
        <v>45622</v>
      </c>
      <c r="T1811" s="1">
        <v>45804</v>
      </c>
    </row>
    <row r="1812" spans="1:20" x14ac:dyDescent="0.25">
      <c r="A1812">
        <v>19926</v>
      </c>
      <c r="B1812">
        <v>64508</v>
      </c>
      <c r="C1812" t="s">
        <v>240</v>
      </c>
      <c r="D1812">
        <v>53486</v>
      </c>
      <c r="E1812">
        <v>30897</v>
      </c>
      <c r="F1812">
        <v>4945</v>
      </c>
      <c r="G1812">
        <v>102</v>
      </c>
      <c r="H1812">
        <v>29923.96</v>
      </c>
      <c r="I1812">
        <v>751.23</v>
      </c>
      <c r="J1812">
        <v>7.37</v>
      </c>
      <c r="K1812">
        <v>293.37</v>
      </c>
      <c r="L1812">
        <v>34098</v>
      </c>
      <c r="M1812">
        <v>5697</v>
      </c>
      <c r="N1812">
        <v>235</v>
      </c>
      <c r="O1812">
        <v>914.04</v>
      </c>
      <c r="P1812">
        <v>30955.63</v>
      </c>
      <c r="Q1812" s="1">
        <v>45766</v>
      </c>
      <c r="R1812" s="1">
        <v>45787</v>
      </c>
      <c r="S1812" s="1">
        <v>45766</v>
      </c>
      <c r="T1812" s="1">
        <v>45787</v>
      </c>
    </row>
    <row r="1813" spans="1:20" x14ac:dyDescent="0.25">
      <c r="A1813">
        <v>76877</v>
      </c>
      <c r="B1813">
        <v>99517</v>
      </c>
      <c r="C1813" t="s">
        <v>693</v>
      </c>
      <c r="D1813">
        <v>44525</v>
      </c>
      <c r="E1813">
        <v>27045</v>
      </c>
      <c r="F1813">
        <v>4059</v>
      </c>
      <c r="G1813">
        <v>51</v>
      </c>
      <c r="H1813">
        <v>8839.9599999999991</v>
      </c>
      <c r="I1813">
        <v>728.48</v>
      </c>
      <c r="J1813">
        <v>14.28</v>
      </c>
      <c r="K1813">
        <v>173.33</v>
      </c>
      <c r="L1813">
        <v>34975</v>
      </c>
      <c r="M1813">
        <v>4432</v>
      </c>
      <c r="N1813">
        <v>514</v>
      </c>
      <c r="O1813">
        <v>3936.81</v>
      </c>
      <c r="P1813">
        <v>16635.13</v>
      </c>
      <c r="Q1813" s="1">
        <v>45442</v>
      </c>
      <c r="R1813" s="1">
        <v>45784</v>
      </c>
      <c r="S1813" s="1">
        <v>45442</v>
      </c>
      <c r="T1813" s="1">
        <v>45784</v>
      </c>
    </row>
    <row r="1814" spans="1:20" x14ac:dyDescent="0.25">
      <c r="A1814">
        <v>51633</v>
      </c>
      <c r="B1814">
        <v>91521</v>
      </c>
      <c r="C1814" t="s">
        <v>804</v>
      </c>
      <c r="D1814">
        <v>43790</v>
      </c>
      <c r="E1814">
        <v>48007</v>
      </c>
      <c r="F1814">
        <v>602</v>
      </c>
      <c r="G1814">
        <v>467</v>
      </c>
      <c r="H1814">
        <v>133237.31</v>
      </c>
      <c r="I1814">
        <v>316.27</v>
      </c>
      <c r="J1814">
        <v>0.68</v>
      </c>
      <c r="K1814">
        <v>285.3</v>
      </c>
      <c r="L1814">
        <v>54469</v>
      </c>
      <c r="M1814">
        <v>668</v>
      </c>
      <c r="N1814">
        <v>880</v>
      </c>
      <c r="O1814">
        <v>2143.77</v>
      </c>
      <c r="P1814">
        <v>135006.51999999999</v>
      </c>
      <c r="Q1814" s="1">
        <v>45461</v>
      </c>
      <c r="R1814" s="1">
        <v>45780</v>
      </c>
      <c r="S1814" s="1">
        <v>45461</v>
      </c>
      <c r="T1814" s="1">
        <v>45780</v>
      </c>
    </row>
    <row r="1815" spans="1:20" x14ac:dyDescent="0.25">
      <c r="A1815">
        <v>85440</v>
      </c>
      <c r="B1815">
        <v>46921</v>
      </c>
      <c r="C1815" t="s">
        <v>122</v>
      </c>
      <c r="D1815">
        <v>84551</v>
      </c>
      <c r="E1815">
        <v>17183</v>
      </c>
      <c r="F1815">
        <v>4234</v>
      </c>
      <c r="G1815">
        <v>497</v>
      </c>
      <c r="H1815">
        <v>37522.720000000001</v>
      </c>
      <c r="I1815">
        <v>301.98</v>
      </c>
      <c r="J1815">
        <v>0.61</v>
      </c>
      <c r="K1815">
        <v>75.5</v>
      </c>
      <c r="L1815">
        <v>25581</v>
      </c>
      <c r="M1815">
        <v>4527</v>
      </c>
      <c r="N1815">
        <v>924</v>
      </c>
      <c r="O1815">
        <v>1428.12</v>
      </c>
      <c r="P1815">
        <v>40345.980000000003</v>
      </c>
      <c r="Q1815" s="1">
        <v>45605</v>
      </c>
      <c r="R1815" s="1">
        <v>45792</v>
      </c>
      <c r="S1815" s="1">
        <v>45605</v>
      </c>
      <c r="T1815" s="1">
        <v>45792</v>
      </c>
    </row>
    <row r="1816" spans="1:20" x14ac:dyDescent="0.25">
      <c r="A1816">
        <v>32706</v>
      </c>
      <c r="B1816">
        <v>62732</v>
      </c>
      <c r="C1816" t="s">
        <v>490</v>
      </c>
      <c r="D1816">
        <v>62716</v>
      </c>
      <c r="E1816">
        <v>7380</v>
      </c>
      <c r="F1816">
        <v>4731</v>
      </c>
      <c r="G1816">
        <v>277</v>
      </c>
      <c r="H1816">
        <v>131658.53</v>
      </c>
      <c r="I1816">
        <v>274.77</v>
      </c>
      <c r="J1816">
        <v>0.99</v>
      </c>
      <c r="K1816">
        <v>475.3</v>
      </c>
      <c r="L1816">
        <v>13840</v>
      </c>
      <c r="M1816">
        <v>5587</v>
      </c>
      <c r="N1816">
        <v>666</v>
      </c>
      <c r="O1816">
        <v>1971.6</v>
      </c>
      <c r="P1816">
        <v>138695.19</v>
      </c>
      <c r="Q1816" s="1">
        <v>45598</v>
      </c>
      <c r="R1816" s="1">
        <v>45785</v>
      </c>
      <c r="S1816" s="1">
        <v>45598</v>
      </c>
      <c r="T1816" s="1">
        <v>45785</v>
      </c>
    </row>
    <row r="1817" spans="1:20" x14ac:dyDescent="0.25">
      <c r="A1817">
        <v>53322</v>
      </c>
      <c r="B1817">
        <v>40704</v>
      </c>
      <c r="C1817" t="s">
        <v>259</v>
      </c>
      <c r="D1817">
        <v>82646</v>
      </c>
      <c r="E1817">
        <v>48681</v>
      </c>
      <c r="F1817">
        <v>1977</v>
      </c>
      <c r="G1817">
        <v>932</v>
      </c>
      <c r="H1817">
        <v>427989.38</v>
      </c>
      <c r="I1817">
        <v>953.08</v>
      </c>
      <c r="J1817">
        <v>1.02</v>
      </c>
      <c r="K1817">
        <v>459.22</v>
      </c>
      <c r="L1817">
        <v>57893</v>
      </c>
      <c r="M1817">
        <v>2053</v>
      </c>
      <c r="N1817">
        <v>958</v>
      </c>
      <c r="O1817">
        <v>1994.99</v>
      </c>
      <c r="P1817">
        <v>435806.31</v>
      </c>
      <c r="Q1817" s="1">
        <v>45743</v>
      </c>
      <c r="R1817" s="1">
        <v>45780</v>
      </c>
      <c r="S1817" s="1">
        <v>45743</v>
      </c>
      <c r="T1817" s="1">
        <v>45780</v>
      </c>
    </row>
    <row r="1818" spans="1:20" x14ac:dyDescent="0.25">
      <c r="A1818">
        <v>60622</v>
      </c>
      <c r="B1818">
        <v>25678</v>
      </c>
      <c r="C1818" t="s">
        <v>544</v>
      </c>
      <c r="D1818">
        <v>95265</v>
      </c>
      <c r="E1818">
        <v>1882</v>
      </c>
      <c r="F1818">
        <v>1310</v>
      </c>
      <c r="G1818">
        <v>882</v>
      </c>
      <c r="H1818">
        <v>21287.7</v>
      </c>
      <c r="I1818">
        <v>340.5</v>
      </c>
      <c r="J1818">
        <v>0.39</v>
      </c>
      <c r="K1818">
        <v>24.14</v>
      </c>
      <c r="L1818">
        <v>11316</v>
      </c>
      <c r="M1818">
        <v>1991</v>
      </c>
      <c r="N1818">
        <v>1247</v>
      </c>
      <c r="O1818">
        <v>3598.18</v>
      </c>
      <c r="P1818">
        <v>22814.880000000001</v>
      </c>
      <c r="Q1818" s="1">
        <v>45736</v>
      </c>
      <c r="R1818" s="1">
        <v>45796</v>
      </c>
      <c r="S1818" s="1">
        <v>45736</v>
      </c>
      <c r="T1818" s="1">
        <v>45796</v>
      </c>
    </row>
    <row r="1819" spans="1:20" x14ac:dyDescent="0.25">
      <c r="A1819">
        <v>41051</v>
      </c>
      <c r="B1819">
        <v>97665</v>
      </c>
      <c r="C1819" t="s">
        <v>777</v>
      </c>
      <c r="D1819">
        <v>80467</v>
      </c>
      <c r="E1819">
        <v>31285</v>
      </c>
      <c r="F1819">
        <v>4836</v>
      </c>
      <c r="G1819">
        <v>567</v>
      </c>
      <c r="H1819">
        <v>274550.32</v>
      </c>
      <c r="I1819">
        <v>739.03</v>
      </c>
      <c r="J1819">
        <v>1.3</v>
      </c>
      <c r="K1819">
        <v>484.22</v>
      </c>
      <c r="L1819">
        <v>35976</v>
      </c>
      <c r="M1819">
        <v>5483</v>
      </c>
      <c r="N1819">
        <v>712</v>
      </c>
      <c r="O1819">
        <v>4201.7700000000004</v>
      </c>
      <c r="P1819">
        <v>283462.28999999998</v>
      </c>
      <c r="Q1819" s="1">
        <v>45687</v>
      </c>
      <c r="R1819" s="1">
        <v>45781</v>
      </c>
      <c r="S1819" s="1">
        <v>45687</v>
      </c>
      <c r="T1819" s="1">
        <v>45781</v>
      </c>
    </row>
    <row r="1820" spans="1:20" x14ac:dyDescent="0.25">
      <c r="A1820">
        <v>40027</v>
      </c>
      <c r="B1820">
        <v>32767</v>
      </c>
      <c r="C1820" t="s">
        <v>734</v>
      </c>
      <c r="D1820">
        <v>48354</v>
      </c>
      <c r="E1820">
        <v>49277</v>
      </c>
      <c r="F1820">
        <v>2772</v>
      </c>
      <c r="G1820">
        <v>397</v>
      </c>
      <c r="H1820">
        <v>40679.01</v>
      </c>
      <c r="I1820">
        <v>90</v>
      </c>
      <c r="J1820">
        <v>0.23</v>
      </c>
      <c r="K1820">
        <v>102.47</v>
      </c>
      <c r="L1820">
        <v>50931</v>
      </c>
      <c r="M1820">
        <v>3709</v>
      </c>
      <c r="N1820">
        <v>528</v>
      </c>
      <c r="O1820">
        <v>5019.22</v>
      </c>
      <c r="P1820">
        <v>43316.79</v>
      </c>
      <c r="Q1820" s="1">
        <v>45693</v>
      </c>
      <c r="R1820" s="1">
        <v>45784</v>
      </c>
      <c r="S1820" s="1">
        <v>45693</v>
      </c>
      <c r="T1820" s="1">
        <v>45784</v>
      </c>
    </row>
    <row r="1821" spans="1:20" x14ac:dyDescent="0.25">
      <c r="A1821">
        <v>51941</v>
      </c>
      <c r="B1821">
        <v>63915</v>
      </c>
      <c r="C1821" t="s">
        <v>621</v>
      </c>
      <c r="D1821">
        <v>83780</v>
      </c>
      <c r="E1821">
        <v>5560</v>
      </c>
      <c r="F1821">
        <v>4660</v>
      </c>
      <c r="G1821">
        <v>693</v>
      </c>
      <c r="H1821">
        <v>95826.03</v>
      </c>
      <c r="I1821">
        <v>94.61</v>
      </c>
      <c r="J1821">
        <v>0.14000000000000001</v>
      </c>
      <c r="K1821">
        <v>138.28</v>
      </c>
      <c r="L1821">
        <v>11149</v>
      </c>
      <c r="M1821">
        <v>5008</v>
      </c>
      <c r="N1821">
        <v>1149</v>
      </c>
      <c r="O1821">
        <v>634.27</v>
      </c>
      <c r="P1821">
        <v>105369.7</v>
      </c>
      <c r="Q1821" s="1">
        <v>45486</v>
      </c>
      <c r="R1821" s="1">
        <v>45795</v>
      </c>
      <c r="S1821" s="1">
        <v>45486</v>
      </c>
      <c r="T1821" s="1">
        <v>45795</v>
      </c>
    </row>
    <row r="1822" spans="1:20" x14ac:dyDescent="0.25">
      <c r="A1822">
        <v>45744</v>
      </c>
      <c r="B1822">
        <v>31891</v>
      </c>
      <c r="C1822" t="s">
        <v>406</v>
      </c>
      <c r="D1822">
        <v>92093</v>
      </c>
      <c r="E1822">
        <v>46672</v>
      </c>
      <c r="F1822">
        <v>3991</v>
      </c>
      <c r="G1822">
        <v>520</v>
      </c>
      <c r="H1822">
        <v>72598.73</v>
      </c>
      <c r="I1822">
        <v>376.96</v>
      </c>
      <c r="J1822">
        <v>0.72</v>
      </c>
      <c r="K1822">
        <v>139.61000000000001</v>
      </c>
      <c r="L1822">
        <v>48569</v>
      </c>
      <c r="M1822">
        <v>4135</v>
      </c>
      <c r="N1822">
        <v>1008</v>
      </c>
      <c r="O1822">
        <v>4828.1000000000004</v>
      </c>
      <c r="P1822">
        <v>77999.17</v>
      </c>
      <c r="Q1822" s="1">
        <v>45690</v>
      </c>
      <c r="R1822" s="1">
        <v>45782</v>
      </c>
      <c r="S1822" s="1">
        <v>45690</v>
      </c>
      <c r="T1822" s="1">
        <v>45782</v>
      </c>
    </row>
    <row r="1823" spans="1:20" x14ac:dyDescent="0.25">
      <c r="A1823">
        <v>44946</v>
      </c>
      <c r="B1823">
        <v>69884</v>
      </c>
      <c r="C1823" t="s">
        <v>844</v>
      </c>
      <c r="D1823">
        <v>76360</v>
      </c>
      <c r="E1823">
        <v>32809</v>
      </c>
      <c r="F1823">
        <v>522</v>
      </c>
      <c r="G1823">
        <v>0</v>
      </c>
      <c r="H1823">
        <v>0</v>
      </c>
      <c r="I1823">
        <v>729.9</v>
      </c>
      <c r="L1823">
        <v>38194</v>
      </c>
      <c r="M1823">
        <v>920</v>
      </c>
      <c r="N1823">
        <v>295</v>
      </c>
      <c r="O1823">
        <v>5438.17</v>
      </c>
      <c r="P1823">
        <v>9543.6299999999992</v>
      </c>
      <c r="Q1823" s="1">
        <v>45567</v>
      </c>
      <c r="R1823" s="1">
        <v>45802</v>
      </c>
      <c r="S1823" s="1">
        <v>45567</v>
      </c>
      <c r="T1823" s="1">
        <v>45802</v>
      </c>
    </row>
    <row r="1824" spans="1:20" x14ac:dyDescent="0.25">
      <c r="A1824">
        <v>15164</v>
      </c>
      <c r="B1824">
        <v>53622</v>
      </c>
      <c r="C1824" t="s">
        <v>833</v>
      </c>
      <c r="D1824">
        <v>65980</v>
      </c>
      <c r="E1824">
        <v>19652</v>
      </c>
      <c r="F1824">
        <v>4348</v>
      </c>
      <c r="G1824">
        <v>268</v>
      </c>
      <c r="H1824">
        <v>131670.31</v>
      </c>
      <c r="I1824">
        <v>633.79</v>
      </c>
      <c r="J1824">
        <v>2.36</v>
      </c>
      <c r="K1824">
        <v>491.31</v>
      </c>
      <c r="L1824">
        <v>19927</v>
      </c>
      <c r="M1824">
        <v>4378</v>
      </c>
      <c r="N1824">
        <v>275</v>
      </c>
      <c r="O1824">
        <v>4292.74</v>
      </c>
      <c r="P1824">
        <v>138454.29</v>
      </c>
      <c r="Q1824" s="1">
        <v>45618</v>
      </c>
      <c r="R1824" s="1">
        <v>45803</v>
      </c>
      <c r="S1824" s="1">
        <v>45618</v>
      </c>
      <c r="T1824" s="1">
        <v>45803</v>
      </c>
    </row>
    <row r="1825" spans="1:20" x14ac:dyDescent="0.25">
      <c r="A1825">
        <v>76345</v>
      </c>
      <c r="B1825">
        <v>72878</v>
      </c>
      <c r="C1825" t="s">
        <v>677</v>
      </c>
      <c r="D1825">
        <v>94963</v>
      </c>
      <c r="E1825">
        <v>30644</v>
      </c>
      <c r="F1825">
        <v>3988</v>
      </c>
      <c r="G1825">
        <v>861</v>
      </c>
      <c r="H1825">
        <v>420414.8</v>
      </c>
      <c r="I1825">
        <v>169.01</v>
      </c>
      <c r="J1825">
        <v>0.2</v>
      </c>
      <c r="K1825">
        <v>488.29</v>
      </c>
      <c r="L1825">
        <v>39290</v>
      </c>
      <c r="M1825">
        <v>4431</v>
      </c>
      <c r="N1825">
        <v>1097</v>
      </c>
      <c r="O1825">
        <v>1549.99</v>
      </c>
      <c r="P1825">
        <v>426250.5</v>
      </c>
      <c r="Q1825" s="1">
        <v>45707</v>
      </c>
      <c r="R1825" s="1">
        <v>45787</v>
      </c>
      <c r="S1825" s="1">
        <v>45707</v>
      </c>
      <c r="T1825" s="1">
        <v>45787</v>
      </c>
    </row>
    <row r="1826" spans="1:20" x14ac:dyDescent="0.25">
      <c r="A1826">
        <v>29039</v>
      </c>
      <c r="B1826">
        <v>34017</v>
      </c>
      <c r="C1826" t="s">
        <v>600</v>
      </c>
      <c r="D1826">
        <v>69215</v>
      </c>
      <c r="E1826">
        <v>13083</v>
      </c>
      <c r="F1826">
        <v>161</v>
      </c>
      <c r="G1826">
        <v>87</v>
      </c>
      <c r="H1826">
        <v>8493.67</v>
      </c>
      <c r="I1826">
        <v>33.11</v>
      </c>
      <c r="J1826">
        <v>0.38</v>
      </c>
      <c r="K1826">
        <v>97.63</v>
      </c>
      <c r="L1826">
        <v>13314</v>
      </c>
      <c r="M1826">
        <v>1030</v>
      </c>
      <c r="N1826">
        <v>269</v>
      </c>
      <c r="O1826">
        <v>1773.68</v>
      </c>
      <c r="P1826">
        <v>15513.59</v>
      </c>
      <c r="Q1826" s="1">
        <v>45665</v>
      </c>
      <c r="R1826" s="1">
        <v>45780</v>
      </c>
      <c r="S1826" s="1">
        <v>45665</v>
      </c>
      <c r="T1826" s="1">
        <v>45780</v>
      </c>
    </row>
    <row r="1827" spans="1:20" x14ac:dyDescent="0.25">
      <c r="A1827">
        <v>76107</v>
      </c>
      <c r="B1827">
        <v>70354</v>
      </c>
      <c r="C1827" t="s">
        <v>222</v>
      </c>
      <c r="D1827">
        <v>56188</v>
      </c>
      <c r="E1827">
        <v>45500</v>
      </c>
      <c r="F1827">
        <v>1580</v>
      </c>
      <c r="G1827">
        <v>929</v>
      </c>
      <c r="H1827">
        <v>144728.43</v>
      </c>
      <c r="I1827">
        <v>990.83</v>
      </c>
      <c r="J1827">
        <v>1.07</v>
      </c>
      <c r="K1827">
        <v>155.79</v>
      </c>
      <c r="L1827">
        <v>45670</v>
      </c>
      <c r="M1827">
        <v>1611</v>
      </c>
      <c r="N1827">
        <v>1191</v>
      </c>
      <c r="O1827">
        <v>3039.36</v>
      </c>
      <c r="P1827">
        <v>151063.54999999999</v>
      </c>
      <c r="Q1827" s="1">
        <v>45680</v>
      </c>
      <c r="R1827" s="1">
        <v>45781</v>
      </c>
      <c r="S1827" s="1">
        <v>45680</v>
      </c>
      <c r="T1827" s="1">
        <v>45781</v>
      </c>
    </row>
    <row r="1828" spans="1:20" x14ac:dyDescent="0.25">
      <c r="A1828">
        <v>63830</v>
      </c>
      <c r="B1828">
        <v>92681</v>
      </c>
      <c r="C1828" t="s">
        <v>684</v>
      </c>
      <c r="D1828">
        <v>43133</v>
      </c>
      <c r="E1828">
        <v>12709</v>
      </c>
      <c r="F1828">
        <v>3342</v>
      </c>
      <c r="G1828">
        <v>181</v>
      </c>
      <c r="H1828">
        <v>10066.68</v>
      </c>
      <c r="I1828">
        <v>941.08</v>
      </c>
      <c r="J1828">
        <v>5.2</v>
      </c>
      <c r="K1828">
        <v>55.62</v>
      </c>
      <c r="L1828">
        <v>17902</v>
      </c>
      <c r="M1828">
        <v>3943</v>
      </c>
      <c r="N1828">
        <v>515</v>
      </c>
      <c r="O1828">
        <v>5300.91</v>
      </c>
      <c r="P1828">
        <v>15252.06</v>
      </c>
      <c r="Q1828" s="1">
        <v>45610</v>
      </c>
      <c r="R1828" s="1">
        <v>45799</v>
      </c>
      <c r="S1828" s="1">
        <v>45610</v>
      </c>
      <c r="T1828" s="1">
        <v>45799</v>
      </c>
    </row>
    <row r="1829" spans="1:20" x14ac:dyDescent="0.25">
      <c r="A1829">
        <v>48221</v>
      </c>
      <c r="B1829">
        <v>41086</v>
      </c>
      <c r="C1829" t="s">
        <v>366</v>
      </c>
      <c r="D1829">
        <v>46923</v>
      </c>
      <c r="E1829">
        <v>16725</v>
      </c>
      <c r="F1829">
        <v>2375</v>
      </c>
      <c r="G1829">
        <v>342</v>
      </c>
      <c r="H1829">
        <v>85758.02</v>
      </c>
      <c r="I1829">
        <v>675.13</v>
      </c>
      <c r="J1829">
        <v>1.97</v>
      </c>
      <c r="K1829">
        <v>250.75</v>
      </c>
      <c r="L1829">
        <v>20262</v>
      </c>
      <c r="M1829">
        <v>2453</v>
      </c>
      <c r="N1829">
        <v>722</v>
      </c>
      <c r="O1829">
        <v>3082.98</v>
      </c>
      <c r="P1829">
        <v>85996.43</v>
      </c>
      <c r="Q1829" s="1">
        <v>45706</v>
      </c>
      <c r="R1829" s="1">
        <v>45802</v>
      </c>
      <c r="S1829" s="1">
        <v>45706</v>
      </c>
      <c r="T1829" s="1">
        <v>45802</v>
      </c>
    </row>
    <row r="1830" spans="1:20" x14ac:dyDescent="0.25">
      <c r="A1830">
        <v>32584</v>
      </c>
      <c r="B1830">
        <v>24286</v>
      </c>
      <c r="C1830" t="s">
        <v>812</v>
      </c>
      <c r="D1830">
        <v>34739</v>
      </c>
      <c r="E1830">
        <v>30658</v>
      </c>
      <c r="F1830">
        <v>2099</v>
      </c>
      <c r="G1830">
        <v>485</v>
      </c>
      <c r="H1830">
        <v>115378.32</v>
      </c>
      <c r="I1830">
        <v>257.27</v>
      </c>
      <c r="J1830">
        <v>0.53</v>
      </c>
      <c r="K1830">
        <v>237.89</v>
      </c>
      <c r="L1830">
        <v>33207</v>
      </c>
      <c r="M1830">
        <v>2291</v>
      </c>
      <c r="N1830">
        <v>762</v>
      </c>
      <c r="O1830">
        <v>3946.13</v>
      </c>
      <c r="P1830">
        <v>122308.46</v>
      </c>
      <c r="Q1830" s="1">
        <v>45446</v>
      </c>
      <c r="R1830" s="1">
        <v>45789</v>
      </c>
      <c r="S1830" s="1">
        <v>45446</v>
      </c>
      <c r="T1830" s="1">
        <v>45789</v>
      </c>
    </row>
    <row r="1831" spans="1:20" x14ac:dyDescent="0.25">
      <c r="A1831">
        <v>19906</v>
      </c>
      <c r="B1831">
        <v>43814</v>
      </c>
      <c r="C1831" t="s">
        <v>845</v>
      </c>
      <c r="D1831">
        <v>30818</v>
      </c>
      <c r="E1831">
        <v>8934</v>
      </c>
      <c r="F1831">
        <v>4324</v>
      </c>
      <c r="G1831">
        <v>8</v>
      </c>
      <c r="H1831">
        <v>1061.97</v>
      </c>
      <c r="I1831">
        <v>56.18</v>
      </c>
      <c r="J1831">
        <v>7.02</v>
      </c>
      <c r="K1831">
        <v>132.75</v>
      </c>
      <c r="L1831">
        <v>14828</v>
      </c>
      <c r="M1831">
        <v>5230</v>
      </c>
      <c r="N1831">
        <v>465</v>
      </c>
      <c r="O1831">
        <v>3835.57</v>
      </c>
      <c r="P1831">
        <v>2532.1799999999998</v>
      </c>
      <c r="Q1831" s="1">
        <v>45752</v>
      </c>
      <c r="R1831" s="1">
        <v>45788</v>
      </c>
      <c r="S1831" s="1">
        <v>45752</v>
      </c>
      <c r="T1831" s="1">
        <v>45788</v>
      </c>
    </row>
    <row r="1832" spans="1:20" x14ac:dyDescent="0.25">
      <c r="A1832">
        <v>62290</v>
      </c>
      <c r="B1832">
        <v>31932</v>
      </c>
      <c r="C1832" t="s">
        <v>144</v>
      </c>
      <c r="D1832">
        <v>41766</v>
      </c>
      <c r="E1832">
        <v>23211</v>
      </c>
      <c r="F1832">
        <v>4313</v>
      </c>
      <c r="G1832">
        <v>527</v>
      </c>
      <c r="H1832">
        <v>61788.41</v>
      </c>
      <c r="I1832">
        <v>711.89</v>
      </c>
      <c r="J1832">
        <v>1.35</v>
      </c>
      <c r="K1832">
        <v>117.25</v>
      </c>
      <c r="L1832">
        <v>31353</v>
      </c>
      <c r="M1832">
        <v>5054</v>
      </c>
      <c r="N1832">
        <v>916</v>
      </c>
      <c r="O1832">
        <v>5233.26</v>
      </c>
      <c r="P1832">
        <v>62223.24</v>
      </c>
      <c r="Q1832" s="1">
        <v>45758</v>
      </c>
      <c r="R1832" s="1">
        <v>45800</v>
      </c>
      <c r="S1832" s="1">
        <v>45758</v>
      </c>
      <c r="T1832" s="1">
        <v>45800</v>
      </c>
    </row>
    <row r="1833" spans="1:20" x14ac:dyDescent="0.25">
      <c r="A1833">
        <v>14866</v>
      </c>
      <c r="B1833">
        <v>93965</v>
      </c>
      <c r="C1833" t="s">
        <v>328</v>
      </c>
      <c r="D1833">
        <v>90661</v>
      </c>
      <c r="E1833">
        <v>43852</v>
      </c>
      <c r="F1833">
        <v>3565</v>
      </c>
      <c r="G1833">
        <v>309</v>
      </c>
      <c r="H1833">
        <v>79773.5</v>
      </c>
      <c r="I1833">
        <v>10.28</v>
      </c>
      <c r="J1833">
        <v>0.03</v>
      </c>
      <c r="K1833">
        <v>258.17</v>
      </c>
      <c r="L1833">
        <v>43883</v>
      </c>
      <c r="M1833">
        <v>3807</v>
      </c>
      <c r="N1833">
        <v>349</v>
      </c>
      <c r="O1833">
        <v>303.91000000000003</v>
      </c>
      <c r="P1833">
        <v>86980.01</v>
      </c>
      <c r="Q1833" s="1">
        <v>45485</v>
      </c>
      <c r="R1833" s="1">
        <v>45790</v>
      </c>
      <c r="S1833" s="1">
        <v>45485</v>
      </c>
      <c r="T1833" s="1">
        <v>45790</v>
      </c>
    </row>
    <row r="1834" spans="1:20" x14ac:dyDescent="0.25">
      <c r="A1834">
        <v>72845</v>
      </c>
      <c r="B1834">
        <v>28769</v>
      </c>
      <c r="C1834" t="s">
        <v>280</v>
      </c>
      <c r="D1834">
        <v>99445</v>
      </c>
      <c r="E1834">
        <v>32578</v>
      </c>
      <c r="F1834">
        <v>4086</v>
      </c>
      <c r="G1834">
        <v>604</v>
      </c>
      <c r="H1834">
        <v>82692.479999999996</v>
      </c>
      <c r="I1834">
        <v>694.33</v>
      </c>
      <c r="J1834">
        <v>1.1499999999999999</v>
      </c>
      <c r="K1834">
        <v>136.91</v>
      </c>
      <c r="L1834">
        <v>35157</v>
      </c>
      <c r="M1834">
        <v>4886</v>
      </c>
      <c r="N1834">
        <v>1002</v>
      </c>
      <c r="O1834">
        <v>3285.42</v>
      </c>
      <c r="P1834">
        <v>83282.31</v>
      </c>
      <c r="Q1834" s="1">
        <v>45502</v>
      </c>
      <c r="R1834" s="1">
        <v>45786</v>
      </c>
      <c r="S1834" s="1">
        <v>45502</v>
      </c>
      <c r="T1834" s="1">
        <v>45786</v>
      </c>
    </row>
    <row r="1835" spans="1:20" x14ac:dyDescent="0.25">
      <c r="A1835">
        <v>29465</v>
      </c>
      <c r="B1835">
        <v>59502</v>
      </c>
      <c r="C1835" t="s">
        <v>828</v>
      </c>
      <c r="D1835">
        <v>38250</v>
      </c>
      <c r="E1835">
        <v>41918</v>
      </c>
      <c r="F1835">
        <v>113</v>
      </c>
      <c r="G1835">
        <v>62</v>
      </c>
      <c r="H1835">
        <v>10175.86</v>
      </c>
      <c r="I1835">
        <v>768.51</v>
      </c>
      <c r="J1835">
        <v>12.4</v>
      </c>
      <c r="K1835">
        <v>164.13</v>
      </c>
      <c r="L1835">
        <v>51682</v>
      </c>
      <c r="M1835">
        <v>413</v>
      </c>
      <c r="N1835">
        <v>203</v>
      </c>
      <c r="O1835">
        <v>1835.82</v>
      </c>
      <c r="P1835">
        <v>15585.94</v>
      </c>
      <c r="Q1835" s="1">
        <v>45692</v>
      </c>
      <c r="R1835" s="1">
        <v>45784</v>
      </c>
      <c r="S1835" s="1">
        <v>45692</v>
      </c>
      <c r="T1835" s="1">
        <v>45784</v>
      </c>
    </row>
    <row r="1836" spans="1:20" x14ac:dyDescent="0.25">
      <c r="A1836">
        <v>12976</v>
      </c>
      <c r="B1836">
        <v>27426</v>
      </c>
      <c r="C1836" t="s">
        <v>846</v>
      </c>
      <c r="D1836">
        <v>52887</v>
      </c>
      <c r="E1836">
        <v>27210</v>
      </c>
      <c r="F1836">
        <v>437</v>
      </c>
      <c r="G1836">
        <v>366</v>
      </c>
      <c r="H1836">
        <v>52232.3</v>
      </c>
      <c r="I1836">
        <v>663.59</v>
      </c>
      <c r="J1836">
        <v>1.81</v>
      </c>
      <c r="K1836">
        <v>142.71</v>
      </c>
      <c r="L1836">
        <v>33449</v>
      </c>
      <c r="M1836">
        <v>691</v>
      </c>
      <c r="N1836">
        <v>707</v>
      </c>
      <c r="O1836">
        <v>3887.27</v>
      </c>
      <c r="P1836">
        <v>59391.39</v>
      </c>
      <c r="Q1836" s="1">
        <v>45623</v>
      </c>
      <c r="R1836" s="1">
        <v>45781</v>
      </c>
      <c r="S1836" s="1">
        <v>45623</v>
      </c>
      <c r="T1836" s="1">
        <v>45781</v>
      </c>
    </row>
    <row r="1837" spans="1:20" x14ac:dyDescent="0.25">
      <c r="A1837">
        <v>39157</v>
      </c>
      <c r="B1837">
        <v>25521</v>
      </c>
      <c r="C1837" t="s">
        <v>219</v>
      </c>
      <c r="D1837">
        <v>42891</v>
      </c>
      <c r="E1837">
        <v>17295</v>
      </c>
      <c r="F1837">
        <v>1941</v>
      </c>
      <c r="G1837">
        <v>447</v>
      </c>
      <c r="H1837">
        <v>86410.25</v>
      </c>
      <c r="I1837">
        <v>131.96</v>
      </c>
      <c r="J1837">
        <v>0.3</v>
      </c>
      <c r="K1837">
        <v>193.31</v>
      </c>
      <c r="L1837">
        <v>19466</v>
      </c>
      <c r="M1837">
        <v>2200</v>
      </c>
      <c r="N1837">
        <v>615</v>
      </c>
      <c r="O1837">
        <v>3435.51</v>
      </c>
      <c r="P1837">
        <v>88708.479999999996</v>
      </c>
      <c r="Q1837" s="1">
        <v>45609</v>
      </c>
      <c r="R1837" s="1">
        <v>45793</v>
      </c>
      <c r="S1837" s="1">
        <v>45609</v>
      </c>
      <c r="T1837" s="1">
        <v>45793</v>
      </c>
    </row>
    <row r="1838" spans="1:20" x14ac:dyDescent="0.25">
      <c r="A1838">
        <v>97638</v>
      </c>
      <c r="B1838">
        <v>54828</v>
      </c>
      <c r="C1838" t="s">
        <v>57</v>
      </c>
      <c r="D1838">
        <v>66102</v>
      </c>
      <c r="E1838">
        <v>46355</v>
      </c>
      <c r="F1838">
        <v>954</v>
      </c>
      <c r="G1838">
        <v>199</v>
      </c>
      <c r="H1838">
        <v>89580.61</v>
      </c>
      <c r="I1838">
        <v>24.96</v>
      </c>
      <c r="J1838">
        <v>0.13</v>
      </c>
      <c r="K1838">
        <v>450.15</v>
      </c>
      <c r="L1838">
        <v>53236</v>
      </c>
      <c r="M1838">
        <v>1129</v>
      </c>
      <c r="N1838">
        <v>227</v>
      </c>
      <c r="O1838">
        <v>3498.8</v>
      </c>
      <c r="P1838">
        <v>98246</v>
      </c>
      <c r="Q1838" s="1">
        <v>45647</v>
      </c>
      <c r="R1838" s="1">
        <v>45782</v>
      </c>
      <c r="S1838" s="1">
        <v>45647</v>
      </c>
      <c r="T1838" s="1">
        <v>45782</v>
      </c>
    </row>
    <row r="1839" spans="1:20" x14ac:dyDescent="0.25">
      <c r="A1839">
        <v>57659</v>
      </c>
      <c r="B1839">
        <v>34003</v>
      </c>
      <c r="C1839" t="s">
        <v>847</v>
      </c>
      <c r="D1839">
        <v>72634</v>
      </c>
      <c r="E1839">
        <v>33601</v>
      </c>
      <c r="F1839">
        <v>1274</v>
      </c>
      <c r="G1839">
        <v>105</v>
      </c>
      <c r="H1839">
        <v>5412.86</v>
      </c>
      <c r="I1839">
        <v>778.55</v>
      </c>
      <c r="J1839">
        <v>7.41</v>
      </c>
      <c r="K1839">
        <v>51.55</v>
      </c>
      <c r="L1839">
        <v>36266</v>
      </c>
      <c r="M1839">
        <v>2261</v>
      </c>
      <c r="N1839">
        <v>432</v>
      </c>
      <c r="O1839">
        <v>4412.1899999999996</v>
      </c>
      <c r="P1839">
        <v>12267.5</v>
      </c>
      <c r="Q1839" s="1">
        <v>45730</v>
      </c>
      <c r="R1839" s="1">
        <v>45782</v>
      </c>
      <c r="S1839" s="1">
        <v>45730</v>
      </c>
      <c r="T1839" s="1">
        <v>45782</v>
      </c>
    </row>
    <row r="1840" spans="1:20" x14ac:dyDescent="0.25">
      <c r="A1840">
        <v>83030</v>
      </c>
      <c r="B1840">
        <v>39750</v>
      </c>
      <c r="C1840" t="s">
        <v>442</v>
      </c>
      <c r="D1840">
        <v>49887</v>
      </c>
      <c r="E1840">
        <v>21326</v>
      </c>
      <c r="F1840">
        <v>2569</v>
      </c>
      <c r="G1840">
        <v>848</v>
      </c>
      <c r="H1840">
        <v>40650.5</v>
      </c>
      <c r="I1840">
        <v>384.25</v>
      </c>
      <c r="J1840">
        <v>0.45</v>
      </c>
      <c r="K1840">
        <v>47.94</v>
      </c>
      <c r="L1840">
        <v>28242</v>
      </c>
      <c r="M1840">
        <v>3274</v>
      </c>
      <c r="N1840">
        <v>1213</v>
      </c>
      <c r="O1840">
        <v>714.44</v>
      </c>
      <c r="P1840">
        <v>46768.43</v>
      </c>
      <c r="Q1840" s="1">
        <v>45471</v>
      </c>
      <c r="R1840" s="1">
        <v>45782</v>
      </c>
      <c r="S1840" s="1">
        <v>45471</v>
      </c>
      <c r="T1840" s="1">
        <v>45782</v>
      </c>
    </row>
    <row r="1841" spans="1:20" x14ac:dyDescent="0.25">
      <c r="A1841">
        <v>36250</v>
      </c>
      <c r="B1841">
        <v>23055</v>
      </c>
      <c r="C1841" t="s">
        <v>687</v>
      </c>
      <c r="D1841">
        <v>64426</v>
      </c>
      <c r="E1841">
        <v>37219</v>
      </c>
      <c r="F1841">
        <v>3198</v>
      </c>
      <c r="G1841">
        <v>131</v>
      </c>
      <c r="H1841">
        <v>61292.71</v>
      </c>
      <c r="I1841">
        <v>589.62</v>
      </c>
      <c r="J1841">
        <v>4.5</v>
      </c>
      <c r="K1841">
        <v>467.88</v>
      </c>
      <c r="L1841">
        <v>41356</v>
      </c>
      <c r="M1841">
        <v>3357</v>
      </c>
      <c r="N1841">
        <v>382</v>
      </c>
      <c r="O1841">
        <v>674.58</v>
      </c>
      <c r="P1841">
        <v>66424.399999999994</v>
      </c>
      <c r="Q1841" s="1">
        <v>45511</v>
      </c>
      <c r="R1841" s="1">
        <v>45797</v>
      </c>
      <c r="S1841" s="1">
        <v>45511</v>
      </c>
      <c r="T1841" s="1">
        <v>45797</v>
      </c>
    </row>
    <row r="1842" spans="1:20" x14ac:dyDescent="0.25">
      <c r="A1842">
        <v>44754</v>
      </c>
      <c r="B1842">
        <v>56312</v>
      </c>
      <c r="C1842" t="s">
        <v>601</v>
      </c>
      <c r="D1842">
        <v>53363</v>
      </c>
      <c r="E1842">
        <v>17585</v>
      </c>
      <c r="F1842">
        <v>1464</v>
      </c>
      <c r="G1842">
        <v>714</v>
      </c>
      <c r="H1842">
        <v>269331.90999999997</v>
      </c>
      <c r="I1842">
        <v>455.71</v>
      </c>
      <c r="J1842">
        <v>0.64</v>
      </c>
      <c r="K1842">
        <v>377.22</v>
      </c>
      <c r="L1842">
        <v>24847</v>
      </c>
      <c r="M1842">
        <v>1887</v>
      </c>
      <c r="N1842">
        <v>1174</v>
      </c>
      <c r="O1842">
        <v>2464.98</v>
      </c>
      <c r="P1842">
        <v>276421.71999999997</v>
      </c>
      <c r="Q1842" s="1">
        <v>45482</v>
      </c>
      <c r="R1842" s="1">
        <v>45788</v>
      </c>
      <c r="S1842" s="1">
        <v>45482</v>
      </c>
      <c r="T1842" s="1">
        <v>45788</v>
      </c>
    </row>
    <row r="1843" spans="1:20" x14ac:dyDescent="0.25">
      <c r="A1843">
        <v>64697</v>
      </c>
      <c r="B1843">
        <v>23044</v>
      </c>
      <c r="C1843" t="s">
        <v>109</v>
      </c>
      <c r="D1843">
        <v>33883</v>
      </c>
      <c r="E1843">
        <v>32212</v>
      </c>
      <c r="F1843">
        <v>2950</v>
      </c>
      <c r="G1843">
        <v>41</v>
      </c>
      <c r="H1843">
        <v>19741.98</v>
      </c>
      <c r="I1843">
        <v>775.77</v>
      </c>
      <c r="J1843">
        <v>18.920000000000002</v>
      </c>
      <c r="K1843">
        <v>481.51</v>
      </c>
      <c r="L1843">
        <v>34675</v>
      </c>
      <c r="M1843">
        <v>3249</v>
      </c>
      <c r="N1843">
        <v>95</v>
      </c>
      <c r="O1843">
        <v>3818.3</v>
      </c>
      <c r="P1843">
        <v>29558.87</v>
      </c>
      <c r="Q1843" s="1">
        <v>45505</v>
      </c>
      <c r="R1843" s="1">
        <v>45789</v>
      </c>
      <c r="S1843" s="1">
        <v>45505</v>
      </c>
      <c r="T1843" s="1">
        <v>45789</v>
      </c>
    </row>
    <row r="1844" spans="1:20" x14ac:dyDescent="0.25">
      <c r="A1844">
        <v>38436</v>
      </c>
      <c r="B1844">
        <v>88324</v>
      </c>
      <c r="C1844" t="s">
        <v>174</v>
      </c>
      <c r="D1844">
        <v>34125</v>
      </c>
      <c r="E1844">
        <v>4106</v>
      </c>
      <c r="F1844">
        <v>1550</v>
      </c>
      <c r="G1844">
        <v>574</v>
      </c>
      <c r="H1844">
        <v>204035.92</v>
      </c>
      <c r="I1844">
        <v>279.22000000000003</v>
      </c>
      <c r="J1844">
        <v>0.49</v>
      </c>
      <c r="K1844">
        <v>355.46</v>
      </c>
      <c r="L1844">
        <v>9719</v>
      </c>
      <c r="M1844">
        <v>2303</v>
      </c>
      <c r="N1844">
        <v>826</v>
      </c>
      <c r="O1844">
        <v>5254.53</v>
      </c>
      <c r="P1844">
        <v>210805.1</v>
      </c>
      <c r="Q1844" s="1">
        <v>45662</v>
      </c>
      <c r="R1844" s="1">
        <v>45795</v>
      </c>
      <c r="S1844" s="1">
        <v>45662</v>
      </c>
      <c r="T1844" s="1">
        <v>45795</v>
      </c>
    </row>
    <row r="1845" spans="1:20" x14ac:dyDescent="0.25">
      <c r="A1845">
        <v>52448</v>
      </c>
      <c r="B1845">
        <v>27938</v>
      </c>
      <c r="C1845" t="s">
        <v>262</v>
      </c>
      <c r="D1845">
        <v>81113</v>
      </c>
      <c r="E1845">
        <v>39226</v>
      </c>
      <c r="F1845">
        <v>3493</v>
      </c>
      <c r="G1845">
        <v>491</v>
      </c>
      <c r="H1845">
        <v>162917.46</v>
      </c>
      <c r="I1845">
        <v>102.98</v>
      </c>
      <c r="J1845">
        <v>0.21</v>
      </c>
      <c r="K1845">
        <v>331.81</v>
      </c>
      <c r="L1845">
        <v>44329</v>
      </c>
      <c r="M1845">
        <v>3564</v>
      </c>
      <c r="N1845">
        <v>560</v>
      </c>
      <c r="O1845">
        <v>4951.59</v>
      </c>
      <c r="P1845">
        <v>169512.31</v>
      </c>
      <c r="Q1845" s="1">
        <v>45560</v>
      </c>
      <c r="R1845" s="1">
        <v>45807</v>
      </c>
      <c r="S1845" s="1">
        <v>45560</v>
      </c>
      <c r="T1845" s="1">
        <v>45807</v>
      </c>
    </row>
    <row r="1846" spans="1:20" x14ac:dyDescent="0.25">
      <c r="A1846">
        <v>92209</v>
      </c>
      <c r="B1846">
        <v>64933</v>
      </c>
      <c r="C1846" t="s">
        <v>364</v>
      </c>
      <c r="D1846">
        <v>39570</v>
      </c>
      <c r="E1846">
        <v>7386</v>
      </c>
      <c r="F1846">
        <v>1968</v>
      </c>
      <c r="G1846">
        <v>79</v>
      </c>
      <c r="H1846">
        <v>13958.02</v>
      </c>
      <c r="I1846">
        <v>451.36</v>
      </c>
      <c r="J1846">
        <v>5.71</v>
      </c>
      <c r="K1846">
        <v>176.68</v>
      </c>
      <c r="L1846">
        <v>11305</v>
      </c>
      <c r="M1846">
        <v>2928</v>
      </c>
      <c r="N1846">
        <v>137</v>
      </c>
      <c r="O1846">
        <v>3677.31</v>
      </c>
      <c r="P1846">
        <v>23336.2</v>
      </c>
      <c r="Q1846" s="1">
        <v>45730</v>
      </c>
      <c r="R1846" s="1">
        <v>45806</v>
      </c>
      <c r="S1846" s="1">
        <v>45730</v>
      </c>
      <c r="T1846" s="1">
        <v>45806</v>
      </c>
    </row>
    <row r="1847" spans="1:20" x14ac:dyDescent="0.25">
      <c r="A1847">
        <v>75355</v>
      </c>
      <c r="B1847">
        <v>51696</v>
      </c>
      <c r="C1847" t="s">
        <v>848</v>
      </c>
      <c r="D1847">
        <v>97117</v>
      </c>
      <c r="E1847">
        <v>14566</v>
      </c>
      <c r="F1847">
        <v>2172</v>
      </c>
      <c r="G1847">
        <v>985</v>
      </c>
      <c r="H1847">
        <v>200391.81</v>
      </c>
      <c r="I1847">
        <v>468.97</v>
      </c>
      <c r="J1847">
        <v>0.48</v>
      </c>
      <c r="K1847">
        <v>203.44</v>
      </c>
      <c r="L1847">
        <v>17186</v>
      </c>
      <c r="M1847">
        <v>3136</v>
      </c>
      <c r="N1847">
        <v>1484</v>
      </c>
      <c r="O1847">
        <v>1007.31</v>
      </c>
      <c r="P1847">
        <v>209355.23</v>
      </c>
      <c r="Q1847" s="1">
        <v>45772</v>
      </c>
      <c r="R1847" s="1">
        <v>45785</v>
      </c>
      <c r="S1847" s="1">
        <v>45772</v>
      </c>
      <c r="T1847" s="1">
        <v>45785</v>
      </c>
    </row>
    <row r="1848" spans="1:20" x14ac:dyDescent="0.25">
      <c r="A1848">
        <v>41171</v>
      </c>
      <c r="B1848">
        <v>30624</v>
      </c>
      <c r="C1848" t="s">
        <v>186</v>
      </c>
      <c r="D1848">
        <v>96764</v>
      </c>
      <c r="E1848">
        <v>43870</v>
      </c>
      <c r="F1848">
        <v>3788</v>
      </c>
      <c r="G1848">
        <v>816</v>
      </c>
      <c r="H1848">
        <v>97078.89</v>
      </c>
      <c r="I1848">
        <v>146.57</v>
      </c>
      <c r="J1848">
        <v>0.18</v>
      </c>
      <c r="K1848">
        <v>118.97</v>
      </c>
      <c r="L1848">
        <v>50994</v>
      </c>
      <c r="M1848">
        <v>3928</v>
      </c>
      <c r="N1848">
        <v>1251</v>
      </c>
      <c r="O1848">
        <v>1676.46</v>
      </c>
      <c r="P1848">
        <v>103792.7</v>
      </c>
      <c r="Q1848" s="1">
        <v>45504</v>
      </c>
      <c r="R1848" s="1">
        <v>45798</v>
      </c>
      <c r="S1848" s="1">
        <v>45504</v>
      </c>
      <c r="T1848" s="1">
        <v>45798</v>
      </c>
    </row>
    <row r="1849" spans="1:20" x14ac:dyDescent="0.25">
      <c r="A1849">
        <v>61538</v>
      </c>
      <c r="B1849">
        <v>89499</v>
      </c>
      <c r="C1849" t="s">
        <v>777</v>
      </c>
      <c r="D1849">
        <v>67455</v>
      </c>
      <c r="E1849">
        <v>37439</v>
      </c>
      <c r="F1849">
        <v>3869</v>
      </c>
      <c r="G1849">
        <v>913</v>
      </c>
      <c r="H1849">
        <v>276237.64</v>
      </c>
      <c r="I1849">
        <v>169.5</v>
      </c>
      <c r="J1849">
        <v>0.19</v>
      </c>
      <c r="K1849">
        <v>302.56</v>
      </c>
      <c r="L1849">
        <v>47154</v>
      </c>
      <c r="M1849">
        <v>3943</v>
      </c>
      <c r="N1849">
        <v>1126</v>
      </c>
      <c r="O1849">
        <v>1611.63</v>
      </c>
      <c r="P1849">
        <v>279843.53000000003</v>
      </c>
      <c r="Q1849" s="1">
        <v>45753</v>
      </c>
      <c r="R1849" s="1">
        <v>45781</v>
      </c>
      <c r="S1849" s="1">
        <v>45753</v>
      </c>
      <c r="T1849" s="1">
        <v>45781</v>
      </c>
    </row>
    <row r="1850" spans="1:20" x14ac:dyDescent="0.25">
      <c r="A1850">
        <v>60157</v>
      </c>
      <c r="B1850">
        <v>38085</v>
      </c>
      <c r="C1850" t="s">
        <v>737</v>
      </c>
      <c r="D1850">
        <v>93883</v>
      </c>
      <c r="E1850">
        <v>13839</v>
      </c>
      <c r="F1850">
        <v>3376</v>
      </c>
      <c r="G1850">
        <v>844</v>
      </c>
      <c r="H1850">
        <v>350190.82</v>
      </c>
      <c r="I1850">
        <v>414.57</v>
      </c>
      <c r="J1850">
        <v>0.49</v>
      </c>
      <c r="K1850">
        <v>414.92</v>
      </c>
      <c r="L1850">
        <v>15976</v>
      </c>
      <c r="M1850">
        <v>4132</v>
      </c>
      <c r="N1850">
        <v>1141</v>
      </c>
      <c r="O1850">
        <v>1323.02</v>
      </c>
      <c r="P1850">
        <v>355801.22</v>
      </c>
      <c r="Q1850" s="1">
        <v>45637</v>
      </c>
      <c r="R1850" s="1">
        <v>45799</v>
      </c>
      <c r="S1850" s="1">
        <v>45637</v>
      </c>
      <c r="T1850" s="1">
        <v>45799</v>
      </c>
    </row>
    <row r="1851" spans="1:20" x14ac:dyDescent="0.25">
      <c r="A1851">
        <v>93725</v>
      </c>
      <c r="B1851">
        <v>89105</v>
      </c>
      <c r="C1851" t="s">
        <v>338</v>
      </c>
      <c r="D1851">
        <v>56012</v>
      </c>
      <c r="E1851">
        <v>13477</v>
      </c>
      <c r="F1851">
        <v>3438</v>
      </c>
      <c r="G1851">
        <v>456</v>
      </c>
      <c r="H1851">
        <v>104053.17</v>
      </c>
      <c r="I1851">
        <v>929.96</v>
      </c>
      <c r="J1851">
        <v>2.04</v>
      </c>
      <c r="K1851">
        <v>228.19</v>
      </c>
      <c r="L1851">
        <v>15279</v>
      </c>
      <c r="M1851">
        <v>4219</v>
      </c>
      <c r="N1851">
        <v>817</v>
      </c>
      <c r="O1851">
        <v>2425.3000000000002</v>
      </c>
      <c r="P1851">
        <v>111334.3</v>
      </c>
      <c r="Q1851" s="1">
        <v>45710</v>
      </c>
      <c r="R1851" s="1">
        <v>45785</v>
      </c>
      <c r="S1851" s="1">
        <v>45710</v>
      </c>
      <c r="T1851" s="1">
        <v>45785</v>
      </c>
    </row>
    <row r="1852" spans="1:20" x14ac:dyDescent="0.25">
      <c r="A1852">
        <v>55788</v>
      </c>
      <c r="B1852">
        <v>48401</v>
      </c>
      <c r="C1852" t="s">
        <v>843</v>
      </c>
      <c r="D1852">
        <v>88611</v>
      </c>
      <c r="E1852">
        <v>12702</v>
      </c>
      <c r="F1852">
        <v>1052</v>
      </c>
      <c r="G1852">
        <v>395</v>
      </c>
      <c r="H1852">
        <v>13815.64</v>
      </c>
      <c r="I1852">
        <v>282.99</v>
      </c>
      <c r="J1852">
        <v>0.72</v>
      </c>
      <c r="K1852">
        <v>34.979999999999997</v>
      </c>
      <c r="L1852">
        <v>15342</v>
      </c>
      <c r="M1852">
        <v>1863</v>
      </c>
      <c r="N1852">
        <v>453</v>
      </c>
      <c r="O1852">
        <v>3699.77</v>
      </c>
      <c r="P1852">
        <v>19449.77</v>
      </c>
      <c r="Q1852" s="1">
        <v>45744</v>
      </c>
      <c r="R1852" s="1">
        <v>45795</v>
      </c>
      <c r="S1852" s="1">
        <v>45744</v>
      </c>
      <c r="T1852" s="1">
        <v>45795</v>
      </c>
    </row>
    <row r="1853" spans="1:20" x14ac:dyDescent="0.25">
      <c r="A1853">
        <v>38854</v>
      </c>
      <c r="B1853">
        <v>35475</v>
      </c>
      <c r="C1853" t="s">
        <v>844</v>
      </c>
      <c r="D1853">
        <v>74905</v>
      </c>
      <c r="E1853">
        <v>14834</v>
      </c>
      <c r="F1853">
        <v>2456</v>
      </c>
      <c r="G1853">
        <v>956</v>
      </c>
      <c r="H1853">
        <v>441870.71</v>
      </c>
      <c r="I1853">
        <v>181.24</v>
      </c>
      <c r="J1853">
        <v>0.19</v>
      </c>
      <c r="K1853">
        <v>462.21</v>
      </c>
      <c r="L1853">
        <v>17199</v>
      </c>
      <c r="M1853">
        <v>3271</v>
      </c>
      <c r="N1853">
        <v>1049</v>
      </c>
      <c r="O1853">
        <v>3679.17</v>
      </c>
      <c r="P1853">
        <v>447185.95</v>
      </c>
      <c r="Q1853" s="1">
        <v>45735</v>
      </c>
      <c r="R1853" s="1">
        <v>45787</v>
      </c>
      <c r="S1853" s="1">
        <v>45735</v>
      </c>
      <c r="T1853" s="1">
        <v>45787</v>
      </c>
    </row>
    <row r="1854" spans="1:20" x14ac:dyDescent="0.25">
      <c r="A1854">
        <v>86593</v>
      </c>
      <c r="B1854">
        <v>46427</v>
      </c>
      <c r="C1854" t="s">
        <v>212</v>
      </c>
      <c r="D1854">
        <v>85535</v>
      </c>
      <c r="E1854">
        <v>44590</v>
      </c>
      <c r="F1854">
        <v>2854</v>
      </c>
      <c r="G1854">
        <v>202</v>
      </c>
      <c r="H1854">
        <v>68791.34</v>
      </c>
      <c r="I1854">
        <v>111.09</v>
      </c>
      <c r="J1854">
        <v>0.55000000000000004</v>
      </c>
      <c r="K1854">
        <v>340.55</v>
      </c>
      <c r="L1854">
        <v>52280</v>
      </c>
      <c r="M1854">
        <v>3190</v>
      </c>
      <c r="N1854">
        <v>426</v>
      </c>
      <c r="O1854">
        <v>731.69</v>
      </c>
      <c r="P1854">
        <v>76832.289999999994</v>
      </c>
      <c r="Q1854" s="1">
        <v>45767</v>
      </c>
      <c r="R1854" s="1">
        <v>45797</v>
      </c>
      <c r="S1854" s="1">
        <v>45767</v>
      </c>
      <c r="T1854" s="1">
        <v>45797</v>
      </c>
    </row>
    <row r="1855" spans="1:20" x14ac:dyDescent="0.25">
      <c r="A1855">
        <v>38210</v>
      </c>
      <c r="B1855">
        <v>64088</v>
      </c>
      <c r="C1855" t="s">
        <v>179</v>
      </c>
      <c r="D1855">
        <v>90035</v>
      </c>
      <c r="E1855">
        <v>12183</v>
      </c>
      <c r="F1855">
        <v>2972</v>
      </c>
      <c r="G1855">
        <v>279</v>
      </c>
      <c r="H1855">
        <v>111078.78</v>
      </c>
      <c r="I1855">
        <v>78.08</v>
      </c>
      <c r="J1855">
        <v>0.28000000000000003</v>
      </c>
      <c r="K1855">
        <v>398.13</v>
      </c>
      <c r="L1855">
        <v>12986</v>
      </c>
      <c r="M1855">
        <v>3237</v>
      </c>
      <c r="N1855">
        <v>525</v>
      </c>
      <c r="O1855">
        <v>1267.74</v>
      </c>
      <c r="P1855">
        <v>115696.11</v>
      </c>
      <c r="Q1855" s="1">
        <v>45498</v>
      </c>
      <c r="R1855" s="1">
        <v>45778</v>
      </c>
      <c r="S1855" s="1">
        <v>45498</v>
      </c>
      <c r="T1855" s="1">
        <v>45778</v>
      </c>
    </row>
    <row r="1856" spans="1:20" x14ac:dyDescent="0.25">
      <c r="A1856">
        <v>49164</v>
      </c>
      <c r="B1856">
        <v>64963</v>
      </c>
      <c r="C1856" t="s">
        <v>529</v>
      </c>
      <c r="D1856">
        <v>33532</v>
      </c>
      <c r="E1856">
        <v>49491</v>
      </c>
      <c r="F1856">
        <v>4359</v>
      </c>
      <c r="G1856">
        <v>519</v>
      </c>
      <c r="H1856">
        <v>232830.38</v>
      </c>
      <c r="I1856">
        <v>471.83</v>
      </c>
      <c r="J1856">
        <v>0.91</v>
      </c>
      <c r="K1856">
        <v>448.61</v>
      </c>
      <c r="L1856">
        <v>54947</v>
      </c>
      <c r="M1856">
        <v>4700</v>
      </c>
      <c r="N1856">
        <v>948</v>
      </c>
      <c r="O1856">
        <v>5465.31</v>
      </c>
      <c r="P1856">
        <v>242031.43</v>
      </c>
      <c r="Q1856" s="1">
        <v>45642</v>
      </c>
      <c r="R1856" s="1">
        <v>45794</v>
      </c>
      <c r="S1856" s="1">
        <v>45642</v>
      </c>
      <c r="T1856" s="1">
        <v>45794</v>
      </c>
    </row>
    <row r="1857" spans="1:20" x14ac:dyDescent="0.25">
      <c r="A1857">
        <v>17386</v>
      </c>
      <c r="B1857">
        <v>79150</v>
      </c>
      <c r="C1857" t="s">
        <v>849</v>
      </c>
      <c r="D1857">
        <v>59572</v>
      </c>
      <c r="E1857">
        <v>33924</v>
      </c>
      <c r="F1857">
        <v>2513</v>
      </c>
      <c r="G1857">
        <v>658</v>
      </c>
      <c r="H1857">
        <v>324287.88</v>
      </c>
      <c r="I1857">
        <v>715.63</v>
      </c>
      <c r="J1857">
        <v>1.0900000000000001</v>
      </c>
      <c r="K1857">
        <v>492.84</v>
      </c>
      <c r="L1857">
        <v>40962</v>
      </c>
      <c r="M1857">
        <v>2918</v>
      </c>
      <c r="N1857">
        <v>950</v>
      </c>
      <c r="O1857">
        <v>5612.72</v>
      </c>
      <c r="P1857">
        <v>326142.3</v>
      </c>
      <c r="Q1857" s="1">
        <v>45457</v>
      </c>
      <c r="R1857" s="1">
        <v>45787</v>
      </c>
      <c r="S1857" s="1">
        <v>45457</v>
      </c>
      <c r="T1857" s="1">
        <v>45787</v>
      </c>
    </row>
    <row r="1858" spans="1:20" x14ac:dyDescent="0.25">
      <c r="A1858">
        <v>49266</v>
      </c>
      <c r="B1858">
        <v>66557</v>
      </c>
      <c r="C1858" t="s">
        <v>93</v>
      </c>
      <c r="D1858">
        <v>46494</v>
      </c>
      <c r="E1858">
        <v>22071</v>
      </c>
      <c r="F1858">
        <v>1728</v>
      </c>
      <c r="G1858">
        <v>372</v>
      </c>
      <c r="H1858">
        <v>11643.42</v>
      </c>
      <c r="I1858">
        <v>866.72</v>
      </c>
      <c r="J1858">
        <v>2.33</v>
      </c>
      <c r="K1858">
        <v>31.3</v>
      </c>
      <c r="L1858">
        <v>25005</v>
      </c>
      <c r="M1858">
        <v>2651</v>
      </c>
      <c r="N1858">
        <v>657</v>
      </c>
      <c r="O1858">
        <v>986.41</v>
      </c>
      <c r="P1858">
        <v>16955.96</v>
      </c>
      <c r="Q1858" s="1">
        <v>45721</v>
      </c>
      <c r="R1858" s="1">
        <v>45784</v>
      </c>
      <c r="S1858" s="1">
        <v>45721</v>
      </c>
      <c r="T1858" s="1">
        <v>45784</v>
      </c>
    </row>
    <row r="1859" spans="1:20" x14ac:dyDescent="0.25">
      <c r="A1859">
        <v>44850</v>
      </c>
      <c r="B1859">
        <v>32134</v>
      </c>
      <c r="C1859" t="s">
        <v>167</v>
      </c>
      <c r="D1859">
        <v>55230</v>
      </c>
      <c r="E1859">
        <v>15558</v>
      </c>
      <c r="F1859">
        <v>2473</v>
      </c>
      <c r="G1859">
        <v>999</v>
      </c>
      <c r="H1859">
        <v>132133.44</v>
      </c>
      <c r="I1859">
        <v>646.32000000000005</v>
      </c>
      <c r="J1859">
        <v>0.65</v>
      </c>
      <c r="K1859">
        <v>132.27000000000001</v>
      </c>
      <c r="L1859">
        <v>23776</v>
      </c>
      <c r="M1859">
        <v>2699</v>
      </c>
      <c r="N1859">
        <v>1282</v>
      </c>
      <c r="O1859">
        <v>2333.5700000000002</v>
      </c>
      <c r="P1859">
        <v>135520.16</v>
      </c>
      <c r="Q1859" s="1">
        <v>45706</v>
      </c>
      <c r="R1859" s="1">
        <v>45781</v>
      </c>
      <c r="S1859" s="1">
        <v>45706</v>
      </c>
      <c r="T1859" s="1">
        <v>45781</v>
      </c>
    </row>
    <row r="1860" spans="1:20" x14ac:dyDescent="0.25">
      <c r="A1860">
        <v>39519</v>
      </c>
      <c r="B1860">
        <v>99914</v>
      </c>
      <c r="C1860" t="s">
        <v>561</v>
      </c>
      <c r="D1860">
        <v>85881</v>
      </c>
      <c r="E1860">
        <v>25232</v>
      </c>
      <c r="F1860">
        <v>1299</v>
      </c>
      <c r="G1860">
        <v>133</v>
      </c>
      <c r="H1860">
        <v>20610.62</v>
      </c>
      <c r="I1860">
        <v>962.35</v>
      </c>
      <c r="J1860">
        <v>7.24</v>
      </c>
      <c r="K1860">
        <v>154.97</v>
      </c>
      <c r="L1860">
        <v>28020</v>
      </c>
      <c r="M1860">
        <v>1332</v>
      </c>
      <c r="N1860">
        <v>215</v>
      </c>
      <c r="O1860">
        <v>1953.28</v>
      </c>
      <c r="P1860">
        <v>30157.37</v>
      </c>
      <c r="Q1860" s="1">
        <v>45539</v>
      </c>
      <c r="R1860" s="1">
        <v>45800</v>
      </c>
      <c r="S1860" s="1">
        <v>45539</v>
      </c>
      <c r="T1860" s="1">
        <v>45800</v>
      </c>
    </row>
    <row r="1861" spans="1:20" x14ac:dyDescent="0.25">
      <c r="A1861">
        <v>26587</v>
      </c>
      <c r="B1861">
        <v>38206</v>
      </c>
      <c r="C1861" t="s">
        <v>850</v>
      </c>
      <c r="D1861">
        <v>40736</v>
      </c>
      <c r="E1861">
        <v>41901</v>
      </c>
      <c r="F1861">
        <v>1325</v>
      </c>
      <c r="G1861">
        <v>965</v>
      </c>
      <c r="H1861">
        <v>470821.16</v>
      </c>
      <c r="I1861">
        <v>42.12</v>
      </c>
      <c r="J1861">
        <v>0.04</v>
      </c>
      <c r="K1861">
        <v>487.9</v>
      </c>
      <c r="L1861">
        <v>49827</v>
      </c>
      <c r="M1861">
        <v>1499</v>
      </c>
      <c r="N1861">
        <v>1336</v>
      </c>
      <c r="O1861">
        <v>745.46</v>
      </c>
      <c r="P1861">
        <v>479976.6</v>
      </c>
      <c r="Q1861" s="1">
        <v>45541</v>
      </c>
      <c r="R1861" s="1">
        <v>45785</v>
      </c>
      <c r="S1861" s="1">
        <v>45541</v>
      </c>
      <c r="T1861" s="1">
        <v>45785</v>
      </c>
    </row>
    <row r="1862" spans="1:20" x14ac:dyDescent="0.25">
      <c r="A1862">
        <v>66938</v>
      </c>
      <c r="B1862">
        <v>88498</v>
      </c>
      <c r="C1862" t="s">
        <v>627</v>
      </c>
      <c r="D1862">
        <v>47751</v>
      </c>
      <c r="E1862">
        <v>46125</v>
      </c>
      <c r="F1862">
        <v>2919</v>
      </c>
      <c r="G1862">
        <v>168</v>
      </c>
      <c r="H1862">
        <v>56186</v>
      </c>
      <c r="I1862">
        <v>951.53</v>
      </c>
      <c r="J1862">
        <v>5.66</v>
      </c>
      <c r="K1862">
        <v>334.44</v>
      </c>
      <c r="L1862">
        <v>50619</v>
      </c>
      <c r="M1862">
        <v>3506</v>
      </c>
      <c r="N1862">
        <v>476</v>
      </c>
      <c r="O1862">
        <v>5718.38</v>
      </c>
      <c r="P1862">
        <v>62351.35</v>
      </c>
      <c r="Q1862" s="1">
        <v>45506</v>
      </c>
      <c r="R1862" s="1">
        <v>45780</v>
      </c>
      <c r="S1862" s="1">
        <v>45506</v>
      </c>
      <c r="T1862" s="1">
        <v>45780</v>
      </c>
    </row>
    <row r="1863" spans="1:20" x14ac:dyDescent="0.25">
      <c r="A1863">
        <v>69976</v>
      </c>
      <c r="B1863">
        <v>60023</v>
      </c>
      <c r="C1863" t="s">
        <v>653</v>
      </c>
      <c r="D1863">
        <v>77709</v>
      </c>
      <c r="E1863">
        <v>33071</v>
      </c>
      <c r="F1863">
        <v>2835</v>
      </c>
      <c r="G1863">
        <v>252</v>
      </c>
      <c r="H1863">
        <v>46610.53</v>
      </c>
      <c r="I1863">
        <v>155.41</v>
      </c>
      <c r="J1863">
        <v>0.62</v>
      </c>
      <c r="K1863">
        <v>184.96</v>
      </c>
      <c r="L1863">
        <v>37687</v>
      </c>
      <c r="M1863">
        <v>3359</v>
      </c>
      <c r="N1863">
        <v>658</v>
      </c>
      <c r="O1863">
        <v>377.14</v>
      </c>
      <c r="P1863">
        <v>53144.3</v>
      </c>
      <c r="Q1863" s="1">
        <v>45736</v>
      </c>
      <c r="R1863" s="1">
        <v>45786</v>
      </c>
      <c r="S1863" s="1">
        <v>45736</v>
      </c>
      <c r="T1863" s="1">
        <v>45786</v>
      </c>
    </row>
    <row r="1864" spans="1:20" x14ac:dyDescent="0.25">
      <c r="A1864">
        <v>29784</v>
      </c>
      <c r="B1864">
        <v>31774</v>
      </c>
      <c r="C1864" t="s">
        <v>556</v>
      </c>
      <c r="D1864">
        <v>64968</v>
      </c>
      <c r="E1864">
        <v>12642</v>
      </c>
      <c r="F1864">
        <v>993</v>
      </c>
      <c r="G1864">
        <v>479</v>
      </c>
      <c r="H1864">
        <v>15102.55</v>
      </c>
      <c r="I1864">
        <v>695.71</v>
      </c>
      <c r="J1864">
        <v>1.45</v>
      </c>
      <c r="K1864">
        <v>31.53</v>
      </c>
      <c r="L1864">
        <v>15282</v>
      </c>
      <c r="M1864">
        <v>1942</v>
      </c>
      <c r="N1864">
        <v>706</v>
      </c>
      <c r="O1864">
        <v>4456.72</v>
      </c>
      <c r="P1864">
        <v>21691.66</v>
      </c>
      <c r="Q1864" s="1">
        <v>45756</v>
      </c>
      <c r="R1864" s="1">
        <v>45788</v>
      </c>
      <c r="S1864" s="1">
        <v>45756</v>
      </c>
      <c r="T1864" s="1">
        <v>45788</v>
      </c>
    </row>
    <row r="1865" spans="1:20" x14ac:dyDescent="0.25">
      <c r="A1865">
        <v>53375</v>
      </c>
      <c r="B1865">
        <v>94616</v>
      </c>
      <c r="C1865" t="s">
        <v>109</v>
      </c>
      <c r="D1865">
        <v>97419</v>
      </c>
      <c r="E1865">
        <v>5321</v>
      </c>
      <c r="F1865">
        <v>3832</v>
      </c>
      <c r="G1865">
        <v>146</v>
      </c>
      <c r="H1865">
        <v>29828.9</v>
      </c>
      <c r="I1865">
        <v>242.03</v>
      </c>
      <c r="J1865">
        <v>1.66</v>
      </c>
      <c r="K1865">
        <v>204.31</v>
      </c>
      <c r="L1865">
        <v>14976</v>
      </c>
      <c r="M1865">
        <v>4029</v>
      </c>
      <c r="N1865">
        <v>630</v>
      </c>
      <c r="O1865">
        <v>2465.5500000000002</v>
      </c>
      <c r="P1865">
        <v>34052.589999999997</v>
      </c>
      <c r="Q1865" s="1">
        <v>45648</v>
      </c>
      <c r="R1865" s="1">
        <v>45784</v>
      </c>
      <c r="S1865" s="1">
        <v>45648</v>
      </c>
      <c r="T1865" s="1">
        <v>45784</v>
      </c>
    </row>
    <row r="1866" spans="1:20" x14ac:dyDescent="0.25">
      <c r="A1866">
        <v>83098</v>
      </c>
      <c r="B1866">
        <v>27139</v>
      </c>
      <c r="C1866" t="s">
        <v>292</v>
      </c>
      <c r="D1866">
        <v>57141</v>
      </c>
      <c r="E1866">
        <v>43278</v>
      </c>
      <c r="F1866">
        <v>1897</v>
      </c>
      <c r="G1866">
        <v>711</v>
      </c>
      <c r="H1866">
        <v>275384</v>
      </c>
      <c r="I1866">
        <v>716.12</v>
      </c>
      <c r="J1866">
        <v>1.01</v>
      </c>
      <c r="K1866">
        <v>387.32</v>
      </c>
      <c r="L1866">
        <v>49081</v>
      </c>
      <c r="M1866">
        <v>2103</v>
      </c>
      <c r="N1866">
        <v>1085</v>
      </c>
      <c r="O1866">
        <v>5087.6099999999997</v>
      </c>
      <c r="P1866">
        <v>282731.99</v>
      </c>
      <c r="Q1866" s="1">
        <v>45569</v>
      </c>
      <c r="R1866" s="1">
        <v>45790</v>
      </c>
      <c r="S1866" s="1">
        <v>45569</v>
      </c>
      <c r="T1866" s="1">
        <v>45790</v>
      </c>
    </row>
    <row r="1867" spans="1:20" x14ac:dyDescent="0.25">
      <c r="A1867">
        <v>90220</v>
      </c>
      <c r="B1867">
        <v>42447</v>
      </c>
      <c r="C1867" t="s">
        <v>182</v>
      </c>
      <c r="D1867">
        <v>54833</v>
      </c>
      <c r="E1867">
        <v>17954</v>
      </c>
      <c r="F1867">
        <v>1060</v>
      </c>
      <c r="G1867">
        <v>966</v>
      </c>
      <c r="H1867">
        <v>49075.44</v>
      </c>
      <c r="I1867">
        <v>728.03</v>
      </c>
      <c r="J1867">
        <v>0.75</v>
      </c>
      <c r="K1867">
        <v>50.8</v>
      </c>
      <c r="L1867">
        <v>26290</v>
      </c>
      <c r="M1867">
        <v>1646</v>
      </c>
      <c r="N1867">
        <v>1152</v>
      </c>
      <c r="O1867">
        <v>2381.12</v>
      </c>
      <c r="P1867">
        <v>57485.53</v>
      </c>
      <c r="Q1867" s="1">
        <v>45749</v>
      </c>
      <c r="R1867" s="1">
        <v>45795</v>
      </c>
      <c r="S1867" s="1">
        <v>45749</v>
      </c>
      <c r="T1867" s="1">
        <v>45795</v>
      </c>
    </row>
    <row r="1868" spans="1:20" x14ac:dyDescent="0.25">
      <c r="A1868">
        <v>37005</v>
      </c>
      <c r="B1868">
        <v>69824</v>
      </c>
      <c r="C1868" t="s">
        <v>414</v>
      </c>
      <c r="D1868">
        <v>83574</v>
      </c>
      <c r="E1868">
        <v>18298</v>
      </c>
      <c r="F1868">
        <v>3378</v>
      </c>
      <c r="G1868">
        <v>629</v>
      </c>
      <c r="H1868">
        <v>102756.4</v>
      </c>
      <c r="I1868">
        <v>555.89</v>
      </c>
      <c r="J1868">
        <v>0.88</v>
      </c>
      <c r="K1868">
        <v>163.36000000000001</v>
      </c>
      <c r="L1868">
        <v>27684</v>
      </c>
      <c r="M1868">
        <v>3711</v>
      </c>
      <c r="N1868">
        <v>1052</v>
      </c>
      <c r="O1868">
        <v>4682.3100000000004</v>
      </c>
      <c r="P1868">
        <v>108255.32</v>
      </c>
      <c r="Q1868" s="1">
        <v>45450</v>
      </c>
      <c r="R1868" s="1">
        <v>45782</v>
      </c>
      <c r="S1868" s="1">
        <v>45450</v>
      </c>
      <c r="T1868" s="1">
        <v>45782</v>
      </c>
    </row>
    <row r="1869" spans="1:20" x14ac:dyDescent="0.25">
      <c r="A1869">
        <v>37386</v>
      </c>
      <c r="B1869">
        <v>53336</v>
      </c>
      <c r="C1869" t="s">
        <v>327</v>
      </c>
      <c r="D1869">
        <v>53853</v>
      </c>
      <c r="E1869">
        <v>35213</v>
      </c>
      <c r="F1869">
        <v>356</v>
      </c>
      <c r="G1869">
        <v>132</v>
      </c>
      <c r="H1869">
        <v>65072.88</v>
      </c>
      <c r="I1869">
        <v>15.58</v>
      </c>
      <c r="J1869">
        <v>0.12</v>
      </c>
      <c r="K1869">
        <v>492.98</v>
      </c>
      <c r="L1869">
        <v>37431</v>
      </c>
      <c r="M1869">
        <v>995</v>
      </c>
      <c r="N1869">
        <v>381</v>
      </c>
      <c r="O1869">
        <v>4268.87</v>
      </c>
      <c r="P1869">
        <v>70778.759999999995</v>
      </c>
      <c r="Q1869" s="1">
        <v>45662</v>
      </c>
      <c r="R1869" s="1">
        <v>45779</v>
      </c>
      <c r="S1869" s="1">
        <v>45662</v>
      </c>
      <c r="T1869" s="1">
        <v>45779</v>
      </c>
    </row>
    <row r="1870" spans="1:20" x14ac:dyDescent="0.25">
      <c r="A1870">
        <v>59645</v>
      </c>
      <c r="B1870">
        <v>50146</v>
      </c>
      <c r="C1870" t="s">
        <v>640</v>
      </c>
      <c r="D1870">
        <v>33868</v>
      </c>
      <c r="E1870">
        <v>44794</v>
      </c>
      <c r="F1870">
        <v>3930</v>
      </c>
      <c r="G1870">
        <v>844</v>
      </c>
      <c r="H1870">
        <v>234241.33</v>
      </c>
      <c r="I1870">
        <v>23.63</v>
      </c>
      <c r="J1870">
        <v>0.03</v>
      </c>
      <c r="K1870">
        <v>277.54000000000002</v>
      </c>
      <c r="L1870">
        <v>53030</v>
      </c>
      <c r="M1870">
        <v>4744</v>
      </c>
      <c r="N1870">
        <v>1176</v>
      </c>
      <c r="O1870">
        <v>350.61</v>
      </c>
      <c r="P1870">
        <v>237069.7</v>
      </c>
      <c r="Q1870" s="1">
        <v>45661</v>
      </c>
      <c r="R1870" s="1">
        <v>45779</v>
      </c>
      <c r="S1870" s="1">
        <v>45661</v>
      </c>
      <c r="T1870" s="1">
        <v>45779</v>
      </c>
    </row>
    <row r="1871" spans="1:20" x14ac:dyDescent="0.25">
      <c r="A1871">
        <v>50615</v>
      </c>
      <c r="B1871">
        <v>46863</v>
      </c>
      <c r="C1871" t="s">
        <v>714</v>
      </c>
      <c r="D1871">
        <v>59469</v>
      </c>
      <c r="E1871">
        <v>38065</v>
      </c>
      <c r="F1871">
        <v>2640</v>
      </c>
      <c r="G1871">
        <v>656</v>
      </c>
      <c r="H1871">
        <v>170455.07</v>
      </c>
      <c r="I1871">
        <v>971.32</v>
      </c>
      <c r="J1871">
        <v>1.48</v>
      </c>
      <c r="K1871">
        <v>259.83999999999997</v>
      </c>
      <c r="L1871">
        <v>40472</v>
      </c>
      <c r="M1871">
        <v>3017</v>
      </c>
      <c r="N1871">
        <v>1040</v>
      </c>
      <c r="O1871">
        <v>3136.35</v>
      </c>
      <c r="P1871">
        <v>176501.29</v>
      </c>
      <c r="Q1871" s="1">
        <v>45462</v>
      </c>
      <c r="R1871" s="1">
        <v>45789</v>
      </c>
      <c r="S1871" s="1">
        <v>45462</v>
      </c>
      <c r="T1871" s="1">
        <v>45789</v>
      </c>
    </row>
    <row r="1872" spans="1:20" x14ac:dyDescent="0.25">
      <c r="A1872">
        <v>66994</v>
      </c>
      <c r="B1872">
        <v>72463</v>
      </c>
      <c r="C1872" t="s">
        <v>138</v>
      </c>
      <c r="D1872">
        <v>89895</v>
      </c>
      <c r="E1872">
        <v>10129</v>
      </c>
      <c r="F1872">
        <v>136</v>
      </c>
      <c r="G1872">
        <v>84</v>
      </c>
      <c r="H1872">
        <v>9057.51</v>
      </c>
      <c r="I1872">
        <v>653.66</v>
      </c>
      <c r="J1872">
        <v>7.78</v>
      </c>
      <c r="K1872">
        <v>107.83</v>
      </c>
      <c r="L1872">
        <v>14507</v>
      </c>
      <c r="M1872">
        <v>137</v>
      </c>
      <c r="N1872">
        <v>157</v>
      </c>
      <c r="O1872">
        <v>5639.86</v>
      </c>
      <c r="P1872">
        <v>9459.8799999999992</v>
      </c>
      <c r="Q1872" s="1">
        <v>45640</v>
      </c>
      <c r="R1872" s="1">
        <v>45785</v>
      </c>
      <c r="S1872" s="1">
        <v>45640</v>
      </c>
      <c r="T1872" s="1">
        <v>45785</v>
      </c>
    </row>
    <row r="1873" spans="1:20" x14ac:dyDescent="0.25">
      <c r="A1873">
        <v>92158</v>
      </c>
      <c r="B1873">
        <v>21420</v>
      </c>
      <c r="C1873" t="s">
        <v>173</v>
      </c>
      <c r="D1873">
        <v>77440</v>
      </c>
      <c r="E1873">
        <v>840</v>
      </c>
      <c r="F1873">
        <v>288</v>
      </c>
      <c r="G1873">
        <v>200</v>
      </c>
      <c r="H1873">
        <v>33640.269999999997</v>
      </c>
      <c r="I1873">
        <v>897.91</v>
      </c>
      <c r="J1873">
        <v>4.49</v>
      </c>
      <c r="K1873">
        <v>168.2</v>
      </c>
      <c r="L1873">
        <v>4318</v>
      </c>
      <c r="M1873">
        <v>449</v>
      </c>
      <c r="N1873">
        <v>647</v>
      </c>
      <c r="O1873">
        <v>5160.05</v>
      </c>
      <c r="P1873">
        <v>40971.589999999997</v>
      </c>
      <c r="Q1873" s="1">
        <v>45531</v>
      </c>
      <c r="R1873" s="1">
        <v>45782</v>
      </c>
      <c r="S1873" s="1">
        <v>45531</v>
      </c>
      <c r="T1873" s="1">
        <v>45782</v>
      </c>
    </row>
    <row r="1874" spans="1:20" x14ac:dyDescent="0.25">
      <c r="A1874">
        <v>39681</v>
      </c>
      <c r="B1874">
        <v>28323</v>
      </c>
      <c r="C1874" t="s">
        <v>495</v>
      </c>
      <c r="D1874">
        <v>97393</v>
      </c>
      <c r="E1874">
        <v>47723</v>
      </c>
      <c r="F1874">
        <v>1252</v>
      </c>
      <c r="G1874">
        <v>416</v>
      </c>
      <c r="H1874">
        <v>164876.89000000001</v>
      </c>
      <c r="I1874">
        <v>24.78</v>
      </c>
      <c r="J1874">
        <v>0.06</v>
      </c>
      <c r="K1874">
        <v>396.34</v>
      </c>
      <c r="L1874">
        <v>57176</v>
      </c>
      <c r="M1874">
        <v>1544</v>
      </c>
      <c r="N1874">
        <v>890</v>
      </c>
      <c r="O1874">
        <v>229.66</v>
      </c>
      <c r="P1874">
        <v>172328.33</v>
      </c>
      <c r="Q1874" s="1">
        <v>45676</v>
      </c>
      <c r="R1874" s="1">
        <v>45794</v>
      </c>
      <c r="S1874" s="1">
        <v>45676</v>
      </c>
      <c r="T1874" s="1">
        <v>45794</v>
      </c>
    </row>
    <row r="1875" spans="1:20" x14ac:dyDescent="0.25">
      <c r="A1875">
        <v>52019</v>
      </c>
      <c r="B1875">
        <v>63263</v>
      </c>
      <c r="C1875" t="s">
        <v>851</v>
      </c>
      <c r="D1875">
        <v>51938</v>
      </c>
      <c r="E1875">
        <v>13819</v>
      </c>
      <c r="F1875">
        <v>2805</v>
      </c>
      <c r="G1875">
        <v>177</v>
      </c>
      <c r="H1875">
        <v>52163.45</v>
      </c>
      <c r="I1875">
        <v>779.6</v>
      </c>
      <c r="J1875">
        <v>4.4000000000000004</v>
      </c>
      <c r="K1875">
        <v>294.70999999999998</v>
      </c>
      <c r="L1875">
        <v>15979</v>
      </c>
      <c r="M1875">
        <v>3681</v>
      </c>
      <c r="N1875">
        <v>432</v>
      </c>
      <c r="O1875">
        <v>4776.12</v>
      </c>
      <c r="P1875">
        <v>57821.77</v>
      </c>
      <c r="Q1875" s="1">
        <v>45648</v>
      </c>
      <c r="R1875" s="1">
        <v>45806</v>
      </c>
      <c r="S1875" s="1">
        <v>45648</v>
      </c>
      <c r="T1875" s="1">
        <v>45806</v>
      </c>
    </row>
    <row r="1876" spans="1:20" x14ac:dyDescent="0.25">
      <c r="A1876">
        <v>35294</v>
      </c>
      <c r="B1876">
        <v>30038</v>
      </c>
      <c r="C1876" t="s">
        <v>643</v>
      </c>
      <c r="D1876">
        <v>83649</v>
      </c>
      <c r="E1876">
        <v>23860</v>
      </c>
      <c r="F1876">
        <v>73</v>
      </c>
      <c r="G1876">
        <v>11</v>
      </c>
      <c r="H1876">
        <v>3897.77</v>
      </c>
      <c r="I1876">
        <v>950.6</v>
      </c>
      <c r="J1876">
        <v>86.42</v>
      </c>
      <c r="K1876">
        <v>354.34</v>
      </c>
      <c r="L1876">
        <v>27887</v>
      </c>
      <c r="M1876">
        <v>378</v>
      </c>
      <c r="N1876">
        <v>219</v>
      </c>
      <c r="O1876">
        <v>3203.29</v>
      </c>
      <c r="P1876">
        <v>12859.73</v>
      </c>
      <c r="Q1876" s="1">
        <v>45499</v>
      </c>
      <c r="R1876" s="1">
        <v>45806</v>
      </c>
      <c r="S1876" s="1">
        <v>45499</v>
      </c>
      <c r="T1876" s="1">
        <v>45806</v>
      </c>
    </row>
    <row r="1877" spans="1:20" x14ac:dyDescent="0.25">
      <c r="A1877">
        <v>19607</v>
      </c>
      <c r="B1877">
        <v>94089</v>
      </c>
      <c r="C1877" t="s">
        <v>605</v>
      </c>
      <c r="D1877">
        <v>35383</v>
      </c>
      <c r="E1877">
        <v>48843</v>
      </c>
      <c r="F1877">
        <v>2778</v>
      </c>
      <c r="G1877">
        <v>715</v>
      </c>
      <c r="H1877">
        <v>37551.019999999997</v>
      </c>
      <c r="I1877">
        <v>37.950000000000003</v>
      </c>
      <c r="J1877">
        <v>0.05</v>
      </c>
      <c r="K1877">
        <v>52.52</v>
      </c>
      <c r="L1877">
        <v>56835</v>
      </c>
      <c r="M1877">
        <v>2971</v>
      </c>
      <c r="N1877">
        <v>854</v>
      </c>
      <c r="O1877">
        <v>1903.48</v>
      </c>
      <c r="P1877">
        <v>44819.38</v>
      </c>
      <c r="Q1877" s="1">
        <v>45539</v>
      </c>
      <c r="R1877" s="1">
        <v>45792</v>
      </c>
      <c r="S1877" s="1">
        <v>45539</v>
      </c>
      <c r="T1877" s="1">
        <v>45792</v>
      </c>
    </row>
    <row r="1878" spans="1:20" x14ac:dyDescent="0.25">
      <c r="A1878">
        <v>70345</v>
      </c>
      <c r="B1878">
        <v>33369</v>
      </c>
      <c r="C1878" t="s">
        <v>555</v>
      </c>
      <c r="D1878">
        <v>90428</v>
      </c>
      <c r="E1878">
        <v>5544</v>
      </c>
      <c r="F1878">
        <v>2106</v>
      </c>
      <c r="G1878">
        <v>802</v>
      </c>
      <c r="H1878">
        <v>65707.009999999995</v>
      </c>
      <c r="I1878">
        <v>278.8</v>
      </c>
      <c r="J1878">
        <v>0.35</v>
      </c>
      <c r="K1878">
        <v>81.93</v>
      </c>
      <c r="L1878">
        <v>9066</v>
      </c>
      <c r="M1878">
        <v>2484</v>
      </c>
      <c r="N1878">
        <v>811</v>
      </c>
      <c r="O1878">
        <v>4614.05</v>
      </c>
      <c r="P1878">
        <v>68406.11</v>
      </c>
      <c r="Q1878" s="1">
        <v>45697</v>
      </c>
      <c r="R1878" s="1">
        <v>45778</v>
      </c>
      <c r="S1878" s="1">
        <v>45697</v>
      </c>
      <c r="T1878" s="1">
        <v>45778</v>
      </c>
    </row>
    <row r="1879" spans="1:20" x14ac:dyDescent="0.25">
      <c r="A1879">
        <v>23692</v>
      </c>
      <c r="B1879">
        <v>68429</v>
      </c>
      <c r="C1879" t="s">
        <v>383</v>
      </c>
      <c r="D1879">
        <v>95738</v>
      </c>
      <c r="E1879">
        <v>34209</v>
      </c>
      <c r="F1879">
        <v>598</v>
      </c>
      <c r="G1879">
        <v>570</v>
      </c>
      <c r="H1879">
        <v>123713.57</v>
      </c>
      <c r="I1879">
        <v>539.32000000000005</v>
      </c>
      <c r="J1879">
        <v>0.95</v>
      </c>
      <c r="K1879">
        <v>217.04</v>
      </c>
      <c r="L1879">
        <v>35851</v>
      </c>
      <c r="M1879">
        <v>939</v>
      </c>
      <c r="N1879">
        <v>958</v>
      </c>
      <c r="O1879">
        <v>5226.76</v>
      </c>
      <c r="P1879">
        <v>133316.19</v>
      </c>
      <c r="Q1879" s="1">
        <v>45703</v>
      </c>
      <c r="R1879" s="1">
        <v>45803</v>
      </c>
      <c r="S1879" s="1">
        <v>45703</v>
      </c>
      <c r="T1879" s="1">
        <v>45803</v>
      </c>
    </row>
    <row r="1880" spans="1:20" x14ac:dyDescent="0.25">
      <c r="A1880">
        <v>68896</v>
      </c>
      <c r="B1880">
        <v>38001</v>
      </c>
      <c r="C1880" t="s">
        <v>380</v>
      </c>
      <c r="D1880">
        <v>36722</v>
      </c>
      <c r="E1880">
        <v>20600</v>
      </c>
      <c r="F1880">
        <v>1086</v>
      </c>
      <c r="G1880">
        <v>435</v>
      </c>
      <c r="H1880">
        <v>101764.94</v>
      </c>
      <c r="I1880">
        <v>498.85</v>
      </c>
      <c r="J1880">
        <v>1.1499999999999999</v>
      </c>
      <c r="K1880">
        <v>233.94</v>
      </c>
      <c r="L1880">
        <v>25440</v>
      </c>
      <c r="M1880">
        <v>1998</v>
      </c>
      <c r="N1880">
        <v>488</v>
      </c>
      <c r="O1880">
        <v>1888.94</v>
      </c>
      <c r="P1880">
        <v>106478.99</v>
      </c>
      <c r="Q1880" s="1">
        <v>45752</v>
      </c>
      <c r="R1880" s="1">
        <v>45798</v>
      </c>
      <c r="S1880" s="1">
        <v>45752</v>
      </c>
      <c r="T1880" s="1">
        <v>45798</v>
      </c>
    </row>
    <row r="1881" spans="1:20" x14ac:dyDescent="0.25">
      <c r="A1881">
        <v>15922</v>
      </c>
      <c r="B1881">
        <v>44919</v>
      </c>
      <c r="C1881" t="s">
        <v>125</v>
      </c>
      <c r="D1881">
        <v>88536</v>
      </c>
      <c r="E1881">
        <v>27008</v>
      </c>
      <c r="F1881">
        <v>712</v>
      </c>
      <c r="G1881">
        <v>526</v>
      </c>
      <c r="H1881">
        <v>71910.539999999994</v>
      </c>
      <c r="I1881">
        <v>146.59</v>
      </c>
      <c r="J1881">
        <v>0.28000000000000003</v>
      </c>
      <c r="K1881">
        <v>136.71</v>
      </c>
      <c r="L1881">
        <v>35398</v>
      </c>
      <c r="M1881">
        <v>872</v>
      </c>
      <c r="N1881">
        <v>788</v>
      </c>
      <c r="O1881">
        <v>1008.05</v>
      </c>
      <c r="P1881">
        <v>74186.03</v>
      </c>
      <c r="Q1881" s="1">
        <v>45460</v>
      </c>
      <c r="R1881" s="1">
        <v>45783</v>
      </c>
      <c r="S1881" s="1">
        <v>45460</v>
      </c>
      <c r="T1881" s="1">
        <v>45783</v>
      </c>
    </row>
    <row r="1882" spans="1:20" x14ac:dyDescent="0.25">
      <c r="A1882">
        <v>93574</v>
      </c>
      <c r="B1882">
        <v>33269</v>
      </c>
      <c r="C1882" t="s">
        <v>824</v>
      </c>
      <c r="D1882">
        <v>98577</v>
      </c>
      <c r="E1882">
        <v>17051</v>
      </c>
      <c r="F1882">
        <v>4389</v>
      </c>
      <c r="G1882">
        <v>493</v>
      </c>
      <c r="H1882">
        <v>58751.93</v>
      </c>
      <c r="I1882">
        <v>196.64</v>
      </c>
      <c r="J1882">
        <v>0.4</v>
      </c>
      <c r="K1882">
        <v>119.17</v>
      </c>
      <c r="L1882">
        <v>24334</v>
      </c>
      <c r="M1882">
        <v>5324</v>
      </c>
      <c r="N1882">
        <v>807</v>
      </c>
      <c r="O1882">
        <v>1165.21</v>
      </c>
      <c r="P1882">
        <v>61486.2</v>
      </c>
      <c r="Q1882" s="1">
        <v>45581</v>
      </c>
      <c r="R1882" s="1">
        <v>45800</v>
      </c>
      <c r="S1882" s="1">
        <v>45581</v>
      </c>
      <c r="T1882" s="1">
        <v>45800</v>
      </c>
    </row>
    <row r="1883" spans="1:20" x14ac:dyDescent="0.25">
      <c r="A1883">
        <v>63000</v>
      </c>
      <c r="B1883">
        <v>38565</v>
      </c>
      <c r="C1883" t="s">
        <v>827</v>
      </c>
      <c r="D1883">
        <v>30832</v>
      </c>
      <c r="E1883">
        <v>47478</v>
      </c>
      <c r="F1883">
        <v>1031</v>
      </c>
      <c r="G1883">
        <v>969</v>
      </c>
      <c r="H1883">
        <v>124515.67</v>
      </c>
      <c r="I1883">
        <v>569.08000000000004</v>
      </c>
      <c r="J1883">
        <v>0.59</v>
      </c>
      <c r="K1883">
        <v>128.5</v>
      </c>
      <c r="L1883">
        <v>47766</v>
      </c>
      <c r="M1883">
        <v>1679</v>
      </c>
      <c r="N1883">
        <v>1021</v>
      </c>
      <c r="O1883">
        <v>4901</v>
      </c>
      <c r="P1883">
        <v>125207.08</v>
      </c>
      <c r="Q1883" s="1">
        <v>45730</v>
      </c>
      <c r="R1883" s="1">
        <v>45805</v>
      </c>
      <c r="S1883" s="1">
        <v>45730</v>
      </c>
      <c r="T1883" s="1">
        <v>45805</v>
      </c>
    </row>
    <row r="1884" spans="1:20" x14ac:dyDescent="0.25">
      <c r="A1884">
        <v>37535</v>
      </c>
      <c r="B1884">
        <v>83737</v>
      </c>
      <c r="C1884" t="s">
        <v>102</v>
      </c>
      <c r="D1884">
        <v>93705</v>
      </c>
      <c r="E1884">
        <v>4774</v>
      </c>
      <c r="F1884">
        <v>3632</v>
      </c>
      <c r="G1884">
        <v>182</v>
      </c>
      <c r="H1884">
        <v>77886.039999999994</v>
      </c>
      <c r="I1884">
        <v>508.02</v>
      </c>
      <c r="J1884">
        <v>2.79</v>
      </c>
      <c r="K1884">
        <v>427.95</v>
      </c>
      <c r="L1884">
        <v>13462</v>
      </c>
      <c r="M1884">
        <v>4228</v>
      </c>
      <c r="N1884">
        <v>642</v>
      </c>
      <c r="O1884">
        <v>1923.22</v>
      </c>
      <c r="P1884">
        <v>81432.5</v>
      </c>
      <c r="Q1884" s="1">
        <v>45630</v>
      </c>
      <c r="R1884" s="1">
        <v>45801</v>
      </c>
      <c r="S1884" s="1">
        <v>45630</v>
      </c>
      <c r="T1884" s="1">
        <v>45801</v>
      </c>
    </row>
    <row r="1885" spans="1:20" x14ac:dyDescent="0.25">
      <c r="A1885">
        <v>23348</v>
      </c>
      <c r="B1885">
        <v>66678</v>
      </c>
      <c r="C1885" t="s">
        <v>852</v>
      </c>
      <c r="D1885">
        <v>43952</v>
      </c>
      <c r="E1885">
        <v>49333</v>
      </c>
      <c r="F1885">
        <v>328</v>
      </c>
      <c r="G1885">
        <v>42</v>
      </c>
      <c r="H1885">
        <v>9596.3700000000008</v>
      </c>
      <c r="I1885">
        <v>41.97</v>
      </c>
      <c r="J1885">
        <v>1</v>
      </c>
      <c r="K1885">
        <v>228.49</v>
      </c>
      <c r="L1885">
        <v>50061</v>
      </c>
      <c r="M1885">
        <v>591</v>
      </c>
      <c r="N1885">
        <v>459</v>
      </c>
      <c r="O1885">
        <v>275.81</v>
      </c>
      <c r="P1885">
        <v>12591.17</v>
      </c>
      <c r="Q1885" s="1">
        <v>45712</v>
      </c>
      <c r="R1885" s="1">
        <v>45791</v>
      </c>
      <c r="S1885" s="1">
        <v>45712</v>
      </c>
      <c r="T1885" s="1">
        <v>45791</v>
      </c>
    </row>
    <row r="1886" spans="1:20" x14ac:dyDescent="0.25">
      <c r="A1886">
        <v>90506</v>
      </c>
      <c r="B1886">
        <v>79850</v>
      </c>
      <c r="C1886" t="s">
        <v>853</v>
      </c>
      <c r="D1886">
        <v>47538</v>
      </c>
      <c r="E1886">
        <v>13157</v>
      </c>
      <c r="F1886">
        <v>1469</v>
      </c>
      <c r="G1886">
        <v>223</v>
      </c>
      <c r="H1886">
        <v>23136.14</v>
      </c>
      <c r="I1886">
        <v>147.35</v>
      </c>
      <c r="J1886">
        <v>0.66</v>
      </c>
      <c r="K1886">
        <v>103.75</v>
      </c>
      <c r="L1886">
        <v>22569</v>
      </c>
      <c r="M1886">
        <v>1577</v>
      </c>
      <c r="N1886">
        <v>570</v>
      </c>
      <c r="O1886">
        <v>2708.31</v>
      </c>
      <c r="P1886">
        <v>25608.7</v>
      </c>
      <c r="Q1886" s="1">
        <v>45579</v>
      </c>
      <c r="R1886" s="1">
        <v>45794</v>
      </c>
      <c r="S1886" s="1">
        <v>45579</v>
      </c>
      <c r="T1886" s="1">
        <v>45794</v>
      </c>
    </row>
    <row r="1887" spans="1:20" x14ac:dyDescent="0.25">
      <c r="A1887">
        <v>50254</v>
      </c>
      <c r="B1887">
        <v>83000</v>
      </c>
      <c r="C1887" t="s">
        <v>310</v>
      </c>
      <c r="D1887">
        <v>99305</v>
      </c>
      <c r="E1887">
        <v>2979</v>
      </c>
      <c r="F1887">
        <v>1930</v>
      </c>
      <c r="G1887">
        <v>7</v>
      </c>
      <c r="H1887">
        <v>785.52</v>
      </c>
      <c r="I1887">
        <v>573.87</v>
      </c>
      <c r="J1887">
        <v>81.98</v>
      </c>
      <c r="K1887">
        <v>112.22</v>
      </c>
      <c r="L1887">
        <v>6151</v>
      </c>
      <c r="M1887">
        <v>2659</v>
      </c>
      <c r="N1887">
        <v>373</v>
      </c>
      <c r="O1887">
        <v>5147.5200000000004</v>
      </c>
      <c r="P1887">
        <v>5032.34</v>
      </c>
      <c r="Q1887" s="1">
        <v>45453</v>
      </c>
      <c r="R1887" s="1">
        <v>45785</v>
      </c>
      <c r="S1887" s="1">
        <v>45453</v>
      </c>
      <c r="T1887" s="1">
        <v>45785</v>
      </c>
    </row>
    <row r="1888" spans="1:20" x14ac:dyDescent="0.25">
      <c r="A1888">
        <v>46098</v>
      </c>
      <c r="B1888">
        <v>58790</v>
      </c>
      <c r="C1888" t="s">
        <v>764</v>
      </c>
      <c r="D1888">
        <v>64826</v>
      </c>
      <c r="E1888">
        <v>22574</v>
      </c>
      <c r="F1888">
        <v>3331</v>
      </c>
      <c r="G1888">
        <v>651</v>
      </c>
      <c r="H1888">
        <v>120580.67</v>
      </c>
      <c r="I1888">
        <v>391.55</v>
      </c>
      <c r="J1888">
        <v>0.6</v>
      </c>
      <c r="K1888">
        <v>185.22</v>
      </c>
      <c r="L1888">
        <v>30890</v>
      </c>
      <c r="M1888">
        <v>3642</v>
      </c>
      <c r="N1888">
        <v>841</v>
      </c>
      <c r="O1888">
        <v>5239.17</v>
      </c>
      <c r="P1888">
        <v>127801.46</v>
      </c>
      <c r="Q1888" s="1">
        <v>45551</v>
      </c>
      <c r="R1888" s="1">
        <v>45794</v>
      </c>
      <c r="S1888" s="1">
        <v>45551</v>
      </c>
      <c r="T1888" s="1">
        <v>45794</v>
      </c>
    </row>
    <row r="1889" spans="1:20" x14ac:dyDescent="0.25">
      <c r="A1889">
        <v>18885</v>
      </c>
      <c r="B1889">
        <v>21376</v>
      </c>
      <c r="C1889" t="s">
        <v>343</v>
      </c>
      <c r="D1889">
        <v>35939</v>
      </c>
      <c r="E1889">
        <v>42449</v>
      </c>
      <c r="F1889">
        <v>2856</v>
      </c>
      <c r="G1889">
        <v>673</v>
      </c>
      <c r="H1889">
        <v>231767.08</v>
      </c>
      <c r="I1889">
        <v>684.34</v>
      </c>
      <c r="J1889">
        <v>1.02</v>
      </c>
      <c r="K1889">
        <v>344.38</v>
      </c>
      <c r="L1889">
        <v>44165</v>
      </c>
      <c r="M1889">
        <v>3458</v>
      </c>
      <c r="N1889">
        <v>689</v>
      </c>
      <c r="O1889">
        <v>1793.37</v>
      </c>
      <c r="P1889">
        <v>238455.87</v>
      </c>
      <c r="Q1889" s="1">
        <v>45775</v>
      </c>
      <c r="R1889" s="1">
        <v>45784</v>
      </c>
      <c r="S1889" s="1">
        <v>45775</v>
      </c>
      <c r="T1889" s="1">
        <v>45784</v>
      </c>
    </row>
    <row r="1890" spans="1:20" x14ac:dyDescent="0.25">
      <c r="A1890">
        <v>27762</v>
      </c>
      <c r="B1890">
        <v>43765</v>
      </c>
      <c r="C1890" t="s">
        <v>830</v>
      </c>
      <c r="D1890">
        <v>93726</v>
      </c>
      <c r="E1890">
        <v>37543</v>
      </c>
      <c r="F1890">
        <v>1717</v>
      </c>
      <c r="G1890">
        <v>142</v>
      </c>
      <c r="H1890">
        <v>52995.32</v>
      </c>
      <c r="I1890">
        <v>740.57</v>
      </c>
      <c r="J1890">
        <v>5.22</v>
      </c>
      <c r="K1890">
        <v>373.21</v>
      </c>
      <c r="L1890">
        <v>47347</v>
      </c>
      <c r="M1890">
        <v>2019</v>
      </c>
      <c r="N1890">
        <v>472</v>
      </c>
      <c r="O1890">
        <v>5367.09</v>
      </c>
      <c r="P1890">
        <v>58558.93</v>
      </c>
      <c r="Q1890" s="1">
        <v>45485</v>
      </c>
      <c r="R1890" s="1">
        <v>45807</v>
      </c>
      <c r="S1890" s="1">
        <v>45485</v>
      </c>
      <c r="T1890" s="1">
        <v>45807</v>
      </c>
    </row>
    <row r="1891" spans="1:20" x14ac:dyDescent="0.25">
      <c r="A1891">
        <v>55995</v>
      </c>
      <c r="B1891">
        <v>79423</v>
      </c>
      <c r="C1891" t="s">
        <v>316</v>
      </c>
      <c r="D1891">
        <v>99277</v>
      </c>
      <c r="E1891">
        <v>29552</v>
      </c>
      <c r="F1891">
        <v>72</v>
      </c>
      <c r="G1891">
        <v>15</v>
      </c>
      <c r="H1891">
        <v>3690.54</v>
      </c>
      <c r="I1891">
        <v>517.19000000000005</v>
      </c>
      <c r="J1891">
        <v>34.479999999999997</v>
      </c>
      <c r="K1891">
        <v>246.04</v>
      </c>
      <c r="L1891">
        <v>37549</v>
      </c>
      <c r="M1891">
        <v>366</v>
      </c>
      <c r="N1891">
        <v>193</v>
      </c>
      <c r="O1891">
        <v>2658.9</v>
      </c>
      <c r="P1891">
        <v>4881.28</v>
      </c>
      <c r="Q1891" s="1">
        <v>45651</v>
      </c>
      <c r="R1891" s="1">
        <v>45782</v>
      </c>
      <c r="S1891" s="1">
        <v>45651</v>
      </c>
      <c r="T1891" s="1">
        <v>45782</v>
      </c>
    </row>
    <row r="1892" spans="1:20" x14ac:dyDescent="0.25">
      <c r="A1892">
        <v>70811</v>
      </c>
      <c r="B1892">
        <v>73565</v>
      </c>
      <c r="C1892" t="s">
        <v>290</v>
      </c>
      <c r="D1892">
        <v>91314</v>
      </c>
      <c r="E1892">
        <v>13694</v>
      </c>
      <c r="F1892">
        <v>4241</v>
      </c>
      <c r="G1892">
        <v>729</v>
      </c>
      <c r="H1892">
        <v>225357.96</v>
      </c>
      <c r="I1892">
        <v>203.65</v>
      </c>
      <c r="J1892">
        <v>0.28000000000000003</v>
      </c>
      <c r="K1892">
        <v>309.13</v>
      </c>
      <c r="L1892">
        <v>14599</v>
      </c>
      <c r="M1892">
        <v>4770</v>
      </c>
      <c r="N1892">
        <v>1060</v>
      </c>
      <c r="O1892">
        <v>2357.36</v>
      </c>
      <c r="P1892">
        <v>232534.85</v>
      </c>
      <c r="Q1892" s="1">
        <v>45497</v>
      </c>
      <c r="R1892" s="1">
        <v>45802</v>
      </c>
      <c r="S1892" s="1">
        <v>45497</v>
      </c>
      <c r="T1892" s="1">
        <v>45802</v>
      </c>
    </row>
    <row r="1893" spans="1:20" x14ac:dyDescent="0.25">
      <c r="A1893">
        <v>65878</v>
      </c>
      <c r="B1893">
        <v>36956</v>
      </c>
      <c r="C1893" t="s">
        <v>372</v>
      </c>
      <c r="D1893">
        <v>74555</v>
      </c>
      <c r="E1893">
        <v>46102</v>
      </c>
      <c r="F1893">
        <v>2495</v>
      </c>
      <c r="G1893">
        <v>562</v>
      </c>
      <c r="H1893">
        <v>98697.35</v>
      </c>
      <c r="I1893">
        <v>747.7</v>
      </c>
      <c r="J1893">
        <v>1.33</v>
      </c>
      <c r="K1893">
        <v>175.62</v>
      </c>
      <c r="L1893">
        <v>55237</v>
      </c>
      <c r="M1893">
        <v>2967</v>
      </c>
      <c r="N1893">
        <v>612</v>
      </c>
      <c r="O1893">
        <v>5208.63</v>
      </c>
      <c r="P1893">
        <v>102443.13</v>
      </c>
      <c r="Q1893" s="1">
        <v>45572</v>
      </c>
      <c r="R1893" s="1">
        <v>45805</v>
      </c>
      <c r="S1893" s="1">
        <v>45572</v>
      </c>
      <c r="T1893" s="1">
        <v>45805</v>
      </c>
    </row>
    <row r="1894" spans="1:20" x14ac:dyDescent="0.25">
      <c r="A1894">
        <v>38022</v>
      </c>
      <c r="B1894">
        <v>81609</v>
      </c>
      <c r="C1894" t="s">
        <v>688</v>
      </c>
      <c r="D1894">
        <v>84261</v>
      </c>
      <c r="E1894">
        <v>16939</v>
      </c>
      <c r="F1894">
        <v>1766</v>
      </c>
      <c r="G1894">
        <v>324</v>
      </c>
      <c r="H1894">
        <v>117511.98</v>
      </c>
      <c r="I1894">
        <v>212.2</v>
      </c>
      <c r="J1894">
        <v>0.65</v>
      </c>
      <c r="K1894">
        <v>362.69</v>
      </c>
      <c r="L1894">
        <v>19548</v>
      </c>
      <c r="M1894">
        <v>2105</v>
      </c>
      <c r="N1894">
        <v>649</v>
      </c>
      <c r="O1894">
        <v>4090.16</v>
      </c>
      <c r="P1894">
        <v>119523.06</v>
      </c>
      <c r="Q1894" s="1">
        <v>45443</v>
      </c>
      <c r="R1894" s="1">
        <v>45794</v>
      </c>
      <c r="S1894" s="1">
        <v>45443</v>
      </c>
      <c r="T1894" s="1">
        <v>45794</v>
      </c>
    </row>
    <row r="1895" spans="1:20" x14ac:dyDescent="0.25">
      <c r="A1895">
        <v>93481</v>
      </c>
      <c r="B1895">
        <v>78527</v>
      </c>
      <c r="C1895" t="s">
        <v>751</v>
      </c>
      <c r="D1895">
        <v>45369</v>
      </c>
      <c r="E1895">
        <v>44101</v>
      </c>
      <c r="F1895">
        <v>2674</v>
      </c>
      <c r="G1895">
        <v>651</v>
      </c>
      <c r="H1895">
        <v>22411.46</v>
      </c>
      <c r="I1895">
        <v>859.87</v>
      </c>
      <c r="J1895">
        <v>1.32</v>
      </c>
      <c r="K1895">
        <v>34.43</v>
      </c>
      <c r="L1895">
        <v>54045</v>
      </c>
      <c r="M1895">
        <v>3577</v>
      </c>
      <c r="N1895">
        <v>705</v>
      </c>
      <c r="O1895">
        <v>2531.2399999999998</v>
      </c>
      <c r="P1895">
        <v>24410.28</v>
      </c>
      <c r="Q1895" s="1">
        <v>45442</v>
      </c>
      <c r="R1895" s="1">
        <v>45805</v>
      </c>
      <c r="S1895" s="1">
        <v>45442</v>
      </c>
      <c r="T1895" s="1">
        <v>45805</v>
      </c>
    </row>
    <row r="1896" spans="1:20" x14ac:dyDescent="0.25">
      <c r="A1896">
        <v>52255</v>
      </c>
      <c r="B1896">
        <v>56389</v>
      </c>
      <c r="C1896" t="s">
        <v>514</v>
      </c>
      <c r="D1896">
        <v>34206</v>
      </c>
      <c r="E1896">
        <v>34306</v>
      </c>
      <c r="F1896">
        <v>4606</v>
      </c>
      <c r="G1896">
        <v>587</v>
      </c>
      <c r="H1896">
        <v>263805.09000000003</v>
      </c>
      <c r="I1896">
        <v>259.14</v>
      </c>
      <c r="J1896">
        <v>0.44</v>
      </c>
      <c r="K1896">
        <v>449.41</v>
      </c>
      <c r="L1896">
        <v>39622</v>
      </c>
      <c r="M1896">
        <v>4981</v>
      </c>
      <c r="N1896">
        <v>805</v>
      </c>
      <c r="O1896">
        <v>1865.51</v>
      </c>
      <c r="P1896">
        <v>268592.83</v>
      </c>
      <c r="Q1896" s="1">
        <v>45542</v>
      </c>
      <c r="R1896" s="1">
        <v>45793</v>
      </c>
      <c r="S1896" s="1">
        <v>45542</v>
      </c>
      <c r="T1896" s="1">
        <v>45793</v>
      </c>
    </row>
    <row r="1897" spans="1:20" x14ac:dyDescent="0.25">
      <c r="A1897">
        <v>25326</v>
      </c>
      <c r="B1897">
        <v>87777</v>
      </c>
      <c r="C1897" t="s">
        <v>110</v>
      </c>
      <c r="D1897">
        <v>60639</v>
      </c>
      <c r="E1897">
        <v>41086</v>
      </c>
      <c r="F1897">
        <v>3540</v>
      </c>
      <c r="G1897">
        <v>854</v>
      </c>
      <c r="H1897">
        <v>237021.99</v>
      </c>
      <c r="I1897">
        <v>67.92</v>
      </c>
      <c r="J1897">
        <v>0.08</v>
      </c>
      <c r="K1897">
        <v>277.54000000000002</v>
      </c>
      <c r="L1897">
        <v>47901</v>
      </c>
      <c r="M1897">
        <v>4035</v>
      </c>
      <c r="N1897">
        <v>1002</v>
      </c>
      <c r="O1897">
        <v>1867.39</v>
      </c>
      <c r="P1897">
        <v>245996</v>
      </c>
      <c r="Q1897" s="1">
        <v>45639</v>
      </c>
      <c r="R1897" s="1">
        <v>45795</v>
      </c>
      <c r="S1897" s="1">
        <v>45639</v>
      </c>
      <c r="T1897" s="1">
        <v>45795</v>
      </c>
    </row>
    <row r="1898" spans="1:20" x14ac:dyDescent="0.25">
      <c r="A1898">
        <v>31340</v>
      </c>
      <c r="B1898">
        <v>28526</v>
      </c>
      <c r="C1898" t="s">
        <v>341</v>
      </c>
      <c r="D1898">
        <v>64626</v>
      </c>
      <c r="E1898">
        <v>1707</v>
      </c>
      <c r="F1898">
        <v>316</v>
      </c>
      <c r="G1898">
        <v>261</v>
      </c>
      <c r="H1898">
        <v>97990.5</v>
      </c>
      <c r="I1898">
        <v>377.13</v>
      </c>
      <c r="J1898">
        <v>1.44</v>
      </c>
      <c r="K1898">
        <v>375.44</v>
      </c>
      <c r="L1898">
        <v>7599</v>
      </c>
      <c r="M1898">
        <v>829</v>
      </c>
      <c r="N1898">
        <v>574</v>
      </c>
      <c r="O1898">
        <v>1828.38</v>
      </c>
      <c r="P1898">
        <v>105980.73</v>
      </c>
      <c r="Q1898" s="1">
        <v>45517</v>
      </c>
      <c r="R1898" s="1">
        <v>45797</v>
      </c>
      <c r="S1898" s="1">
        <v>45517</v>
      </c>
      <c r="T1898" s="1">
        <v>45797</v>
      </c>
    </row>
    <row r="1899" spans="1:20" x14ac:dyDescent="0.25">
      <c r="A1899">
        <v>72099</v>
      </c>
      <c r="B1899">
        <v>82848</v>
      </c>
      <c r="C1899" t="s">
        <v>640</v>
      </c>
      <c r="D1899">
        <v>34661</v>
      </c>
      <c r="E1899">
        <v>47998</v>
      </c>
      <c r="F1899">
        <v>3852</v>
      </c>
      <c r="G1899">
        <v>350</v>
      </c>
      <c r="H1899">
        <v>80755.679999999993</v>
      </c>
      <c r="I1899">
        <v>606.98</v>
      </c>
      <c r="J1899">
        <v>1.73</v>
      </c>
      <c r="K1899">
        <v>230.73</v>
      </c>
      <c r="L1899">
        <v>55298</v>
      </c>
      <c r="M1899">
        <v>4231</v>
      </c>
      <c r="N1899">
        <v>439</v>
      </c>
      <c r="O1899">
        <v>4041.3</v>
      </c>
      <c r="P1899">
        <v>87315.53</v>
      </c>
      <c r="Q1899" s="1">
        <v>45518</v>
      </c>
      <c r="R1899" s="1">
        <v>45792</v>
      </c>
      <c r="S1899" s="1">
        <v>45518</v>
      </c>
      <c r="T1899" s="1">
        <v>45792</v>
      </c>
    </row>
    <row r="1900" spans="1:20" x14ac:dyDescent="0.25">
      <c r="A1900">
        <v>66198</v>
      </c>
      <c r="B1900">
        <v>72872</v>
      </c>
      <c r="C1900" t="s">
        <v>497</v>
      </c>
      <c r="D1900">
        <v>34902</v>
      </c>
      <c r="E1900">
        <v>27350</v>
      </c>
      <c r="F1900">
        <v>2084</v>
      </c>
      <c r="G1900">
        <v>331</v>
      </c>
      <c r="H1900">
        <v>98811.51</v>
      </c>
      <c r="I1900">
        <v>412.9</v>
      </c>
      <c r="J1900">
        <v>1.25</v>
      </c>
      <c r="K1900">
        <v>298.52</v>
      </c>
      <c r="L1900">
        <v>35663</v>
      </c>
      <c r="M1900">
        <v>2977</v>
      </c>
      <c r="N1900">
        <v>684</v>
      </c>
      <c r="O1900">
        <v>2446.4699999999998</v>
      </c>
      <c r="P1900">
        <v>101160.99</v>
      </c>
      <c r="Q1900" s="1">
        <v>45450</v>
      </c>
      <c r="R1900" s="1">
        <v>45788</v>
      </c>
      <c r="S1900" s="1">
        <v>45450</v>
      </c>
      <c r="T1900" s="1">
        <v>45788</v>
      </c>
    </row>
    <row r="1901" spans="1:20" x14ac:dyDescent="0.25">
      <c r="A1901">
        <v>88871</v>
      </c>
      <c r="B1901">
        <v>91713</v>
      </c>
      <c r="C1901" t="s">
        <v>854</v>
      </c>
      <c r="D1901">
        <v>71206</v>
      </c>
      <c r="E1901">
        <v>4426</v>
      </c>
      <c r="F1901">
        <v>3111</v>
      </c>
      <c r="G1901">
        <v>48</v>
      </c>
      <c r="H1901">
        <v>10078.530000000001</v>
      </c>
      <c r="I1901">
        <v>901.37</v>
      </c>
      <c r="J1901">
        <v>18.78</v>
      </c>
      <c r="K1901">
        <v>209.97</v>
      </c>
      <c r="L1901">
        <v>6449</v>
      </c>
      <c r="M1901">
        <v>3848</v>
      </c>
      <c r="N1901">
        <v>480</v>
      </c>
      <c r="O1901">
        <v>4409.07</v>
      </c>
      <c r="P1901">
        <v>14447.26</v>
      </c>
      <c r="Q1901" s="1">
        <v>45639</v>
      </c>
      <c r="R1901" s="1">
        <v>45788</v>
      </c>
      <c r="S1901" s="1">
        <v>45639</v>
      </c>
      <c r="T1901" s="1">
        <v>45788</v>
      </c>
    </row>
    <row r="1902" spans="1:20" x14ac:dyDescent="0.25">
      <c r="A1902">
        <v>74546</v>
      </c>
      <c r="B1902">
        <v>93465</v>
      </c>
      <c r="C1902" t="s">
        <v>692</v>
      </c>
      <c r="D1902">
        <v>92876</v>
      </c>
      <c r="E1902">
        <v>23337</v>
      </c>
      <c r="F1902">
        <v>991</v>
      </c>
      <c r="G1902">
        <v>278</v>
      </c>
      <c r="H1902">
        <v>120341.4</v>
      </c>
      <c r="I1902">
        <v>454.25</v>
      </c>
      <c r="J1902">
        <v>1.63</v>
      </c>
      <c r="K1902">
        <v>432.88</v>
      </c>
      <c r="L1902">
        <v>31333</v>
      </c>
      <c r="M1902">
        <v>1382</v>
      </c>
      <c r="N1902">
        <v>325</v>
      </c>
      <c r="O1902">
        <v>4562.3100000000004</v>
      </c>
      <c r="P1902">
        <v>124043.7</v>
      </c>
      <c r="Q1902" s="1">
        <v>45679</v>
      </c>
      <c r="R1902" s="1">
        <v>45800</v>
      </c>
      <c r="S1902" s="1">
        <v>45679</v>
      </c>
      <c r="T1902" s="1">
        <v>45800</v>
      </c>
    </row>
    <row r="1903" spans="1:20" x14ac:dyDescent="0.25">
      <c r="A1903">
        <v>42924</v>
      </c>
      <c r="B1903">
        <v>43382</v>
      </c>
      <c r="C1903" t="s">
        <v>612</v>
      </c>
      <c r="D1903">
        <v>56649</v>
      </c>
      <c r="E1903">
        <v>31640</v>
      </c>
      <c r="F1903">
        <v>4073</v>
      </c>
      <c r="G1903">
        <v>819</v>
      </c>
      <c r="H1903">
        <v>245017.38</v>
      </c>
      <c r="I1903">
        <v>886.05</v>
      </c>
      <c r="J1903">
        <v>1.08</v>
      </c>
      <c r="K1903">
        <v>299.17</v>
      </c>
      <c r="L1903">
        <v>41384</v>
      </c>
      <c r="M1903">
        <v>4660</v>
      </c>
      <c r="N1903">
        <v>1264</v>
      </c>
      <c r="O1903">
        <v>1746.83</v>
      </c>
      <c r="P1903">
        <v>253553.65</v>
      </c>
      <c r="Q1903" s="1">
        <v>45514</v>
      </c>
      <c r="R1903" s="1">
        <v>45791</v>
      </c>
      <c r="S1903" s="1">
        <v>45514</v>
      </c>
      <c r="T1903" s="1">
        <v>45791</v>
      </c>
    </row>
    <row r="1904" spans="1:20" x14ac:dyDescent="0.25">
      <c r="A1904">
        <v>33877</v>
      </c>
      <c r="B1904">
        <v>60273</v>
      </c>
      <c r="C1904" t="s">
        <v>153</v>
      </c>
      <c r="D1904">
        <v>86035</v>
      </c>
      <c r="E1904">
        <v>12905</v>
      </c>
      <c r="F1904">
        <v>3246</v>
      </c>
      <c r="G1904">
        <v>549</v>
      </c>
      <c r="H1904">
        <v>94615.31</v>
      </c>
      <c r="I1904">
        <v>297.2</v>
      </c>
      <c r="J1904">
        <v>0.54</v>
      </c>
      <c r="K1904">
        <v>172.34</v>
      </c>
      <c r="L1904">
        <v>17821</v>
      </c>
      <c r="M1904">
        <v>4003</v>
      </c>
      <c r="N1904">
        <v>746</v>
      </c>
      <c r="O1904">
        <v>2988.09</v>
      </c>
      <c r="P1904">
        <v>94899.26</v>
      </c>
      <c r="Q1904" s="1">
        <v>45548</v>
      </c>
      <c r="R1904" s="1">
        <v>45792</v>
      </c>
      <c r="S1904" s="1">
        <v>45548</v>
      </c>
      <c r="T1904" s="1">
        <v>45792</v>
      </c>
    </row>
    <row r="1905" spans="1:20" x14ac:dyDescent="0.25">
      <c r="A1905">
        <v>29584</v>
      </c>
      <c r="B1905">
        <v>94607</v>
      </c>
      <c r="C1905" t="s">
        <v>63</v>
      </c>
      <c r="D1905">
        <v>46550</v>
      </c>
      <c r="E1905">
        <v>2563</v>
      </c>
      <c r="F1905">
        <v>121</v>
      </c>
      <c r="G1905">
        <v>111</v>
      </c>
      <c r="H1905">
        <v>2717.38</v>
      </c>
      <c r="I1905">
        <v>909.79</v>
      </c>
      <c r="J1905">
        <v>8.1999999999999993</v>
      </c>
      <c r="K1905">
        <v>24.48</v>
      </c>
      <c r="L1905">
        <v>4197</v>
      </c>
      <c r="M1905">
        <v>791</v>
      </c>
      <c r="N1905">
        <v>150</v>
      </c>
      <c r="O1905">
        <v>2819.21</v>
      </c>
      <c r="P1905">
        <v>3447.65</v>
      </c>
      <c r="Q1905" s="1">
        <v>45662</v>
      </c>
      <c r="R1905" s="1">
        <v>45788</v>
      </c>
      <c r="S1905" s="1">
        <v>45662</v>
      </c>
      <c r="T1905" s="1">
        <v>45788</v>
      </c>
    </row>
    <row r="1906" spans="1:20" x14ac:dyDescent="0.25">
      <c r="A1906">
        <v>58643</v>
      </c>
      <c r="B1906">
        <v>29156</v>
      </c>
      <c r="C1906" t="s">
        <v>77</v>
      </c>
      <c r="D1906">
        <v>67214</v>
      </c>
      <c r="E1906">
        <v>31553</v>
      </c>
      <c r="F1906">
        <v>1976</v>
      </c>
      <c r="G1906">
        <v>760</v>
      </c>
      <c r="H1906">
        <v>263471.75</v>
      </c>
      <c r="I1906">
        <v>650</v>
      </c>
      <c r="J1906">
        <v>0.86</v>
      </c>
      <c r="K1906">
        <v>346.67</v>
      </c>
      <c r="L1906">
        <v>32375</v>
      </c>
      <c r="M1906">
        <v>2389</v>
      </c>
      <c r="N1906">
        <v>841</v>
      </c>
      <c r="O1906">
        <v>4077.49</v>
      </c>
      <c r="P1906">
        <v>268191.21999999997</v>
      </c>
      <c r="Q1906" s="1">
        <v>45666</v>
      </c>
      <c r="R1906" s="1">
        <v>45787</v>
      </c>
      <c r="S1906" s="1">
        <v>45666</v>
      </c>
      <c r="T1906" s="1">
        <v>45787</v>
      </c>
    </row>
    <row r="1907" spans="1:20" x14ac:dyDescent="0.25">
      <c r="A1907">
        <v>79401</v>
      </c>
      <c r="B1907">
        <v>89830</v>
      </c>
      <c r="C1907" t="s">
        <v>384</v>
      </c>
      <c r="D1907">
        <v>76939</v>
      </c>
      <c r="E1907">
        <v>13465</v>
      </c>
      <c r="F1907">
        <v>4046</v>
      </c>
      <c r="G1907">
        <v>291</v>
      </c>
      <c r="H1907">
        <v>58767.51</v>
      </c>
      <c r="I1907">
        <v>432.57</v>
      </c>
      <c r="J1907">
        <v>1.49</v>
      </c>
      <c r="K1907">
        <v>201.95</v>
      </c>
      <c r="L1907">
        <v>16652</v>
      </c>
      <c r="M1907">
        <v>4187</v>
      </c>
      <c r="N1907">
        <v>770</v>
      </c>
      <c r="O1907">
        <v>3489.08</v>
      </c>
      <c r="P1907">
        <v>63934.7</v>
      </c>
      <c r="Q1907" s="1">
        <v>45511</v>
      </c>
      <c r="R1907" s="1">
        <v>45803</v>
      </c>
      <c r="S1907" s="1">
        <v>45511</v>
      </c>
      <c r="T1907" s="1">
        <v>45803</v>
      </c>
    </row>
    <row r="1908" spans="1:20" x14ac:dyDescent="0.25">
      <c r="A1908">
        <v>49441</v>
      </c>
      <c r="B1908">
        <v>59884</v>
      </c>
      <c r="C1908" t="s">
        <v>624</v>
      </c>
      <c r="D1908">
        <v>48043</v>
      </c>
      <c r="E1908">
        <v>31072</v>
      </c>
      <c r="F1908">
        <v>1325</v>
      </c>
      <c r="G1908">
        <v>124</v>
      </c>
      <c r="H1908">
        <v>56911.28</v>
      </c>
      <c r="I1908">
        <v>826.23</v>
      </c>
      <c r="J1908">
        <v>6.66</v>
      </c>
      <c r="K1908">
        <v>458.96</v>
      </c>
      <c r="L1908">
        <v>33625</v>
      </c>
      <c r="M1908">
        <v>2206</v>
      </c>
      <c r="N1908">
        <v>475</v>
      </c>
      <c r="O1908">
        <v>2223.2399999999998</v>
      </c>
      <c r="P1908">
        <v>61897.7</v>
      </c>
      <c r="Q1908" s="1">
        <v>45546</v>
      </c>
      <c r="R1908" s="1">
        <v>45791</v>
      </c>
      <c r="S1908" s="1">
        <v>45546</v>
      </c>
      <c r="T1908" s="1">
        <v>45791</v>
      </c>
    </row>
    <row r="1909" spans="1:20" x14ac:dyDescent="0.25">
      <c r="A1909">
        <v>80114</v>
      </c>
      <c r="B1909">
        <v>58389</v>
      </c>
      <c r="C1909" t="s">
        <v>57</v>
      </c>
      <c r="D1909">
        <v>64734</v>
      </c>
      <c r="E1909">
        <v>11048</v>
      </c>
      <c r="F1909">
        <v>4979</v>
      </c>
      <c r="G1909">
        <v>552</v>
      </c>
      <c r="H1909">
        <v>70889.56</v>
      </c>
      <c r="I1909">
        <v>180.78</v>
      </c>
      <c r="J1909">
        <v>0.33</v>
      </c>
      <c r="K1909">
        <v>128.41999999999999</v>
      </c>
      <c r="L1909">
        <v>20243</v>
      </c>
      <c r="M1909">
        <v>5593</v>
      </c>
      <c r="N1909">
        <v>658</v>
      </c>
      <c r="O1909">
        <v>3841.34</v>
      </c>
      <c r="P1909">
        <v>72716.77</v>
      </c>
      <c r="Q1909" s="1">
        <v>45684</v>
      </c>
      <c r="R1909" s="1">
        <v>45794</v>
      </c>
      <c r="S1909" s="1">
        <v>45684</v>
      </c>
      <c r="T1909" s="1">
        <v>45794</v>
      </c>
    </row>
    <row r="1910" spans="1:20" x14ac:dyDescent="0.25">
      <c r="A1910">
        <v>63077</v>
      </c>
      <c r="B1910">
        <v>48534</v>
      </c>
      <c r="C1910" t="s">
        <v>236</v>
      </c>
      <c r="D1910">
        <v>68636</v>
      </c>
      <c r="E1910">
        <v>47894</v>
      </c>
      <c r="F1910">
        <v>814</v>
      </c>
      <c r="G1910">
        <v>310</v>
      </c>
      <c r="H1910">
        <v>93365.97</v>
      </c>
      <c r="I1910">
        <v>491.73</v>
      </c>
      <c r="J1910">
        <v>1.59</v>
      </c>
      <c r="K1910">
        <v>301.18</v>
      </c>
      <c r="L1910">
        <v>57694</v>
      </c>
      <c r="M1910">
        <v>996</v>
      </c>
      <c r="N1910">
        <v>678</v>
      </c>
      <c r="O1910">
        <v>2565.3000000000002</v>
      </c>
      <c r="P1910">
        <v>97165.57</v>
      </c>
      <c r="Q1910" s="1">
        <v>45555</v>
      </c>
      <c r="R1910" s="1">
        <v>45792</v>
      </c>
      <c r="S1910" s="1">
        <v>45555</v>
      </c>
      <c r="T1910" s="1">
        <v>45792</v>
      </c>
    </row>
    <row r="1911" spans="1:20" x14ac:dyDescent="0.25">
      <c r="A1911">
        <v>36783</v>
      </c>
      <c r="B1911">
        <v>25403</v>
      </c>
      <c r="C1911" t="s">
        <v>320</v>
      </c>
      <c r="D1911">
        <v>94052</v>
      </c>
      <c r="E1911">
        <v>24338</v>
      </c>
      <c r="F1911">
        <v>4177</v>
      </c>
      <c r="G1911">
        <v>891</v>
      </c>
      <c r="H1911">
        <v>43932.29</v>
      </c>
      <c r="I1911">
        <v>121.6</v>
      </c>
      <c r="J1911">
        <v>0.14000000000000001</v>
      </c>
      <c r="K1911">
        <v>49.31</v>
      </c>
      <c r="L1911">
        <v>29316</v>
      </c>
      <c r="M1911">
        <v>4465</v>
      </c>
      <c r="N1911">
        <v>1127</v>
      </c>
      <c r="O1911">
        <v>4939.72</v>
      </c>
      <c r="P1911">
        <v>45598.17</v>
      </c>
      <c r="Q1911" s="1">
        <v>45595</v>
      </c>
      <c r="R1911" s="1">
        <v>45785</v>
      </c>
      <c r="S1911" s="1">
        <v>45595</v>
      </c>
      <c r="T1911" s="1">
        <v>45785</v>
      </c>
    </row>
    <row r="1912" spans="1:20" x14ac:dyDescent="0.25">
      <c r="A1912">
        <v>87167</v>
      </c>
      <c r="B1912">
        <v>97229</v>
      </c>
      <c r="C1912" t="s">
        <v>585</v>
      </c>
      <c r="D1912">
        <v>68148</v>
      </c>
      <c r="E1912">
        <v>14323</v>
      </c>
      <c r="F1912">
        <v>130</v>
      </c>
      <c r="G1912">
        <v>109</v>
      </c>
      <c r="H1912">
        <v>17701.59</v>
      </c>
      <c r="I1912">
        <v>498.87</v>
      </c>
      <c r="J1912">
        <v>4.58</v>
      </c>
      <c r="K1912">
        <v>162.4</v>
      </c>
      <c r="L1912">
        <v>18736</v>
      </c>
      <c r="M1912">
        <v>804</v>
      </c>
      <c r="N1912">
        <v>298</v>
      </c>
      <c r="O1912">
        <v>2081.61</v>
      </c>
      <c r="P1912">
        <v>24877.81</v>
      </c>
      <c r="Q1912" s="1">
        <v>45480</v>
      </c>
      <c r="R1912" s="1">
        <v>45788</v>
      </c>
      <c r="S1912" s="1">
        <v>45480</v>
      </c>
      <c r="T1912" s="1">
        <v>45788</v>
      </c>
    </row>
    <row r="1913" spans="1:20" x14ac:dyDescent="0.25">
      <c r="A1913">
        <v>82372</v>
      </c>
      <c r="B1913">
        <v>66072</v>
      </c>
      <c r="C1913" t="s">
        <v>855</v>
      </c>
      <c r="D1913">
        <v>73406</v>
      </c>
      <c r="E1913">
        <v>22718</v>
      </c>
      <c r="F1913">
        <v>2259</v>
      </c>
      <c r="G1913">
        <v>465</v>
      </c>
      <c r="H1913">
        <v>5552.7</v>
      </c>
      <c r="I1913">
        <v>441.11</v>
      </c>
      <c r="J1913">
        <v>0.95</v>
      </c>
      <c r="K1913">
        <v>11.94</v>
      </c>
      <c r="L1913">
        <v>30836</v>
      </c>
      <c r="M1913">
        <v>2762</v>
      </c>
      <c r="N1913">
        <v>490</v>
      </c>
      <c r="O1913">
        <v>4253.3</v>
      </c>
      <c r="P1913">
        <v>9269.56</v>
      </c>
      <c r="Q1913" s="1">
        <v>45770</v>
      </c>
      <c r="R1913" s="1">
        <v>45778</v>
      </c>
      <c r="S1913" s="1">
        <v>45770</v>
      </c>
      <c r="T1913" s="1">
        <v>45778</v>
      </c>
    </row>
    <row r="1914" spans="1:20" x14ac:dyDescent="0.25">
      <c r="A1914">
        <v>12214</v>
      </c>
      <c r="B1914">
        <v>94070</v>
      </c>
      <c r="C1914" t="s">
        <v>551</v>
      </c>
      <c r="D1914">
        <v>79869</v>
      </c>
      <c r="E1914">
        <v>35728</v>
      </c>
      <c r="F1914">
        <v>3746</v>
      </c>
      <c r="G1914">
        <v>183</v>
      </c>
      <c r="H1914">
        <v>23497.67</v>
      </c>
      <c r="I1914">
        <v>851.81</v>
      </c>
      <c r="J1914">
        <v>4.6500000000000004</v>
      </c>
      <c r="K1914">
        <v>128.4</v>
      </c>
      <c r="L1914">
        <v>42558</v>
      </c>
      <c r="M1914">
        <v>4332</v>
      </c>
      <c r="N1914">
        <v>467</v>
      </c>
      <c r="O1914">
        <v>5377.83</v>
      </c>
      <c r="P1914">
        <v>29613.29</v>
      </c>
      <c r="Q1914" s="1">
        <v>45492</v>
      </c>
      <c r="R1914" s="1">
        <v>45783</v>
      </c>
      <c r="S1914" s="1">
        <v>45492</v>
      </c>
      <c r="T1914" s="1">
        <v>45783</v>
      </c>
    </row>
    <row r="1915" spans="1:20" x14ac:dyDescent="0.25">
      <c r="A1915">
        <v>75480</v>
      </c>
      <c r="B1915">
        <v>36029</v>
      </c>
      <c r="C1915" t="s">
        <v>214</v>
      </c>
      <c r="D1915">
        <v>95550</v>
      </c>
      <c r="E1915">
        <v>44849</v>
      </c>
      <c r="F1915">
        <v>3324</v>
      </c>
      <c r="G1915">
        <v>16</v>
      </c>
      <c r="H1915">
        <v>4528.82</v>
      </c>
      <c r="I1915">
        <v>195.01</v>
      </c>
      <c r="J1915">
        <v>12.19</v>
      </c>
      <c r="K1915">
        <v>283.05</v>
      </c>
      <c r="L1915">
        <v>51648</v>
      </c>
      <c r="M1915">
        <v>3759</v>
      </c>
      <c r="N1915">
        <v>23</v>
      </c>
      <c r="O1915">
        <v>4662.79</v>
      </c>
      <c r="P1915">
        <v>10681.98</v>
      </c>
      <c r="Q1915" s="1">
        <v>45559</v>
      </c>
      <c r="R1915" s="1">
        <v>45801</v>
      </c>
      <c r="S1915" s="1">
        <v>45559</v>
      </c>
      <c r="T1915" s="1">
        <v>45801</v>
      </c>
    </row>
    <row r="1916" spans="1:20" x14ac:dyDescent="0.25">
      <c r="A1916">
        <v>93744</v>
      </c>
      <c r="B1916">
        <v>42713</v>
      </c>
      <c r="C1916" t="s">
        <v>361</v>
      </c>
      <c r="D1916">
        <v>62267</v>
      </c>
      <c r="E1916">
        <v>4364</v>
      </c>
      <c r="F1916">
        <v>2479</v>
      </c>
      <c r="G1916">
        <v>815</v>
      </c>
      <c r="H1916">
        <v>260675.39</v>
      </c>
      <c r="I1916">
        <v>600.38</v>
      </c>
      <c r="J1916">
        <v>0.74</v>
      </c>
      <c r="K1916">
        <v>319.85000000000002</v>
      </c>
      <c r="L1916">
        <v>12880</v>
      </c>
      <c r="M1916">
        <v>2897</v>
      </c>
      <c r="N1916">
        <v>865</v>
      </c>
      <c r="O1916">
        <v>4913.22</v>
      </c>
      <c r="P1916">
        <v>264166.56</v>
      </c>
      <c r="Q1916" s="1">
        <v>45762</v>
      </c>
      <c r="R1916" s="1">
        <v>45792</v>
      </c>
      <c r="S1916" s="1">
        <v>45762</v>
      </c>
      <c r="T1916" s="1">
        <v>45792</v>
      </c>
    </row>
    <row r="1917" spans="1:20" x14ac:dyDescent="0.25">
      <c r="A1917">
        <v>34463</v>
      </c>
      <c r="B1917">
        <v>95739</v>
      </c>
      <c r="C1917" t="s">
        <v>199</v>
      </c>
      <c r="D1917">
        <v>34888</v>
      </c>
      <c r="E1917">
        <v>28692</v>
      </c>
      <c r="F1917">
        <v>3143</v>
      </c>
      <c r="G1917">
        <v>656</v>
      </c>
      <c r="H1917">
        <v>86164.65</v>
      </c>
      <c r="I1917">
        <v>601.15</v>
      </c>
      <c r="J1917">
        <v>0.92</v>
      </c>
      <c r="K1917">
        <v>131.35</v>
      </c>
      <c r="L1917">
        <v>37788</v>
      </c>
      <c r="M1917">
        <v>3644</v>
      </c>
      <c r="N1917">
        <v>942</v>
      </c>
      <c r="O1917">
        <v>3646.91</v>
      </c>
      <c r="P1917">
        <v>91130.28</v>
      </c>
      <c r="Q1917" s="1">
        <v>45656</v>
      </c>
      <c r="R1917" s="1">
        <v>45796</v>
      </c>
      <c r="S1917" s="1">
        <v>45656</v>
      </c>
      <c r="T1917" s="1">
        <v>45796</v>
      </c>
    </row>
    <row r="1918" spans="1:20" x14ac:dyDescent="0.25">
      <c r="A1918">
        <v>73556</v>
      </c>
      <c r="B1918">
        <v>40700</v>
      </c>
      <c r="C1918" t="s">
        <v>566</v>
      </c>
      <c r="D1918">
        <v>57633</v>
      </c>
      <c r="E1918">
        <v>19608</v>
      </c>
      <c r="F1918">
        <v>2268</v>
      </c>
      <c r="G1918">
        <v>790</v>
      </c>
      <c r="H1918">
        <v>368031.3</v>
      </c>
      <c r="I1918">
        <v>777.74</v>
      </c>
      <c r="J1918">
        <v>0.98</v>
      </c>
      <c r="K1918">
        <v>465.86</v>
      </c>
      <c r="L1918">
        <v>20879</v>
      </c>
      <c r="M1918">
        <v>3008</v>
      </c>
      <c r="N1918">
        <v>1075</v>
      </c>
      <c r="O1918">
        <v>792.88</v>
      </c>
      <c r="P1918">
        <v>372811.51</v>
      </c>
      <c r="Q1918" s="1">
        <v>45588</v>
      </c>
      <c r="R1918" s="1">
        <v>45800</v>
      </c>
      <c r="S1918" s="1">
        <v>45588</v>
      </c>
      <c r="T1918" s="1">
        <v>45800</v>
      </c>
    </row>
    <row r="1919" spans="1:20" x14ac:dyDescent="0.25">
      <c r="A1919">
        <v>24075</v>
      </c>
      <c r="B1919">
        <v>63315</v>
      </c>
      <c r="C1919" t="s">
        <v>227</v>
      </c>
      <c r="D1919">
        <v>46010</v>
      </c>
      <c r="E1919">
        <v>1397</v>
      </c>
      <c r="F1919">
        <v>62</v>
      </c>
      <c r="G1919">
        <v>29</v>
      </c>
      <c r="H1919">
        <v>9931.91</v>
      </c>
      <c r="I1919">
        <v>932.73</v>
      </c>
      <c r="J1919">
        <v>32.159999999999997</v>
      </c>
      <c r="K1919">
        <v>342.48</v>
      </c>
      <c r="L1919">
        <v>6653</v>
      </c>
      <c r="M1919">
        <v>1035</v>
      </c>
      <c r="N1919">
        <v>400</v>
      </c>
      <c r="O1919">
        <v>4940.1000000000004</v>
      </c>
      <c r="P1919">
        <v>19367.73</v>
      </c>
      <c r="Q1919" s="1">
        <v>45529</v>
      </c>
      <c r="R1919" s="1">
        <v>45796</v>
      </c>
      <c r="S1919" s="1">
        <v>45529</v>
      </c>
      <c r="T1919" s="1">
        <v>45796</v>
      </c>
    </row>
    <row r="1920" spans="1:20" x14ac:dyDescent="0.25">
      <c r="A1920">
        <v>48541</v>
      </c>
      <c r="B1920">
        <v>84658</v>
      </c>
      <c r="C1920" t="s">
        <v>856</v>
      </c>
      <c r="D1920">
        <v>86327</v>
      </c>
      <c r="E1920">
        <v>28398</v>
      </c>
      <c r="F1920">
        <v>2704</v>
      </c>
      <c r="G1920">
        <v>570</v>
      </c>
      <c r="H1920">
        <v>180307.13</v>
      </c>
      <c r="I1920">
        <v>405.15</v>
      </c>
      <c r="J1920">
        <v>0.71</v>
      </c>
      <c r="K1920">
        <v>316.33</v>
      </c>
      <c r="L1920">
        <v>36004</v>
      </c>
      <c r="M1920">
        <v>2962</v>
      </c>
      <c r="N1920">
        <v>892</v>
      </c>
      <c r="O1920">
        <v>3252.38</v>
      </c>
      <c r="P1920">
        <v>188076.43</v>
      </c>
      <c r="Q1920" s="1">
        <v>45565</v>
      </c>
      <c r="R1920" s="1">
        <v>45778</v>
      </c>
      <c r="S1920" s="1">
        <v>45565</v>
      </c>
      <c r="T1920" s="1">
        <v>45778</v>
      </c>
    </row>
    <row r="1921" spans="1:20" x14ac:dyDescent="0.25">
      <c r="A1921">
        <v>84915</v>
      </c>
      <c r="B1921">
        <v>66993</v>
      </c>
      <c r="C1921" t="s">
        <v>388</v>
      </c>
      <c r="D1921">
        <v>52765</v>
      </c>
      <c r="E1921">
        <v>31302</v>
      </c>
      <c r="F1921">
        <v>1999</v>
      </c>
      <c r="G1921">
        <v>108</v>
      </c>
      <c r="H1921">
        <v>13835.29</v>
      </c>
      <c r="I1921">
        <v>398.43</v>
      </c>
      <c r="J1921">
        <v>3.69</v>
      </c>
      <c r="K1921">
        <v>128.1</v>
      </c>
      <c r="L1921">
        <v>34016</v>
      </c>
      <c r="M1921">
        <v>2901</v>
      </c>
      <c r="N1921">
        <v>198</v>
      </c>
      <c r="O1921">
        <v>1772.29</v>
      </c>
      <c r="P1921">
        <v>21816.06</v>
      </c>
      <c r="Q1921" s="1">
        <v>45558</v>
      </c>
      <c r="R1921" s="1">
        <v>45783</v>
      </c>
      <c r="S1921" s="1">
        <v>45558</v>
      </c>
      <c r="T1921" s="1">
        <v>45783</v>
      </c>
    </row>
    <row r="1922" spans="1:20" x14ac:dyDescent="0.25">
      <c r="A1922">
        <v>50452</v>
      </c>
      <c r="B1922">
        <v>48270</v>
      </c>
      <c r="C1922" t="s">
        <v>333</v>
      </c>
      <c r="D1922">
        <v>78311</v>
      </c>
      <c r="E1922">
        <v>41629</v>
      </c>
      <c r="F1922">
        <v>4243</v>
      </c>
      <c r="G1922">
        <v>27</v>
      </c>
      <c r="H1922">
        <v>13428.1</v>
      </c>
      <c r="I1922">
        <v>216.98</v>
      </c>
      <c r="J1922">
        <v>8.0399999999999991</v>
      </c>
      <c r="K1922">
        <v>497.34</v>
      </c>
      <c r="L1922">
        <v>49113</v>
      </c>
      <c r="M1922">
        <v>4805</v>
      </c>
      <c r="N1922">
        <v>452</v>
      </c>
      <c r="O1922">
        <v>3735.48</v>
      </c>
      <c r="P1922">
        <v>14666.13</v>
      </c>
      <c r="Q1922" s="1">
        <v>45706</v>
      </c>
      <c r="R1922" s="1">
        <v>45806</v>
      </c>
      <c r="S1922" s="1">
        <v>45706</v>
      </c>
      <c r="T1922" s="1">
        <v>45806</v>
      </c>
    </row>
    <row r="1923" spans="1:20" x14ac:dyDescent="0.25">
      <c r="A1923">
        <v>44058</v>
      </c>
      <c r="B1923">
        <v>95763</v>
      </c>
      <c r="C1923" t="s">
        <v>144</v>
      </c>
      <c r="D1923">
        <v>87450</v>
      </c>
      <c r="E1923">
        <v>31834</v>
      </c>
      <c r="F1923">
        <v>1698</v>
      </c>
      <c r="G1923">
        <v>367</v>
      </c>
      <c r="H1923">
        <v>50538.97</v>
      </c>
      <c r="I1923">
        <v>439.66</v>
      </c>
      <c r="J1923">
        <v>1.2</v>
      </c>
      <c r="K1923">
        <v>137.71</v>
      </c>
      <c r="L1923">
        <v>35177</v>
      </c>
      <c r="M1923">
        <v>2521</v>
      </c>
      <c r="N1923">
        <v>432</v>
      </c>
      <c r="O1923">
        <v>3995.9</v>
      </c>
      <c r="P1923">
        <v>55446.53</v>
      </c>
      <c r="Q1923" s="1">
        <v>45772</v>
      </c>
      <c r="R1923" s="1">
        <v>45805</v>
      </c>
      <c r="S1923" s="1">
        <v>45772</v>
      </c>
      <c r="T1923" s="1">
        <v>45805</v>
      </c>
    </row>
    <row r="1924" spans="1:20" x14ac:dyDescent="0.25">
      <c r="A1924">
        <v>64740</v>
      </c>
      <c r="B1924">
        <v>90632</v>
      </c>
      <c r="C1924" t="s">
        <v>674</v>
      </c>
      <c r="D1924">
        <v>43950</v>
      </c>
      <c r="E1924">
        <v>7173</v>
      </c>
      <c r="F1924">
        <v>1752</v>
      </c>
      <c r="G1924">
        <v>600</v>
      </c>
      <c r="H1924">
        <v>78691.820000000007</v>
      </c>
      <c r="I1924">
        <v>925.63</v>
      </c>
      <c r="J1924">
        <v>1.54</v>
      </c>
      <c r="K1924">
        <v>131.15</v>
      </c>
      <c r="L1924">
        <v>12309</v>
      </c>
      <c r="M1924">
        <v>2217</v>
      </c>
      <c r="N1924">
        <v>822</v>
      </c>
      <c r="O1924">
        <v>2282.42</v>
      </c>
      <c r="P1924">
        <v>87715.61</v>
      </c>
      <c r="Q1924" s="1">
        <v>45594</v>
      </c>
      <c r="R1924" s="1">
        <v>45789</v>
      </c>
      <c r="S1924" s="1">
        <v>45594</v>
      </c>
      <c r="T1924" s="1">
        <v>45789</v>
      </c>
    </row>
    <row r="1925" spans="1:20" x14ac:dyDescent="0.25">
      <c r="A1925">
        <v>11634</v>
      </c>
      <c r="B1925">
        <v>36908</v>
      </c>
      <c r="C1925" t="s">
        <v>435</v>
      </c>
      <c r="D1925">
        <v>51310</v>
      </c>
      <c r="E1925">
        <v>15617</v>
      </c>
      <c r="F1925">
        <v>1732</v>
      </c>
      <c r="G1925">
        <v>419</v>
      </c>
      <c r="H1925">
        <v>174475.01</v>
      </c>
      <c r="I1925">
        <v>802.76</v>
      </c>
      <c r="J1925">
        <v>1.92</v>
      </c>
      <c r="K1925">
        <v>416.41</v>
      </c>
      <c r="L1925">
        <v>16684</v>
      </c>
      <c r="M1925">
        <v>2108</v>
      </c>
      <c r="N1925">
        <v>713</v>
      </c>
      <c r="O1925">
        <v>2162.73</v>
      </c>
      <c r="P1925">
        <v>180798.46</v>
      </c>
      <c r="Q1925" s="1">
        <v>45517</v>
      </c>
      <c r="R1925" s="1">
        <v>45804</v>
      </c>
      <c r="S1925" s="1">
        <v>45517</v>
      </c>
      <c r="T1925" s="1">
        <v>45804</v>
      </c>
    </row>
    <row r="1926" spans="1:20" x14ac:dyDescent="0.25">
      <c r="A1926">
        <v>87364</v>
      </c>
      <c r="B1926">
        <v>51131</v>
      </c>
      <c r="C1926" t="s">
        <v>267</v>
      </c>
      <c r="D1926">
        <v>50386</v>
      </c>
      <c r="E1926">
        <v>46710</v>
      </c>
      <c r="F1926">
        <v>1844</v>
      </c>
      <c r="G1926">
        <v>817</v>
      </c>
      <c r="H1926">
        <v>329949</v>
      </c>
      <c r="I1926">
        <v>741.88</v>
      </c>
      <c r="J1926">
        <v>0.91</v>
      </c>
      <c r="K1926">
        <v>403.85</v>
      </c>
      <c r="L1926">
        <v>53439</v>
      </c>
      <c r="M1926">
        <v>2149</v>
      </c>
      <c r="N1926">
        <v>871</v>
      </c>
      <c r="O1926">
        <v>2437.1799999999998</v>
      </c>
      <c r="P1926">
        <v>331952.40000000002</v>
      </c>
      <c r="Q1926" s="1">
        <v>45633</v>
      </c>
      <c r="R1926" s="1">
        <v>45800</v>
      </c>
      <c r="S1926" s="1">
        <v>45633</v>
      </c>
      <c r="T1926" s="1">
        <v>45800</v>
      </c>
    </row>
    <row r="1927" spans="1:20" x14ac:dyDescent="0.25">
      <c r="A1927">
        <v>86831</v>
      </c>
      <c r="B1927">
        <v>78775</v>
      </c>
      <c r="C1927" t="s">
        <v>302</v>
      </c>
      <c r="D1927">
        <v>65925</v>
      </c>
      <c r="E1927">
        <v>22747</v>
      </c>
      <c r="F1927">
        <v>1444</v>
      </c>
      <c r="G1927">
        <v>956</v>
      </c>
      <c r="H1927">
        <v>179523.49</v>
      </c>
      <c r="I1927">
        <v>712.67</v>
      </c>
      <c r="J1927">
        <v>0.75</v>
      </c>
      <c r="K1927">
        <v>187.79</v>
      </c>
      <c r="L1927">
        <v>31179</v>
      </c>
      <c r="M1927">
        <v>2160</v>
      </c>
      <c r="N1927">
        <v>1341</v>
      </c>
      <c r="O1927">
        <v>3259.13</v>
      </c>
      <c r="P1927">
        <v>183963.21</v>
      </c>
      <c r="Q1927" s="1">
        <v>45752</v>
      </c>
      <c r="R1927" s="1">
        <v>45779</v>
      </c>
      <c r="S1927" s="1">
        <v>45752</v>
      </c>
      <c r="T1927" s="1">
        <v>45779</v>
      </c>
    </row>
    <row r="1928" spans="1:20" x14ac:dyDescent="0.25">
      <c r="A1928">
        <v>46833</v>
      </c>
      <c r="B1928">
        <v>36067</v>
      </c>
      <c r="C1928" t="s">
        <v>562</v>
      </c>
      <c r="D1928">
        <v>43763</v>
      </c>
      <c r="E1928">
        <v>45363</v>
      </c>
      <c r="F1928">
        <v>1034</v>
      </c>
      <c r="G1928">
        <v>600</v>
      </c>
      <c r="H1928">
        <v>221631.8</v>
      </c>
      <c r="I1928">
        <v>583.83000000000004</v>
      </c>
      <c r="J1928">
        <v>0.97</v>
      </c>
      <c r="K1928">
        <v>369.39</v>
      </c>
      <c r="L1928">
        <v>48389</v>
      </c>
      <c r="M1928">
        <v>1894</v>
      </c>
      <c r="N1928">
        <v>767</v>
      </c>
      <c r="O1928">
        <v>3543.16</v>
      </c>
      <c r="P1928">
        <v>230497.38</v>
      </c>
      <c r="Q1928" s="1">
        <v>45505</v>
      </c>
      <c r="R1928" s="1">
        <v>45801</v>
      </c>
      <c r="S1928" s="1">
        <v>45505</v>
      </c>
      <c r="T1928" s="1">
        <v>45801</v>
      </c>
    </row>
    <row r="1929" spans="1:20" x14ac:dyDescent="0.25">
      <c r="A1929">
        <v>68990</v>
      </c>
      <c r="B1929">
        <v>70852</v>
      </c>
      <c r="C1929" t="s">
        <v>95</v>
      </c>
      <c r="D1929">
        <v>45229</v>
      </c>
      <c r="E1929">
        <v>13744</v>
      </c>
      <c r="F1929">
        <v>228</v>
      </c>
      <c r="G1929">
        <v>4</v>
      </c>
      <c r="H1929">
        <v>508</v>
      </c>
      <c r="I1929">
        <v>756.66</v>
      </c>
      <c r="J1929">
        <v>189.16</v>
      </c>
      <c r="K1929">
        <v>127</v>
      </c>
      <c r="L1929">
        <v>19329</v>
      </c>
      <c r="M1929">
        <v>1021</v>
      </c>
      <c r="N1929">
        <v>9</v>
      </c>
      <c r="O1929">
        <v>2000.22</v>
      </c>
      <c r="P1929">
        <v>7695.11</v>
      </c>
      <c r="Q1929" s="1">
        <v>45759</v>
      </c>
      <c r="R1929" s="1">
        <v>45779</v>
      </c>
      <c r="S1929" s="1">
        <v>45759</v>
      </c>
      <c r="T1929" s="1">
        <v>45779</v>
      </c>
    </row>
    <row r="1930" spans="1:20" x14ac:dyDescent="0.25">
      <c r="A1930">
        <v>15456</v>
      </c>
      <c r="B1930">
        <v>73861</v>
      </c>
      <c r="C1930" t="s">
        <v>93</v>
      </c>
      <c r="D1930">
        <v>67289</v>
      </c>
      <c r="E1930">
        <v>10275</v>
      </c>
      <c r="F1930">
        <v>4047</v>
      </c>
      <c r="G1930">
        <v>882</v>
      </c>
      <c r="H1930">
        <v>99687.91</v>
      </c>
      <c r="I1930">
        <v>342.27</v>
      </c>
      <c r="J1930">
        <v>0.39</v>
      </c>
      <c r="K1930">
        <v>113.02</v>
      </c>
      <c r="L1930">
        <v>18450</v>
      </c>
      <c r="M1930">
        <v>4242</v>
      </c>
      <c r="N1930">
        <v>1258</v>
      </c>
      <c r="O1930">
        <v>1747.11</v>
      </c>
      <c r="P1930">
        <v>101402.26</v>
      </c>
      <c r="Q1930" s="1">
        <v>45707</v>
      </c>
      <c r="R1930" s="1">
        <v>45786</v>
      </c>
      <c r="S1930" s="1">
        <v>45707</v>
      </c>
      <c r="T1930" s="1">
        <v>45786</v>
      </c>
    </row>
    <row r="1931" spans="1:20" x14ac:dyDescent="0.25">
      <c r="A1931">
        <v>65700</v>
      </c>
      <c r="B1931">
        <v>22539</v>
      </c>
      <c r="C1931" t="s">
        <v>857</v>
      </c>
      <c r="D1931">
        <v>63158</v>
      </c>
      <c r="E1931">
        <v>582</v>
      </c>
      <c r="F1931">
        <v>490</v>
      </c>
      <c r="G1931">
        <v>264</v>
      </c>
      <c r="H1931">
        <v>19201.28</v>
      </c>
      <c r="I1931">
        <v>609.71</v>
      </c>
      <c r="J1931">
        <v>2.31</v>
      </c>
      <c r="K1931">
        <v>72.73</v>
      </c>
      <c r="L1931">
        <v>10022</v>
      </c>
      <c r="M1931">
        <v>602</v>
      </c>
      <c r="N1931">
        <v>403</v>
      </c>
      <c r="O1931">
        <v>3171.91</v>
      </c>
      <c r="P1931">
        <v>27600.45</v>
      </c>
      <c r="Q1931" s="1">
        <v>45588</v>
      </c>
      <c r="R1931" s="1">
        <v>45780</v>
      </c>
      <c r="S1931" s="1">
        <v>45588</v>
      </c>
      <c r="T1931" s="1">
        <v>45780</v>
      </c>
    </row>
    <row r="1932" spans="1:20" x14ac:dyDescent="0.25">
      <c r="A1932">
        <v>43290</v>
      </c>
      <c r="B1932">
        <v>54462</v>
      </c>
      <c r="C1932" t="s">
        <v>206</v>
      </c>
      <c r="D1932">
        <v>34837</v>
      </c>
      <c r="E1932">
        <v>12301</v>
      </c>
      <c r="F1932">
        <v>287</v>
      </c>
      <c r="G1932">
        <v>147</v>
      </c>
      <c r="H1932">
        <v>7687.51</v>
      </c>
      <c r="I1932">
        <v>172.07</v>
      </c>
      <c r="J1932">
        <v>1.17</v>
      </c>
      <c r="K1932">
        <v>52.3</v>
      </c>
      <c r="L1932">
        <v>15921</v>
      </c>
      <c r="M1932">
        <v>678</v>
      </c>
      <c r="N1932">
        <v>279</v>
      </c>
      <c r="O1932">
        <v>4773.79</v>
      </c>
      <c r="P1932">
        <v>11374.94</v>
      </c>
      <c r="Q1932" s="1">
        <v>45465</v>
      </c>
      <c r="R1932" s="1">
        <v>45779</v>
      </c>
      <c r="S1932" s="1">
        <v>45465</v>
      </c>
      <c r="T1932" s="1">
        <v>45779</v>
      </c>
    </row>
    <row r="1933" spans="1:20" x14ac:dyDescent="0.25">
      <c r="A1933">
        <v>96257</v>
      </c>
      <c r="B1933">
        <v>25094</v>
      </c>
      <c r="C1933" t="s">
        <v>858</v>
      </c>
      <c r="D1933">
        <v>39415</v>
      </c>
      <c r="E1933">
        <v>49346</v>
      </c>
      <c r="F1933">
        <v>3373</v>
      </c>
      <c r="G1933">
        <v>975</v>
      </c>
      <c r="H1933">
        <v>43244.95</v>
      </c>
      <c r="I1933">
        <v>902.19</v>
      </c>
      <c r="J1933">
        <v>0.93</v>
      </c>
      <c r="K1933">
        <v>44.35</v>
      </c>
      <c r="L1933">
        <v>54853</v>
      </c>
      <c r="M1933">
        <v>3960</v>
      </c>
      <c r="N1933">
        <v>1183</v>
      </c>
      <c r="O1933">
        <v>5353.09</v>
      </c>
      <c r="P1933">
        <v>47973.599999999999</v>
      </c>
      <c r="Q1933" s="1">
        <v>45659</v>
      </c>
      <c r="R1933" s="1">
        <v>45807</v>
      </c>
      <c r="S1933" s="1">
        <v>45659</v>
      </c>
      <c r="T1933" s="1">
        <v>45807</v>
      </c>
    </row>
    <row r="1934" spans="1:20" x14ac:dyDescent="0.25">
      <c r="A1934">
        <v>62062</v>
      </c>
      <c r="B1934">
        <v>67182</v>
      </c>
      <c r="C1934" t="s">
        <v>859</v>
      </c>
      <c r="D1934">
        <v>32017</v>
      </c>
      <c r="E1934">
        <v>4723</v>
      </c>
      <c r="F1934">
        <v>4518</v>
      </c>
      <c r="G1934">
        <v>136</v>
      </c>
      <c r="H1934">
        <v>64550.96</v>
      </c>
      <c r="I1934">
        <v>730.94</v>
      </c>
      <c r="J1934">
        <v>5.37</v>
      </c>
      <c r="K1934">
        <v>474.64</v>
      </c>
      <c r="L1934">
        <v>12120</v>
      </c>
      <c r="M1934">
        <v>4938</v>
      </c>
      <c r="N1934">
        <v>259</v>
      </c>
      <c r="O1934">
        <v>4153.34</v>
      </c>
      <c r="P1934">
        <v>72645.78</v>
      </c>
      <c r="Q1934" s="1">
        <v>45653</v>
      </c>
      <c r="R1934" s="1">
        <v>45778</v>
      </c>
      <c r="S1934" s="1">
        <v>45653</v>
      </c>
      <c r="T1934" s="1">
        <v>45778</v>
      </c>
    </row>
    <row r="1935" spans="1:20" x14ac:dyDescent="0.25">
      <c r="A1935">
        <v>46624</v>
      </c>
      <c r="B1935">
        <v>52818</v>
      </c>
      <c r="C1935" t="s">
        <v>158</v>
      </c>
      <c r="D1935">
        <v>60100</v>
      </c>
      <c r="E1935">
        <v>1860</v>
      </c>
      <c r="F1935">
        <v>671</v>
      </c>
      <c r="G1935">
        <v>664</v>
      </c>
      <c r="H1935">
        <v>105451.33</v>
      </c>
      <c r="I1935">
        <v>56.35</v>
      </c>
      <c r="J1935">
        <v>0.08</v>
      </c>
      <c r="K1935">
        <v>158.81</v>
      </c>
      <c r="L1935">
        <v>7890</v>
      </c>
      <c r="M1935">
        <v>1668</v>
      </c>
      <c r="N1935">
        <v>1131</v>
      </c>
      <c r="O1935">
        <v>3709.04</v>
      </c>
      <c r="P1935">
        <v>107378</v>
      </c>
      <c r="Q1935" s="1">
        <v>45706</v>
      </c>
      <c r="R1935" s="1">
        <v>45783</v>
      </c>
      <c r="S1935" s="1">
        <v>45706</v>
      </c>
      <c r="T1935" s="1">
        <v>45783</v>
      </c>
    </row>
    <row r="1936" spans="1:20" x14ac:dyDescent="0.25">
      <c r="A1936">
        <v>93254</v>
      </c>
      <c r="B1936">
        <v>69823</v>
      </c>
      <c r="C1936" t="s">
        <v>201</v>
      </c>
      <c r="D1936">
        <v>78122</v>
      </c>
      <c r="E1936">
        <v>14089</v>
      </c>
      <c r="F1936">
        <v>3648</v>
      </c>
      <c r="G1936">
        <v>144</v>
      </c>
      <c r="H1936">
        <v>45967.55</v>
      </c>
      <c r="I1936">
        <v>641.4</v>
      </c>
      <c r="J1936">
        <v>4.45</v>
      </c>
      <c r="K1936">
        <v>319.22000000000003</v>
      </c>
      <c r="L1936">
        <v>17296</v>
      </c>
      <c r="M1936">
        <v>4092</v>
      </c>
      <c r="N1936">
        <v>496</v>
      </c>
      <c r="O1936">
        <v>2719.64</v>
      </c>
      <c r="P1936">
        <v>46392.89</v>
      </c>
      <c r="Q1936" s="1">
        <v>45454</v>
      </c>
      <c r="R1936" s="1">
        <v>45792</v>
      </c>
      <c r="S1936" s="1">
        <v>45454</v>
      </c>
      <c r="T1936" s="1">
        <v>45792</v>
      </c>
    </row>
    <row r="1937" spans="1:20" x14ac:dyDescent="0.25">
      <c r="A1937">
        <v>64157</v>
      </c>
      <c r="B1937">
        <v>80598</v>
      </c>
      <c r="C1937" t="s">
        <v>860</v>
      </c>
      <c r="D1937">
        <v>55015</v>
      </c>
      <c r="E1937">
        <v>14684</v>
      </c>
      <c r="F1937">
        <v>4977</v>
      </c>
      <c r="G1937">
        <v>650</v>
      </c>
      <c r="H1937">
        <v>197304.28</v>
      </c>
      <c r="I1937">
        <v>972.46</v>
      </c>
      <c r="J1937">
        <v>1.5</v>
      </c>
      <c r="K1937">
        <v>303.55</v>
      </c>
      <c r="L1937">
        <v>17716</v>
      </c>
      <c r="M1937">
        <v>5808</v>
      </c>
      <c r="N1937">
        <v>1126</v>
      </c>
      <c r="O1937">
        <v>2578.44</v>
      </c>
      <c r="P1937">
        <v>200636.57</v>
      </c>
      <c r="Q1937" s="1">
        <v>45755</v>
      </c>
      <c r="R1937" s="1">
        <v>45786</v>
      </c>
      <c r="S1937" s="1">
        <v>45755</v>
      </c>
      <c r="T1937" s="1">
        <v>45786</v>
      </c>
    </row>
    <row r="1938" spans="1:20" x14ac:dyDescent="0.25">
      <c r="A1938">
        <v>63662</v>
      </c>
      <c r="B1938">
        <v>87410</v>
      </c>
      <c r="C1938" t="s">
        <v>861</v>
      </c>
      <c r="D1938">
        <v>82191</v>
      </c>
      <c r="E1938">
        <v>10929</v>
      </c>
      <c r="F1938">
        <v>4031</v>
      </c>
      <c r="G1938">
        <v>859</v>
      </c>
      <c r="H1938">
        <v>71691.41</v>
      </c>
      <c r="I1938">
        <v>36.549999999999997</v>
      </c>
      <c r="J1938">
        <v>0.04</v>
      </c>
      <c r="K1938">
        <v>83.46</v>
      </c>
      <c r="L1938">
        <v>15192</v>
      </c>
      <c r="M1938">
        <v>4261</v>
      </c>
      <c r="N1938">
        <v>1008</v>
      </c>
      <c r="O1938">
        <v>607.91</v>
      </c>
      <c r="P1938">
        <v>78961.27</v>
      </c>
      <c r="Q1938" s="1">
        <v>45456</v>
      </c>
      <c r="R1938" s="1">
        <v>45798</v>
      </c>
      <c r="S1938" s="1">
        <v>45456</v>
      </c>
      <c r="T1938" s="1">
        <v>45798</v>
      </c>
    </row>
    <row r="1939" spans="1:20" x14ac:dyDescent="0.25">
      <c r="A1939">
        <v>44600</v>
      </c>
      <c r="B1939">
        <v>80690</v>
      </c>
      <c r="C1939" t="s">
        <v>101</v>
      </c>
      <c r="D1939">
        <v>35736</v>
      </c>
      <c r="E1939">
        <v>5493</v>
      </c>
      <c r="F1939">
        <v>3941</v>
      </c>
      <c r="G1939">
        <v>863</v>
      </c>
      <c r="H1939">
        <v>265054.8</v>
      </c>
      <c r="I1939">
        <v>224.34</v>
      </c>
      <c r="J1939">
        <v>0.26</v>
      </c>
      <c r="K1939">
        <v>307.13</v>
      </c>
      <c r="L1939">
        <v>8706</v>
      </c>
      <c r="M1939">
        <v>4056</v>
      </c>
      <c r="N1939">
        <v>1174</v>
      </c>
      <c r="O1939">
        <v>1622.33</v>
      </c>
      <c r="P1939">
        <v>275049.68</v>
      </c>
      <c r="Q1939" s="1">
        <v>45582</v>
      </c>
      <c r="R1939" s="1">
        <v>45799</v>
      </c>
      <c r="S1939" s="1">
        <v>45582</v>
      </c>
      <c r="T1939" s="1">
        <v>45799</v>
      </c>
    </row>
    <row r="1940" spans="1:20" x14ac:dyDescent="0.25">
      <c r="A1940">
        <v>86629</v>
      </c>
      <c r="B1940">
        <v>31263</v>
      </c>
      <c r="C1940" t="s">
        <v>76</v>
      </c>
      <c r="D1940">
        <v>86480</v>
      </c>
      <c r="E1940">
        <v>805</v>
      </c>
      <c r="F1940">
        <v>370</v>
      </c>
      <c r="G1940">
        <v>277</v>
      </c>
      <c r="H1940">
        <v>123677.34</v>
      </c>
      <c r="I1940">
        <v>268.10000000000002</v>
      </c>
      <c r="J1940">
        <v>0.97</v>
      </c>
      <c r="K1940">
        <v>446.49</v>
      </c>
      <c r="L1940">
        <v>6383</v>
      </c>
      <c r="M1940">
        <v>949</v>
      </c>
      <c r="N1940">
        <v>283</v>
      </c>
      <c r="O1940">
        <v>495.4</v>
      </c>
      <c r="P1940">
        <v>131358.79999999999</v>
      </c>
      <c r="Q1940" s="1">
        <v>45699</v>
      </c>
      <c r="R1940" s="1">
        <v>45780</v>
      </c>
      <c r="S1940" s="1">
        <v>45699</v>
      </c>
      <c r="T1940" s="1">
        <v>45780</v>
      </c>
    </row>
    <row r="1941" spans="1:20" x14ac:dyDescent="0.25">
      <c r="A1941">
        <v>47210</v>
      </c>
      <c r="B1941">
        <v>35290</v>
      </c>
      <c r="C1941" t="s">
        <v>354</v>
      </c>
      <c r="D1941">
        <v>33667</v>
      </c>
      <c r="E1941">
        <v>18160</v>
      </c>
      <c r="F1941">
        <v>552</v>
      </c>
      <c r="G1941">
        <v>354</v>
      </c>
      <c r="H1941">
        <v>161888.47</v>
      </c>
      <c r="I1941">
        <v>152.21</v>
      </c>
      <c r="J1941">
        <v>0.43</v>
      </c>
      <c r="K1941">
        <v>457.31</v>
      </c>
      <c r="L1941">
        <v>18743</v>
      </c>
      <c r="M1941">
        <v>1062</v>
      </c>
      <c r="N1941">
        <v>374</v>
      </c>
      <c r="O1941">
        <v>3704.14</v>
      </c>
      <c r="P1941">
        <v>162732.24</v>
      </c>
      <c r="Q1941" s="1">
        <v>45663</v>
      </c>
      <c r="R1941" s="1">
        <v>45807</v>
      </c>
      <c r="S1941" s="1">
        <v>45663</v>
      </c>
      <c r="T1941" s="1">
        <v>45807</v>
      </c>
    </row>
    <row r="1942" spans="1:20" x14ac:dyDescent="0.25">
      <c r="A1942">
        <v>11198</v>
      </c>
      <c r="B1942">
        <v>32113</v>
      </c>
      <c r="C1942" t="s">
        <v>862</v>
      </c>
      <c r="D1942">
        <v>68639</v>
      </c>
      <c r="E1942">
        <v>20187</v>
      </c>
      <c r="F1942">
        <v>2457</v>
      </c>
      <c r="G1942">
        <v>212</v>
      </c>
      <c r="H1942">
        <v>63886.89</v>
      </c>
      <c r="I1942">
        <v>421.57</v>
      </c>
      <c r="J1942">
        <v>1.99</v>
      </c>
      <c r="K1942">
        <v>301.35000000000002</v>
      </c>
      <c r="L1942">
        <v>26021</v>
      </c>
      <c r="M1942">
        <v>3290</v>
      </c>
      <c r="N1942">
        <v>593</v>
      </c>
      <c r="O1942">
        <v>2774.01</v>
      </c>
      <c r="P1942">
        <v>70826.98</v>
      </c>
      <c r="Q1942" s="1">
        <v>45563</v>
      </c>
      <c r="R1942" s="1">
        <v>45806</v>
      </c>
      <c r="S1942" s="1">
        <v>45563</v>
      </c>
      <c r="T1942" s="1">
        <v>45806</v>
      </c>
    </row>
    <row r="1943" spans="1:20" x14ac:dyDescent="0.25">
      <c r="A1943">
        <v>92306</v>
      </c>
      <c r="B1943">
        <v>61371</v>
      </c>
      <c r="C1943" t="s">
        <v>863</v>
      </c>
      <c r="D1943">
        <v>97542</v>
      </c>
      <c r="E1943">
        <v>5713</v>
      </c>
      <c r="F1943">
        <v>2157</v>
      </c>
      <c r="G1943">
        <v>796</v>
      </c>
      <c r="H1943">
        <v>119496.1</v>
      </c>
      <c r="I1943">
        <v>672.63</v>
      </c>
      <c r="J1943">
        <v>0.85</v>
      </c>
      <c r="K1943">
        <v>150.12</v>
      </c>
      <c r="L1943">
        <v>12350</v>
      </c>
      <c r="M1943">
        <v>2509</v>
      </c>
      <c r="N1943">
        <v>1152</v>
      </c>
      <c r="O1943">
        <v>1886.33</v>
      </c>
      <c r="P1943">
        <v>127477.99</v>
      </c>
      <c r="Q1943" s="1">
        <v>45448</v>
      </c>
      <c r="R1943" s="1">
        <v>45792</v>
      </c>
      <c r="S1943" s="1">
        <v>45448</v>
      </c>
      <c r="T1943" s="1">
        <v>45792</v>
      </c>
    </row>
    <row r="1944" spans="1:20" x14ac:dyDescent="0.25">
      <c r="A1944">
        <v>76382</v>
      </c>
      <c r="B1944">
        <v>98926</v>
      </c>
      <c r="C1944" t="s">
        <v>690</v>
      </c>
      <c r="D1944">
        <v>44876</v>
      </c>
      <c r="E1944">
        <v>14467</v>
      </c>
      <c r="F1944">
        <v>2534</v>
      </c>
      <c r="G1944">
        <v>854</v>
      </c>
      <c r="H1944">
        <v>244705.09</v>
      </c>
      <c r="I1944">
        <v>375.71</v>
      </c>
      <c r="J1944">
        <v>0.44</v>
      </c>
      <c r="K1944">
        <v>286.54000000000002</v>
      </c>
      <c r="L1944">
        <v>21134</v>
      </c>
      <c r="M1944">
        <v>3343</v>
      </c>
      <c r="N1944">
        <v>1079</v>
      </c>
      <c r="O1944">
        <v>4017.39</v>
      </c>
      <c r="P1944">
        <v>248859.72</v>
      </c>
      <c r="Q1944" s="1">
        <v>45526</v>
      </c>
      <c r="R1944" s="1">
        <v>45790</v>
      </c>
      <c r="S1944" s="1">
        <v>45526</v>
      </c>
      <c r="T1944" s="1">
        <v>45790</v>
      </c>
    </row>
    <row r="1945" spans="1:20" x14ac:dyDescent="0.25">
      <c r="A1945">
        <v>37653</v>
      </c>
      <c r="B1945">
        <v>64790</v>
      </c>
      <c r="C1945" t="s">
        <v>419</v>
      </c>
      <c r="D1945">
        <v>72018</v>
      </c>
      <c r="E1945">
        <v>31394</v>
      </c>
      <c r="F1945">
        <v>2499</v>
      </c>
      <c r="G1945">
        <v>576</v>
      </c>
      <c r="H1945">
        <v>249710.95</v>
      </c>
      <c r="I1945">
        <v>946.94</v>
      </c>
      <c r="J1945">
        <v>1.64</v>
      </c>
      <c r="K1945">
        <v>433.53</v>
      </c>
      <c r="L1945">
        <v>37417</v>
      </c>
      <c r="M1945">
        <v>3028</v>
      </c>
      <c r="N1945">
        <v>821</v>
      </c>
      <c r="O1945">
        <v>1223.68</v>
      </c>
      <c r="P1945">
        <v>252864</v>
      </c>
      <c r="Q1945" s="1">
        <v>45533</v>
      </c>
      <c r="R1945" s="1">
        <v>45787</v>
      </c>
      <c r="S1945" s="1">
        <v>45533</v>
      </c>
      <c r="T1945" s="1">
        <v>45787</v>
      </c>
    </row>
    <row r="1946" spans="1:20" x14ac:dyDescent="0.25">
      <c r="A1946">
        <v>26616</v>
      </c>
      <c r="B1946">
        <v>20797</v>
      </c>
      <c r="C1946" t="s">
        <v>675</v>
      </c>
      <c r="D1946">
        <v>69889</v>
      </c>
      <c r="E1946">
        <v>14094</v>
      </c>
      <c r="F1946">
        <v>3694</v>
      </c>
      <c r="G1946">
        <v>391</v>
      </c>
      <c r="H1946">
        <v>138381.92000000001</v>
      </c>
      <c r="I1946">
        <v>504.32</v>
      </c>
      <c r="J1946">
        <v>1.29</v>
      </c>
      <c r="K1946">
        <v>353.92</v>
      </c>
      <c r="L1946">
        <v>18795</v>
      </c>
      <c r="M1946">
        <v>3809</v>
      </c>
      <c r="N1946">
        <v>890</v>
      </c>
      <c r="O1946">
        <v>2165.89</v>
      </c>
      <c r="P1946">
        <v>143056.56</v>
      </c>
      <c r="Q1946" s="1">
        <v>45772</v>
      </c>
      <c r="R1946" s="1">
        <v>45781</v>
      </c>
      <c r="S1946" s="1">
        <v>45772</v>
      </c>
      <c r="T1946" s="1">
        <v>45781</v>
      </c>
    </row>
    <row r="1947" spans="1:20" x14ac:dyDescent="0.25">
      <c r="A1947">
        <v>47639</v>
      </c>
      <c r="B1947">
        <v>98890</v>
      </c>
      <c r="C1947" t="s">
        <v>416</v>
      </c>
      <c r="D1947">
        <v>35289</v>
      </c>
      <c r="E1947">
        <v>25244</v>
      </c>
      <c r="F1947">
        <v>1571</v>
      </c>
      <c r="G1947">
        <v>691</v>
      </c>
      <c r="H1947">
        <v>308791.53000000003</v>
      </c>
      <c r="I1947">
        <v>142.05000000000001</v>
      </c>
      <c r="J1947">
        <v>0.21</v>
      </c>
      <c r="K1947">
        <v>446.88</v>
      </c>
      <c r="L1947">
        <v>33087</v>
      </c>
      <c r="M1947">
        <v>1671</v>
      </c>
      <c r="N1947">
        <v>753</v>
      </c>
      <c r="O1947">
        <v>3621.64</v>
      </c>
      <c r="P1947">
        <v>309591.05</v>
      </c>
      <c r="Q1947" s="1">
        <v>45464</v>
      </c>
      <c r="R1947" s="1">
        <v>45806</v>
      </c>
      <c r="S1947" s="1">
        <v>45464</v>
      </c>
      <c r="T1947" s="1">
        <v>45806</v>
      </c>
    </row>
    <row r="1948" spans="1:20" x14ac:dyDescent="0.25">
      <c r="A1948">
        <v>86086</v>
      </c>
      <c r="B1948">
        <v>85095</v>
      </c>
      <c r="C1948" t="s">
        <v>854</v>
      </c>
      <c r="D1948">
        <v>99560</v>
      </c>
      <c r="E1948">
        <v>32272</v>
      </c>
      <c r="F1948">
        <v>540</v>
      </c>
      <c r="G1948">
        <v>72</v>
      </c>
      <c r="H1948">
        <v>11668.44</v>
      </c>
      <c r="I1948">
        <v>833.55</v>
      </c>
      <c r="J1948">
        <v>11.58</v>
      </c>
      <c r="K1948">
        <v>162.06</v>
      </c>
      <c r="L1948">
        <v>34792</v>
      </c>
      <c r="M1948">
        <v>852</v>
      </c>
      <c r="N1948">
        <v>509</v>
      </c>
      <c r="O1948">
        <v>2099.83</v>
      </c>
      <c r="P1948">
        <v>13530.8</v>
      </c>
      <c r="Q1948" s="1">
        <v>45732</v>
      </c>
      <c r="R1948" s="1">
        <v>45784</v>
      </c>
      <c r="S1948" s="1">
        <v>45732</v>
      </c>
      <c r="T1948" s="1">
        <v>45784</v>
      </c>
    </row>
    <row r="1949" spans="1:20" x14ac:dyDescent="0.25">
      <c r="A1949">
        <v>44902</v>
      </c>
      <c r="B1949">
        <v>73606</v>
      </c>
      <c r="C1949" t="s">
        <v>739</v>
      </c>
      <c r="D1949">
        <v>65571</v>
      </c>
      <c r="E1949">
        <v>4411</v>
      </c>
      <c r="F1949">
        <v>3034</v>
      </c>
      <c r="G1949">
        <v>384</v>
      </c>
      <c r="H1949">
        <v>133301.07</v>
      </c>
      <c r="I1949">
        <v>497.95</v>
      </c>
      <c r="J1949">
        <v>1.3</v>
      </c>
      <c r="K1949">
        <v>347.14</v>
      </c>
      <c r="L1949">
        <v>12462</v>
      </c>
      <c r="M1949">
        <v>3495</v>
      </c>
      <c r="N1949">
        <v>879</v>
      </c>
      <c r="O1949">
        <v>3675.71</v>
      </c>
      <c r="P1949">
        <v>135544.64000000001</v>
      </c>
      <c r="Q1949" s="1">
        <v>45501</v>
      </c>
      <c r="R1949" s="1">
        <v>45798</v>
      </c>
      <c r="S1949" s="1">
        <v>45501</v>
      </c>
      <c r="T1949" s="1">
        <v>45798</v>
      </c>
    </row>
    <row r="1950" spans="1:20" x14ac:dyDescent="0.25">
      <c r="A1950">
        <v>32761</v>
      </c>
      <c r="B1950">
        <v>44992</v>
      </c>
      <c r="C1950" t="s">
        <v>446</v>
      </c>
      <c r="D1950">
        <v>85448</v>
      </c>
      <c r="E1950">
        <v>4867</v>
      </c>
      <c r="F1950">
        <v>4497</v>
      </c>
      <c r="G1950">
        <v>546</v>
      </c>
      <c r="H1950">
        <v>174818.5</v>
      </c>
      <c r="I1950">
        <v>240.97</v>
      </c>
      <c r="J1950">
        <v>0.44</v>
      </c>
      <c r="K1950">
        <v>320.18</v>
      </c>
      <c r="L1950">
        <v>8845</v>
      </c>
      <c r="M1950">
        <v>4748</v>
      </c>
      <c r="N1950">
        <v>940</v>
      </c>
      <c r="O1950">
        <v>2089.9299999999998</v>
      </c>
      <c r="P1950">
        <v>181803.14</v>
      </c>
      <c r="Q1950" s="1">
        <v>45579</v>
      </c>
      <c r="R1950" s="1">
        <v>45794</v>
      </c>
      <c r="S1950" s="1">
        <v>45579</v>
      </c>
      <c r="T1950" s="1">
        <v>45794</v>
      </c>
    </row>
    <row r="1951" spans="1:20" x14ac:dyDescent="0.25">
      <c r="A1951">
        <v>16377</v>
      </c>
      <c r="B1951">
        <v>29903</v>
      </c>
      <c r="C1951" t="s">
        <v>864</v>
      </c>
      <c r="D1951">
        <v>44567</v>
      </c>
      <c r="E1951">
        <v>23385</v>
      </c>
      <c r="F1951">
        <v>2535</v>
      </c>
      <c r="G1951">
        <v>574</v>
      </c>
      <c r="H1951">
        <v>225939.62</v>
      </c>
      <c r="I1951">
        <v>677.99</v>
      </c>
      <c r="J1951">
        <v>1.18</v>
      </c>
      <c r="K1951">
        <v>393.62</v>
      </c>
      <c r="L1951">
        <v>24441</v>
      </c>
      <c r="M1951">
        <v>2747</v>
      </c>
      <c r="N1951">
        <v>633</v>
      </c>
      <c r="O1951">
        <v>3455.84</v>
      </c>
      <c r="P1951">
        <v>229963.42</v>
      </c>
      <c r="Q1951" s="1">
        <v>45569</v>
      </c>
      <c r="R1951" s="1">
        <v>45796</v>
      </c>
      <c r="S1951" s="1">
        <v>45569</v>
      </c>
      <c r="T1951" s="1">
        <v>45796</v>
      </c>
    </row>
    <row r="1952" spans="1:20" x14ac:dyDescent="0.25">
      <c r="A1952">
        <v>13498</v>
      </c>
      <c r="B1952">
        <v>85310</v>
      </c>
      <c r="C1952" t="s">
        <v>333</v>
      </c>
      <c r="D1952">
        <v>76729</v>
      </c>
      <c r="E1952">
        <v>11018</v>
      </c>
      <c r="F1952">
        <v>4319</v>
      </c>
      <c r="G1952">
        <v>750</v>
      </c>
      <c r="H1952">
        <v>366797.43</v>
      </c>
      <c r="I1952">
        <v>435.44</v>
      </c>
      <c r="J1952">
        <v>0.57999999999999996</v>
      </c>
      <c r="K1952">
        <v>489.06</v>
      </c>
      <c r="L1952">
        <v>20179</v>
      </c>
      <c r="M1952">
        <v>4592</v>
      </c>
      <c r="N1952">
        <v>760</v>
      </c>
      <c r="O1952">
        <v>1099.3399999999999</v>
      </c>
      <c r="P1952">
        <v>375517.01</v>
      </c>
      <c r="Q1952" s="1">
        <v>45742</v>
      </c>
      <c r="R1952" s="1">
        <v>45800</v>
      </c>
      <c r="S1952" s="1">
        <v>45742</v>
      </c>
      <c r="T1952" s="1">
        <v>45800</v>
      </c>
    </row>
    <row r="1953" spans="1:20" x14ac:dyDescent="0.25">
      <c r="A1953">
        <v>69829</v>
      </c>
      <c r="B1953">
        <v>29642</v>
      </c>
      <c r="C1953" t="s">
        <v>633</v>
      </c>
      <c r="D1953">
        <v>94533</v>
      </c>
      <c r="E1953">
        <v>7535</v>
      </c>
      <c r="F1953">
        <v>4240</v>
      </c>
      <c r="G1953">
        <v>531</v>
      </c>
      <c r="H1953">
        <v>134649.99</v>
      </c>
      <c r="I1953">
        <v>972.61</v>
      </c>
      <c r="J1953">
        <v>1.83</v>
      </c>
      <c r="K1953">
        <v>253.58</v>
      </c>
      <c r="L1953">
        <v>13256</v>
      </c>
      <c r="M1953">
        <v>5010</v>
      </c>
      <c r="N1953">
        <v>955</v>
      </c>
      <c r="O1953">
        <v>3634.81</v>
      </c>
      <c r="P1953">
        <v>136173.81</v>
      </c>
      <c r="Q1953" s="1">
        <v>45638</v>
      </c>
      <c r="R1953" s="1">
        <v>45783</v>
      </c>
      <c r="S1953" s="1">
        <v>45638</v>
      </c>
      <c r="T1953" s="1">
        <v>45783</v>
      </c>
    </row>
    <row r="1954" spans="1:20" x14ac:dyDescent="0.25">
      <c r="A1954">
        <v>87780</v>
      </c>
      <c r="B1954">
        <v>62668</v>
      </c>
      <c r="C1954" t="s">
        <v>639</v>
      </c>
      <c r="D1954">
        <v>85652</v>
      </c>
      <c r="E1954">
        <v>12218</v>
      </c>
      <c r="F1954">
        <v>410</v>
      </c>
      <c r="G1954">
        <v>383</v>
      </c>
      <c r="H1954">
        <v>46092.63</v>
      </c>
      <c r="I1954">
        <v>486.44</v>
      </c>
      <c r="J1954">
        <v>1.27</v>
      </c>
      <c r="K1954">
        <v>120.35</v>
      </c>
      <c r="L1954">
        <v>21888</v>
      </c>
      <c r="M1954">
        <v>1300</v>
      </c>
      <c r="N1954">
        <v>416</v>
      </c>
      <c r="O1954">
        <v>3159.23</v>
      </c>
      <c r="P1954">
        <v>47236.74</v>
      </c>
      <c r="Q1954" s="1">
        <v>45561</v>
      </c>
      <c r="R1954" s="1">
        <v>45787</v>
      </c>
      <c r="S1954" s="1">
        <v>45561</v>
      </c>
      <c r="T1954" s="1">
        <v>45787</v>
      </c>
    </row>
    <row r="1955" spans="1:20" x14ac:dyDescent="0.25">
      <c r="A1955">
        <v>55856</v>
      </c>
      <c r="B1955">
        <v>36410</v>
      </c>
      <c r="C1955" t="s">
        <v>55</v>
      </c>
      <c r="D1955">
        <v>82685</v>
      </c>
      <c r="E1955">
        <v>35886</v>
      </c>
      <c r="F1955">
        <v>1180</v>
      </c>
      <c r="G1955">
        <v>495</v>
      </c>
      <c r="H1955">
        <v>223552.06</v>
      </c>
      <c r="I1955">
        <v>534.85</v>
      </c>
      <c r="J1955">
        <v>1.08</v>
      </c>
      <c r="K1955">
        <v>451.62</v>
      </c>
      <c r="L1955">
        <v>44788</v>
      </c>
      <c r="M1955">
        <v>1307</v>
      </c>
      <c r="N1955">
        <v>870</v>
      </c>
      <c r="O1955">
        <v>1962.76</v>
      </c>
      <c r="P1955">
        <v>231403.84</v>
      </c>
      <c r="Q1955" s="1">
        <v>45613</v>
      </c>
      <c r="R1955" s="1">
        <v>45790</v>
      </c>
      <c r="S1955" s="1">
        <v>45613</v>
      </c>
      <c r="T1955" s="1">
        <v>45790</v>
      </c>
    </row>
    <row r="1956" spans="1:20" x14ac:dyDescent="0.25">
      <c r="A1956">
        <v>29282</v>
      </c>
      <c r="B1956">
        <v>74354</v>
      </c>
      <c r="C1956" t="s">
        <v>579</v>
      </c>
      <c r="D1956">
        <v>47942</v>
      </c>
      <c r="E1956">
        <v>2222</v>
      </c>
      <c r="F1956">
        <v>1661</v>
      </c>
      <c r="G1956">
        <v>673</v>
      </c>
      <c r="H1956">
        <v>120646.94</v>
      </c>
      <c r="I1956">
        <v>248.31</v>
      </c>
      <c r="J1956">
        <v>0.37</v>
      </c>
      <c r="K1956">
        <v>179.27</v>
      </c>
      <c r="L1956">
        <v>2905</v>
      </c>
      <c r="M1956">
        <v>1916</v>
      </c>
      <c r="N1956">
        <v>919</v>
      </c>
      <c r="O1956">
        <v>1667.1</v>
      </c>
      <c r="P1956">
        <v>122549.82</v>
      </c>
      <c r="Q1956" s="1">
        <v>45544</v>
      </c>
      <c r="R1956" s="1">
        <v>45807</v>
      </c>
      <c r="S1956" s="1">
        <v>45544</v>
      </c>
      <c r="T1956" s="1">
        <v>45807</v>
      </c>
    </row>
    <row r="1957" spans="1:20" x14ac:dyDescent="0.25">
      <c r="A1957">
        <v>36469</v>
      </c>
      <c r="B1957">
        <v>94041</v>
      </c>
      <c r="C1957" t="s">
        <v>88</v>
      </c>
      <c r="D1957">
        <v>91338</v>
      </c>
      <c r="E1957">
        <v>5992</v>
      </c>
      <c r="F1957">
        <v>453</v>
      </c>
      <c r="G1957">
        <v>135</v>
      </c>
      <c r="H1957">
        <v>42483.66</v>
      </c>
      <c r="I1957">
        <v>863.72</v>
      </c>
      <c r="J1957">
        <v>6.4</v>
      </c>
      <c r="K1957">
        <v>314.69</v>
      </c>
      <c r="L1957">
        <v>13006</v>
      </c>
      <c r="M1957">
        <v>812</v>
      </c>
      <c r="N1957">
        <v>170</v>
      </c>
      <c r="O1957">
        <v>2989.23</v>
      </c>
      <c r="P1957">
        <v>44841.599999999999</v>
      </c>
      <c r="Q1957" s="1">
        <v>45528</v>
      </c>
      <c r="R1957" s="1">
        <v>45784</v>
      </c>
      <c r="S1957" s="1">
        <v>45528</v>
      </c>
      <c r="T1957" s="1">
        <v>45784</v>
      </c>
    </row>
    <row r="1958" spans="1:20" x14ac:dyDescent="0.25">
      <c r="A1958">
        <v>24837</v>
      </c>
      <c r="B1958">
        <v>95592</v>
      </c>
      <c r="C1958" t="s">
        <v>865</v>
      </c>
      <c r="D1958">
        <v>30715</v>
      </c>
      <c r="E1958">
        <v>17775</v>
      </c>
      <c r="F1958">
        <v>3817</v>
      </c>
      <c r="G1958">
        <v>500</v>
      </c>
      <c r="H1958">
        <v>207665.18</v>
      </c>
      <c r="I1958">
        <v>334.07</v>
      </c>
      <c r="J1958">
        <v>0.67</v>
      </c>
      <c r="K1958">
        <v>415.33</v>
      </c>
      <c r="L1958">
        <v>26669</v>
      </c>
      <c r="M1958">
        <v>4102</v>
      </c>
      <c r="N1958">
        <v>646</v>
      </c>
      <c r="O1958">
        <v>1877.89</v>
      </c>
      <c r="P1958">
        <v>215423.48</v>
      </c>
      <c r="Q1958" s="1">
        <v>45447</v>
      </c>
      <c r="R1958" s="1">
        <v>45790</v>
      </c>
      <c r="S1958" s="1">
        <v>45447</v>
      </c>
      <c r="T1958" s="1">
        <v>45790</v>
      </c>
    </row>
    <row r="1959" spans="1:20" x14ac:dyDescent="0.25">
      <c r="A1959">
        <v>20515</v>
      </c>
      <c r="B1959">
        <v>94613</v>
      </c>
      <c r="C1959" t="s">
        <v>866</v>
      </c>
      <c r="D1959">
        <v>95196</v>
      </c>
      <c r="E1959">
        <v>21943</v>
      </c>
      <c r="F1959">
        <v>4408</v>
      </c>
      <c r="G1959">
        <v>203</v>
      </c>
      <c r="H1959">
        <v>80896.28</v>
      </c>
      <c r="I1959">
        <v>292.33999999999997</v>
      </c>
      <c r="J1959">
        <v>1.44</v>
      </c>
      <c r="K1959">
        <v>398.5</v>
      </c>
      <c r="L1959">
        <v>26060</v>
      </c>
      <c r="M1959">
        <v>5246</v>
      </c>
      <c r="N1959">
        <v>226</v>
      </c>
      <c r="O1959">
        <v>2335.9</v>
      </c>
      <c r="P1959">
        <v>82543.789999999994</v>
      </c>
      <c r="Q1959" s="1">
        <v>45684</v>
      </c>
      <c r="R1959" s="1">
        <v>45789</v>
      </c>
      <c r="S1959" s="1">
        <v>45684</v>
      </c>
      <c r="T1959" s="1">
        <v>45789</v>
      </c>
    </row>
    <row r="1960" spans="1:20" x14ac:dyDescent="0.25">
      <c r="A1960">
        <v>77966</v>
      </c>
      <c r="B1960">
        <v>22936</v>
      </c>
      <c r="C1960" t="s">
        <v>271</v>
      </c>
      <c r="D1960">
        <v>36709</v>
      </c>
      <c r="E1960">
        <v>30354</v>
      </c>
      <c r="F1960">
        <v>893</v>
      </c>
      <c r="G1960">
        <v>227</v>
      </c>
      <c r="H1960">
        <v>72598.37</v>
      </c>
      <c r="I1960">
        <v>854.87</v>
      </c>
      <c r="J1960">
        <v>3.77</v>
      </c>
      <c r="K1960">
        <v>319.82</v>
      </c>
      <c r="L1960">
        <v>32438</v>
      </c>
      <c r="M1960">
        <v>1529</v>
      </c>
      <c r="N1960">
        <v>648</v>
      </c>
      <c r="O1960">
        <v>5596.42</v>
      </c>
      <c r="P1960">
        <v>78377.070000000007</v>
      </c>
      <c r="Q1960" s="1">
        <v>45522</v>
      </c>
      <c r="R1960" s="1">
        <v>45805</v>
      </c>
      <c r="S1960" s="1">
        <v>45522</v>
      </c>
      <c r="T1960" s="1">
        <v>45805</v>
      </c>
    </row>
    <row r="1961" spans="1:20" x14ac:dyDescent="0.25">
      <c r="A1961">
        <v>42286</v>
      </c>
      <c r="B1961">
        <v>54303</v>
      </c>
      <c r="C1961" t="s">
        <v>776</v>
      </c>
      <c r="D1961">
        <v>71049</v>
      </c>
      <c r="E1961">
        <v>15865</v>
      </c>
      <c r="F1961">
        <v>4200</v>
      </c>
      <c r="G1961">
        <v>630</v>
      </c>
      <c r="H1961">
        <v>41252.800000000003</v>
      </c>
      <c r="I1961">
        <v>74.09</v>
      </c>
      <c r="J1961">
        <v>0.12</v>
      </c>
      <c r="K1961">
        <v>65.48</v>
      </c>
      <c r="L1961">
        <v>23317</v>
      </c>
      <c r="M1961">
        <v>4565</v>
      </c>
      <c r="N1961">
        <v>1006</v>
      </c>
      <c r="O1961">
        <v>2740.25</v>
      </c>
      <c r="P1961">
        <v>42207.53</v>
      </c>
      <c r="Q1961" s="1">
        <v>45766</v>
      </c>
      <c r="R1961" s="1">
        <v>45792</v>
      </c>
      <c r="S1961" s="1">
        <v>45766</v>
      </c>
      <c r="T1961" s="1">
        <v>45792</v>
      </c>
    </row>
    <row r="1962" spans="1:20" x14ac:dyDescent="0.25">
      <c r="A1962">
        <v>57510</v>
      </c>
      <c r="B1962">
        <v>25091</v>
      </c>
      <c r="C1962" t="s">
        <v>867</v>
      </c>
      <c r="D1962">
        <v>92335</v>
      </c>
      <c r="E1962">
        <v>31019</v>
      </c>
      <c r="F1962">
        <v>3720</v>
      </c>
      <c r="G1962">
        <v>76</v>
      </c>
      <c r="H1962">
        <v>30063.38</v>
      </c>
      <c r="I1962">
        <v>997.37</v>
      </c>
      <c r="J1962">
        <v>13.12</v>
      </c>
      <c r="K1962">
        <v>395.57</v>
      </c>
      <c r="L1962">
        <v>39481</v>
      </c>
      <c r="M1962">
        <v>4540</v>
      </c>
      <c r="N1962">
        <v>502</v>
      </c>
      <c r="O1962">
        <v>2683.5</v>
      </c>
      <c r="P1962">
        <v>38511.65</v>
      </c>
      <c r="Q1962" s="1">
        <v>45602</v>
      </c>
      <c r="R1962" s="1">
        <v>45795</v>
      </c>
      <c r="S1962" s="1">
        <v>45602</v>
      </c>
      <c r="T1962" s="1">
        <v>45795</v>
      </c>
    </row>
    <row r="1963" spans="1:20" x14ac:dyDescent="0.25">
      <c r="A1963">
        <v>31198</v>
      </c>
      <c r="B1963">
        <v>96045</v>
      </c>
      <c r="C1963" t="s">
        <v>868</v>
      </c>
      <c r="D1963">
        <v>55180</v>
      </c>
      <c r="E1963">
        <v>48568</v>
      </c>
      <c r="F1963">
        <v>4483</v>
      </c>
      <c r="G1963">
        <v>176</v>
      </c>
      <c r="H1963">
        <v>67436.14</v>
      </c>
      <c r="I1963">
        <v>808.33</v>
      </c>
      <c r="J1963">
        <v>4.59</v>
      </c>
      <c r="K1963">
        <v>383.16</v>
      </c>
      <c r="L1963">
        <v>54738</v>
      </c>
      <c r="M1963">
        <v>5058</v>
      </c>
      <c r="N1963">
        <v>235</v>
      </c>
      <c r="O1963">
        <v>5278.18</v>
      </c>
      <c r="P1963">
        <v>70071.839999999997</v>
      </c>
      <c r="Q1963" s="1">
        <v>45599</v>
      </c>
      <c r="R1963" s="1">
        <v>45791</v>
      </c>
      <c r="S1963" s="1">
        <v>45599</v>
      </c>
      <c r="T1963" s="1">
        <v>45791</v>
      </c>
    </row>
    <row r="1964" spans="1:20" x14ac:dyDescent="0.25">
      <c r="A1964">
        <v>47133</v>
      </c>
      <c r="B1964">
        <v>96915</v>
      </c>
      <c r="C1964" t="s">
        <v>365</v>
      </c>
      <c r="D1964">
        <v>34340</v>
      </c>
      <c r="E1964">
        <v>5255</v>
      </c>
      <c r="F1964">
        <v>94</v>
      </c>
      <c r="G1964">
        <v>86</v>
      </c>
      <c r="H1964">
        <v>16319.97</v>
      </c>
      <c r="I1964">
        <v>609.85</v>
      </c>
      <c r="J1964">
        <v>7.09</v>
      </c>
      <c r="K1964">
        <v>189.77</v>
      </c>
      <c r="L1964">
        <v>9213</v>
      </c>
      <c r="M1964">
        <v>182</v>
      </c>
      <c r="N1964">
        <v>122</v>
      </c>
      <c r="O1964">
        <v>5175.8900000000003</v>
      </c>
      <c r="P1964">
        <v>20746.240000000002</v>
      </c>
      <c r="Q1964" s="1">
        <v>45685</v>
      </c>
      <c r="R1964" s="1">
        <v>45781</v>
      </c>
      <c r="S1964" s="1">
        <v>45685</v>
      </c>
      <c r="T1964" s="1">
        <v>45781</v>
      </c>
    </row>
    <row r="1965" spans="1:20" x14ac:dyDescent="0.25">
      <c r="A1965">
        <v>97310</v>
      </c>
      <c r="B1965">
        <v>28715</v>
      </c>
      <c r="C1965" t="s">
        <v>352</v>
      </c>
      <c r="D1965">
        <v>85902</v>
      </c>
      <c r="E1965">
        <v>36318</v>
      </c>
      <c r="F1965">
        <v>2407</v>
      </c>
      <c r="G1965">
        <v>744</v>
      </c>
      <c r="H1965">
        <v>334623.38</v>
      </c>
      <c r="I1965">
        <v>817.09</v>
      </c>
      <c r="J1965">
        <v>1.1000000000000001</v>
      </c>
      <c r="K1965">
        <v>449.76</v>
      </c>
      <c r="L1965">
        <v>43520</v>
      </c>
      <c r="M1965">
        <v>2939</v>
      </c>
      <c r="N1965">
        <v>854</v>
      </c>
      <c r="O1965">
        <v>2667.15</v>
      </c>
      <c r="P1965">
        <v>336855.95</v>
      </c>
      <c r="Q1965" s="1">
        <v>45625</v>
      </c>
      <c r="R1965" s="1">
        <v>45804</v>
      </c>
      <c r="S1965" s="1">
        <v>45625</v>
      </c>
      <c r="T1965" s="1">
        <v>45804</v>
      </c>
    </row>
    <row r="1966" spans="1:20" x14ac:dyDescent="0.25">
      <c r="A1966">
        <v>20726</v>
      </c>
      <c r="B1966">
        <v>37139</v>
      </c>
      <c r="C1966" t="s">
        <v>261</v>
      </c>
      <c r="D1966">
        <v>95681</v>
      </c>
      <c r="E1966">
        <v>45282</v>
      </c>
      <c r="F1966">
        <v>3584</v>
      </c>
      <c r="G1966">
        <v>603</v>
      </c>
      <c r="H1966">
        <v>112185.55</v>
      </c>
      <c r="I1966">
        <v>949.64</v>
      </c>
      <c r="J1966">
        <v>1.57</v>
      </c>
      <c r="K1966">
        <v>186.05</v>
      </c>
      <c r="L1966">
        <v>45911</v>
      </c>
      <c r="M1966">
        <v>4464</v>
      </c>
      <c r="N1966">
        <v>697</v>
      </c>
      <c r="O1966">
        <v>2344.77</v>
      </c>
      <c r="P1966">
        <v>115927.89</v>
      </c>
      <c r="Q1966" s="1">
        <v>45750</v>
      </c>
      <c r="R1966" s="1">
        <v>45797</v>
      </c>
      <c r="S1966" s="1">
        <v>45750</v>
      </c>
      <c r="T1966" s="1">
        <v>45797</v>
      </c>
    </row>
    <row r="1967" spans="1:20" x14ac:dyDescent="0.25">
      <c r="A1967">
        <v>50197</v>
      </c>
      <c r="B1967">
        <v>29096</v>
      </c>
      <c r="C1967" t="s">
        <v>776</v>
      </c>
      <c r="D1967">
        <v>55618</v>
      </c>
      <c r="E1967">
        <v>26464</v>
      </c>
      <c r="F1967">
        <v>1686</v>
      </c>
      <c r="G1967">
        <v>378</v>
      </c>
      <c r="H1967">
        <v>144384.04</v>
      </c>
      <c r="I1967">
        <v>131.19</v>
      </c>
      <c r="J1967">
        <v>0.35</v>
      </c>
      <c r="K1967">
        <v>381.97</v>
      </c>
      <c r="L1967">
        <v>27140</v>
      </c>
      <c r="M1967">
        <v>2484</v>
      </c>
      <c r="N1967">
        <v>792</v>
      </c>
      <c r="O1967">
        <v>4565.3900000000003</v>
      </c>
      <c r="P1967">
        <v>151751.21</v>
      </c>
      <c r="Q1967" s="1">
        <v>45763</v>
      </c>
      <c r="R1967" s="1">
        <v>45793</v>
      </c>
      <c r="S1967" s="1">
        <v>45763</v>
      </c>
      <c r="T1967" s="1">
        <v>45793</v>
      </c>
    </row>
    <row r="1968" spans="1:20" x14ac:dyDescent="0.25">
      <c r="A1968">
        <v>30353</v>
      </c>
      <c r="B1968">
        <v>58188</v>
      </c>
      <c r="C1968" t="s">
        <v>492</v>
      </c>
      <c r="D1968">
        <v>63375</v>
      </c>
      <c r="E1968">
        <v>6174</v>
      </c>
      <c r="F1968">
        <v>3435</v>
      </c>
      <c r="G1968">
        <v>768</v>
      </c>
      <c r="H1968">
        <v>313700.43</v>
      </c>
      <c r="I1968">
        <v>347.15</v>
      </c>
      <c r="J1968">
        <v>0.45</v>
      </c>
      <c r="K1968">
        <v>408.46</v>
      </c>
      <c r="L1968">
        <v>14244</v>
      </c>
      <c r="M1968">
        <v>4235</v>
      </c>
      <c r="N1968">
        <v>904</v>
      </c>
      <c r="O1968">
        <v>1378.8</v>
      </c>
      <c r="P1968">
        <v>322867.42</v>
      </c>
      <c r="Q1968" s="1">
        <v>45608</v>
      </c>
      <c r="R1968" s="1">
        <v>45793</v>
      </c>
      <c r="S1968" s="1">
        <v>45608</v>
      </c>
      <c r="T1968" s="1">
        <v>45793</v>
      </c>
    </row>
    <row r="1969" spans="1:20" x14ac:dyDescent="0.25">
      <c r="A1969">
        <v>68835</v>
      </c>
      <c r="B1969">
        <v>76936</v>
      </c>
      <c r="C1969" t="s">
        <v>76</v>
      </c>
      <c r="D1969">
        <v>61518</v>
      </c>
      <c r="E1969">
        <v>19899</v>
      </c>
      <c r="F1969">
        <v>4576</v>
      </c>
      <c r="G1969">
        <v>689</v>
      </c>
      <c r="H1969">
        <v>44962.47</v>
      </c>
      <c r="I1969">
        <v>391.25</v>
      </c>
      <c r="J1969">
        <v>0.56999999999999995</v>
      </c>
      <c r="K1969">
        <v>65.260000000000005</v>
      </c>
      <c r="L1969">
        <v>25868</v>
      </c>
      <c r="M1969">
        <v>5362</v>
      </c>
      <c r="N1969">
        <v>1059</v>
      </c>
      <c r="O1969">
        <v>5096.13</v>
      </c>
      <c r="P1969">
        <v>53272.07</v>
      </c>
      <c r="Q1969" s="1">
        <v>45480</v>
      </c>
      <c r="R1969" s="1">
        <v>45802</v>
      </c>
      <c r="S1969" s="1">
        <v>45480</v>
      </c>
      <c r="T1969" s="1">
        <v>45802</v>
      </c>
    </row>
    <row r="1970" spans="1:20" x14ac:dyDescent="0.25">
      <c r="A1970">
        <v>36885</v>
      </c>
      <c r="B1970">
        <v>64560</v>
      </c>
      <c r="C1970" t="s">
        <v>664</v>
      </c>
      <c r="D1970">
        <v>43613</v>
      </c>
      <c r="E1970">
        <v>14816</v>
      </c>
      <c r="F1970">
        <v>2943</v>
      </c>
      <c r="G1970">
        <v>233</v>
      </c>
      <c r="H1970">
        <v>15382.57</v>
      </c>
      <c r="I1970">
        <v>875.43</v>
      </c>
      <c r="J1970">
        <v>3.76</v>
      </c>
      <c r="K1970">
        <v>66.02</v>
      </c>
      <c r="L1970">
        <v>15299</v>
      </c>
      <c r="M1970">
        <v>2948</v>
      </c>
      <c r="N1970">
        <v>430</v>
      </c>
      <c r="O1970">
        <v>2144.44</v>
      </c>
      <c r="P1970">
        <v>25218.38</v>
      </c>
      <c r="Q1970" s="1">
        <v>45723</v>
      </c>
      <c r="R1970" s="1">
        <v>45787</v>
      </c>
      <c r="S1970" s="1">
        <v>45723</v>
      </c>
      <c r="T1970" s="1">
        <v>45787</v>
      </c>
    </row>
    <row r="1971" spans="1:20" x14ac:dyDescent="0.25">
      <c r="A1971">
        <v>43546</v>
      </c>
      <c r="B1971">
        <v>23475</v>
      </c>
      <c r="C1971" t="s">
        <v>869</v>
      </c>
      <c r="D1971">
        <v>44890</v>
      </c>
      <c r="E1971">
        <v>23770</v>
      </c>
      <c r="F1971">
        <v>3287</v>
      </c>
      <c r="G1971">
        <v>409</v>
      </c>
      <c r="H1971">
        <v>4595.3900000000003</v>
      </c>
      <c r="I1971">
        <v>516.67999999999995</v>
      </c>
      <c r="J1971">
        <v>1.26</v>
      </c>
      <c r="K1971">
        <v>11.24</v>
      </c>
      <c r="L1971">
        <v>31164</v>
      </c>
      <c r="M1971">
        <v>3981</v>
      </c>
      <c r="N1971">
        <v>670</v>
      </c>
      <c r="O1971">
        <v>3885.65</v>
      </c>
      <c r="P1971">
        <v>7389.72</v>
      </c>
      <c r="Q1971" s="1">
        <v>45507</v>
      </c>
      <c r="R1971" s="1">
        <v>45779</v>
      </c>
      <c r="S1971" s="1">
        <v>45507</v>
      </c>
      <c r="T1971" s="1">
        <v>45779</v>
      </c>
    </row>
    <row r="1972" spans="1:20" x14ac:dyDescent="0.25">
      <c r="A1972">
        <v>94153</v>
      </c>
      <c r="B1972">
        <v>76505</v>
      </c>
      <c r="C1972" t="s">
        <v>483</v>
      </c>
      <c r="D1972">
        <v>72257</v>
      </c>
      <c r="E1972">
        <v>14474</v>
      </c>
      <c r="F1972">
        <v>361</v>
      </c>
      <c r="G1972">
        <v>150</v>
      </c>
      <c r="H1972">
        <v>6041.15</v>
      </c>
      <c r="I1972">
        <v>686.99</v>
      </c>
      <c r="J1972">
        <v>4.58</v>
      </c>
      <c r="K1972">
        <v>40.270000000000003</v>
      </c>
      <c r="L1972">
        <v>17640</v>
      </c>
      <c r="M1972">
        <v>494</v>
      </c>
      <c r="N1972">
        <v>311</v>
      </c>
      <c r="O1972">
        <v>5427.36</v>
      </c>
      <c r="P1972">
        <v>9704.15</v>
      </c>
      <c r="Q1972" s="1">
        <v>45659</v>
      </c>
      <c r="R1972" s="1">
        <v>45807</v>
      </c>
      <c r="S1972" s="1">
        <v>45659</v>
      </c>
      <c r="T1972" s="1">
        <v>45807</v>
      </c>
    </row>
    <row r="1973" spans="1:20" x14ac:dyDescent="0.25">
      <c r="A1973">
        <v>87737</v>
      </c>
      <c r="B1973">
        <v>74040</v>
      </c>
      <c r="C1973" t="s">
        <v>870</v>
      </c>
      <c r="D1973">
        <v>61305</v>
      </c>
      <c r="E1973">
        <v>18074</v>
      </c>
      <c r="F1973">
        <v>3220</v>
      </c>
      <c r="G1973">
        <v>880</v>
      </c>
      <c r="H1973">
        <v>257943.67999999999</v>
      </c>
      <c r="I1973">
        <v>319.43</v>
      </c>
      <c r="J1973">
        <v>0.36</v>
      </c>
      <c r="K1973">
        <v>293.12</v>
      </c>
      <c r="L1973">
        <v>20492</v>
      </c>
      <c r="M1973">
        <v>3497</v>
      </c>
      <c r="N1973">
        <v>883</v>
      </c>
      <c r="O1973">
        <v>1687.97</v>
      </c>
      <c r="P1973">
        <v>266577.53999999998</v>
      </c>
      <c r="Q1973" s="1">
        <v>45676</v>
      </c>
      <c r="R1973" s="1">
        <v>45801</v>
      </c>
      <c r="S1973" s="1">
        <v>45676</v>
      </c>
      <c r="T1973" s="1">
        <v>45801</v>
      </c>
    </row>
    <row r="1974" spans="1:20" x14ac:dyDescent="0.25">
      <c r="A1974">
        <v>92189</v>
      </c>
      <c r="B1974">
        <v>59387</v>
      </c>
      <c r="C1974" t="s">
        <v>228</v>
      </c>
      <c r="D1974">
        <v>87407</v>
      </c>
      <c r="E1974">
        <v>5055</v>
      </c>
      <c r="F1974">
        <v>1052</v>
      </c>
      <c r="G1974">
        <v>324</v>
      </c>
      <c r="H1974">
        <v>123892.37</v>
      </c>
      <c r="I1974">
        <v>491.04</v>
      </c>
      <c r="J1974">
        <v>1.52</v>
      </c>
      <c r="K1974">
        <v>382.38</v>
      </c>
      <c r="L1974">
        <v>8143</v>
      </c>
      <c r="M1974">
        <v>1674</v>
      </c>
      <c r="N1974">
        <v>651</v>
      </c>
      <c r="O1974">
        <v>4411.24</v>
      </c>
      <c r="P1974">
        <v>125947.15</v>
      </c>
      <c r="Q1974" s="1">
        <v>45679</v>
      </c>
      <c r="R1974" s="1">
        <v>45790</v>
      </c>
      <c r="S1974" s="1">
        <v>45679</v>
      </c>
      <c r="T1974" s="1">
        <v>45790</v>
      </c>
    </row>
    <row r="1975" spans="1:20" x14ac:dyDescent="0.25">
      <c r="A1975">
        <v>44515</v>
      </c>
      <c r="B1975">
        <v>78092</v>
      </c>
      <c r="C1975" t="s">
        <v>369</v>
      </c>
      <c r="D1975">
        <v>95000</v>
      </c>
      <c r="E1975">
        <v>18051</v>
      </c>
      <c r="F1975">
        <v>4659</v>
      </c>
      <c r="G1975">
        <v>514</v>
      </c>
      <c r="H1975">
        <v>170551.17</v>
      </c>
      <c r="I1975">
        <v>336.83</v>
      </c>
      <c r="J1975">
        <v>0.66</v>
      </c>
      <c r="K1975">
        <v>331.81</v>
      </c>
      <c r="L1975">
        <v>25712</v>
      </c>
      <c r="M1975">
        <v>5343</v>
      </c>
      <c r="N1975">
        <v>997</v>
      </c>
      <c r="O1975">
        <v>2848.53</v>
      </c>
      <c r="P1975">
        <v>176828.98</v>
      </c>
      <c r="Q1975" s="1">
        <v>45479</v>
      </c>
      <c r="R1975" s="1">
        <v>45778</v>
      </c>
      <c r="S1975" s="1">
        <v>45479</v>
      </c>
      <c r="T1975" s="1">
        <v>45778</v>
      </c>
    </row>
    <row r="1976" spans="1:20" x14ac:dyDescent="0.25">
      <c r="A1976">
        <v>23386</v>
      </c>
      <c r="B1976">
        <v>27207</v>
      </c>
      <c r="C1976" t="s">
        <v>105</v>
      </c>
      <c r="D1976">
        <v>68439</v>
      </c>
      <c r="E1976">
        <v>18657</v>
      </c>
      <c r="F1976">
        <v>1008</v>
      </c>
      <c r="G1976">
        <v>244</v>
      </c>
      <c r="H1976">
        <v>55620.69</v>
      </c>
      <c r="I1976">
        <v>438.76</v>
      </c>
      <c r="J1976">
        <v>1.8</v>
      </c>
      <c r="K1976">
        <v>227.95</v>
      </c>
      <c r="L1976">
        <v>24989</v>
      </c>
      <c r="M1976">
        <v>1627</v>
      </c>
      <c r="N1976">
        <v>477</v>
      </c>
      <c r="O1976">
        <v>4284.3900000000003</v>
      </c>
      <c r="P1976">
        <v>61183.4</v>
      </c>
      <c r="Q1976" s="1">
        <v>45638</v>
      </c>
      <c r="R1976" s="1">
        <v>45805</v>
      </c>
      <c r="S1976" s="1">
        <v>45638</v>
      </c>
      <c r="T1976" s="1">
        <v>45805</v>
      </c>
    </row>
    <row r="1977" spans="1:20" x14ac:dyDescent="0.25">
      <c r="A1977">
        <v>76930</v>
      </c>
      <c r="B1977">
        <v>81472</v>
      </c>
      <c r="C1977" t="s">
        <v>124</v>
      </c>
      <c r="D1977">
        <v>97957</v>
      </c>
      <c r="E1977">
        <v>20803</v>
      </c>
      <c r="F1977">
        <v>3093</v>
      </c>
      <c r="G1977">
        <v>862</v>
      </c>
      <c r="H1977">
        <v>181114.36</v>
      </c>
      <c r="I1977">
        <v>914.11</v>
      </c>
      <c r="J1977">
        <v>1.06</v>
      </c>
      <c r="K1977">
        <v>210.11</v>
      </c>
      <c r="L1977">
        <v>29884</v>
      </c>
      <c r="M1977">
        <v>3548</v>
      </c>
      <c r="N1977">
        <v>1219</v>
      </c>
      <c r="O1977">
        <v>2853.82</v>
      </c>
      <c r="P1977">
        <v>186867.46</v>
      </c>
      <c r="Q1977" s="1">
        <v>45590</v>
      </c>
      <c r="R1977" s="1">
        <v>45806</v>
      </c>
      <c r="S1977" s="1">
        <v>45590</v>
      </c>
      <c r="T1977" s="1">
        <v>45806</v>
      </c>
    </row>
    <row r="1978" spans="1:20" x14ac:dyDescent="0.25">
      <c r="A1978">
        <v>29459</v>
      </c>
      <c r="B1978">
        <v>86795</v>
      </c>
      <c r="C1978" t="s">
        <v>871</v>
      </c>
      <c r="D1978">
        <v>48604</v>
      </c>
      <c r="E1978">
        <v>14359</v>
      </c>
      <c r="F1978">
        <v>2848</v>
      </c>
      <c r="G1978">
        <v>748</v>
      </c>
      <c r="H1978">
        <v>82602.31</v>
      </c>
      <c r="I1978">
        <v>330.08</v>
      </c>
      <c r="J1978">
        <v>0.44</v>
      </c>
      <c r="K1978">
        <v>110.43</v>
      </c>
      <c r="L1978">
        <v>17488</v>
      </c>
      <c r="M1978">
        <v>3722</v>
      </c>
      <c r="N1978">
        <v>765</v>
      </c>
      <c r="O1978">
        <v>1427.02</v>
      </c>
      <c r="P1978">
        <v>89401.23</v>
      </c>
      <c r="Q1978" s="1">
        <v>45590</v>
      </c>
      <c r="R1978" s="1">
        <v>45780</v>
      </c>
      <c r="S1978" s="1">
        <v>45590</v>
      </c>
      <c r="T1978" s="1">
        <v>45780</v>
      </c>
    </row>
    <row r="1979" spans="1:20" x14ac:dyDescent="0.25">
      <c r="A1979">
        <v>38735</v>
      </c>
      <c r="B1979">
        <v>51293</v>
      </c>
      <c r="C1979" t="s">
        <v>872</v>
      </c>
      <c r="D1979">
        <v>99485</v>
      </c>
      <c r="E1979">
        <v>11159</v>
      </c>
      <c r="F1979">
        <v>2203</v>
      </c>
      <c r="G1979">
        <v>271</v>
      </c>
      <c r="H1979">
        <v>113279.71</v>
      </c>
      <c r="I1979">
        <v>83.83</v>
      </c>
      <c r="J1979">
        <v>0.31</v>
      </c>
      <c r="K1979">
        <v>418.01</v>
      </c>
      <c r="L1979">
        <v>19065</v>
      </c>
      <c r="M1979">
        <v>3177</v>
      </c>
      <c r="N1979">
        <v>656</v>
      </c>
      <c r="O1979">
        <v>3466.15</v>
      </c>
      <c r="P1979">
        <v>119567.44</v>
      </c>
      <c r="Q1979" s="1">
        <v>45609</v>
      </c>
      <c r="R1979" s="1">
        <v>45806</v>
      </c>
      <c r="S1979" s="1">
        <v>45609</v>
      </c>
      <c r="T1979" s="1">
        <v>45806</v>
      </c>
    </row>
    <row r="1980" spans="1:20" x14ac:dyDescent="0.25">
      <c r="A1980">
        <v>79513</v>
      </c>
      <c r="B1980">
        <v>26068</v>
      </c>
      <c r="C1980" t="s">
        <v>104</v>
      </c>
      <c r="D1980">
        <v>61227</v>
      </c>
      <c r="E1980">
        <v>13240</v>
      </c>
      <c r="F1980">
        <v>495</v>
      </c>
      <c r="G1980">
        <v>487</v>
      </c>
      <c r="H1980">
        <v>90654.56</v>
      </c>
      <c r="I1980">
        <v>137.11000000000001</v>
      </c>
      <c r="J1980">
        <v>0.28000000000000003</v>
      </c>
      <c r="K1980">
        <v>186.15</v>
      </c>
      <c r="L1980">
        <v>20140</v>
      </c>
      <c r="M1980">
        <v>1474</v>
      </c>
      <c r="N1980">
        <v>934</v>
      </c>
      <c r="O1980">
        <v>738.56</v>
      </c>
      <c r="P1980">
        <v>93313.95</v>
      </c>
      <c r="Q1980" s="1">
        <v>45743</v>
      </c>
      <c r="R1980" s="1">
        <v>45807</v>
      </c>
      <c r="S1980" s="1">
        <v>45743</v>
      </c>
      <c r="T1980" s="1">
        <v>45807</v>
      </c>
    </row>
    <row r="1981" spans="1:20" x14ac:dyDescent="0.25">
      <c r="A1981">
        <v>82025</v>
      </c>
      <c r="B1981">
        <v>78045</v>
      </c>
      <c r="C1981" t="s">
        <v>81</v>
      </c>
      <c r="D1981">
        <v>91088</v>
      </c>
      <c r="E1981">
        <v>9865</v>
      </c>
      <c r="F1981">
        <v>1615</v>
      </c>
      <c r="G1981">
        <v>544</v>
      </c>
      <c r="H1981">
        <v>19309.080000000002</v>
      </c>
      <c r="I1981">
        <v>208.21</v>
      </c>
      <c r="J1981">
        <v>0.38</v>
      </c>
      <c r="K1981">
        <v>35.49</v>
      </c>
      <c r="L1981">
        <v>11989</v>
      </c>
      <c r="M1981">
        <v>1724</v>
      </c>
      <c r="N1981">
        <v>848</v>
      </c>
      <c r="O1981">
        <v>3142.2</v>
      </c>
      <c r="P1981">
        <v>25411.9</v>
      </c>
      <c r="Q1981" s="1">
        <v>45693</v>
      </c>
      <c r="R1981" s="1">
        <v>45785</v>
      </c>
      <c r="S1981" s="1">
        <v>45693</v>
      </c>
      <c r="T1981" s="1">
        <v>45785</v>
      </c>
    </row>
    <row r="1982" spans="1:20" x14ac:dyDescent="0.25">
      <c r="A1982">
        <v>38359</v>
      </c>
      <c r="B1982">
        <v>69302</v>
      </c>
      <c r="C1982" t="s">
        <v>691</v>
      </c>
      <c r="D1982">
        <v>48043</v>
      </c>
      <c r="E1982">
        <v>23023</v>
      </c>
      <c r="F1982">
        <v>888</v>
      </c>
      <c r="G1982">
        <v>31</v>
      </c>
      <c r="H1982">
        <v>3856.76</v>
      </c>
      <c r="I1982">
        <v>387.7</v>
      </c>
      <c r="J1982">
        <v>12.51</v>
      </c>
      <c r="K1982">
        <v>124.41</v>
      </c>
      <c r="L1982">
        <v>24538</v>
      </c>
      <c r="M1982">
        <v>1203</v>
      </c>
      <c r="N1982">
        <v>108</v>
      </c>
      <c r="O1982">
        <v>4314.83</v>
      </c>
      <c r="P1982">
        <v>6230.24</v>
      </c>
      <c r="Q1982" s="1">
        <v>45501</v>
      </c>
      <c r="R1982" s="1">
        <v>45792</v>
      </c>
      <c r="S1982" s="1">
        <v>45501</v>
      </c>
      <c r="T1982" s="1">
        <v>45792</v>
      </c>
    </row>
    <row r="1983" spans="1:20" x14ac:dyDescent="0.25">
      <c r="A1983">
        <v>16223</v>
      </c>
      <c r="B1983">
        <v>34197</v>
      </c>
      <c r="C1983" t="s">
        <v>450</v>
      </c>
      <c r="D1983">
        <v>93196</v>
      </c>
      <c r="E1983">
        <v>35873</v>
      </c>
      <c r="F1983">
        <v>2548</v>
      </c>
      <c r="G1983">
        <v>584</v>
      </c>
      <c r="H1983">
        <v>121719.28</v>
      </c>
      <c r="I1983">
        <v>961.28</v>
      </c>
      <c r="J1983">
        <v>1.65</v>
      </c>
      <c r="K1983">
        <v>208.42</v>
      </c>
      <c r="L1983">
        <v>37233</v>
      </c>
      <c r="M1983">
        <v>3068</v>
      </c>
      <c r="N1983">
        <v>909</v>
      </c>
      <c r="O1983">
        <v>2416.86</v>
      </c>
      <c r="P1983">
        <v>126105.46</v>
      </c>
      <c r="Q1983" s="1">
        <v>45684</v>
      </c>
      <c r="R1983" s="1">
        <v>45783</v>
      </c>
      <c r="S1983" s="1">
        <v>45684</v>
      </c>
      <c r="T1983" s="1">
        <v>45783</v>
      </c>
    </row>
    <row r="1984" spans="1:20" x14ac:dyDescent="0.25">
      <c r="A1984">
        <v>32027</v>
      </c>
      <c r="B1984">
        <v>33792</v>
      </c>
      <c r="C1984" t="s">
        <v>68</v>
      </c>
      <c r="D1984">
        <v>62544</v>
      </c>
      <c r="E1984">
        <v>19251</v>
      </c>
      <c r="F1984">
        <v>3353</v>
      </c>
      <c r="G1984">
        <v>689</v>
      </c>
      <c r="H1984">
        <v>69420.679999999993</v>
      </c>
      <c r="I1984">
        <v>649.21</v>
      </c>
      <c r="J1984">
        <v>0.94</v>
      </c>
      <c r="K1984">
        <v>100.76</v>
      </c>
      <c r="L1984">
        <v>20584</v>
      </c>
      <c r="M1984">
        <v>4036</v>
      </c>
      <c r="N1984">
        <v>921</v>
      </c>
      <c r="O1984">
        <v>804.21</v>
      </c>
      <c r="P1984">
        <v>74681.42</v>
      </c>
      <c r="Q1984" s="1">
        <v>45506</v>
      </c>
      <c r="R1984" s="1">
        <v>45781</v>
      </c>
      <c r="S1984" s="1">
        <v>45506</v>
      </c>
      <c r="T1984" s="1">
        <v>45781</v>
      </c>
    </row>
    <row r="1985" spans="1:20" x14ac:dyDescent="0.25">
      <c r="A1985">
        <v>62236</v>
      </c>
      <c r="B1985">
        <v>83983</v>
      </c>
      <c r="C1985" t="s">
        <v>419</v>
      </c>
      <c r="D1985">
        <v>66155</v>
      </c>
      <c r="E1985">
        <v>37981</v>
      </c>
      <c r="F1985">
        <v>2441</v>
      </c>
      <c r="G1985">
        <v>641</v>
      </c>
      <c r="H1985">
        <v>223889.67</v>
      </c>
      <c r="I1985">
        <v>170.19</v>
      </c>
      <c r="J1985">
        <v>0.27</v>
      </c>
      <c r="K1985">
        <v>349.28</v>
      </c>
      <c r="L1985">
        <v>39119</v>
      </c>
      <c r="M1985">
        <v>2739</v>
      </c>
      <c r="N1985">
        <v>1043</v>
      </c>
      <c r="O1985">
        <v>1628.29</v>
      </c>
      <c r="P1985">
        <v>231613.88</v>
      </c>
      <c r="Q1985" s="1">
        <v>45727</v>
      </c>
      <c r="R1985" s="1">
        <v>45792</v>
      </c>
      <c r="S1985" s="1">
        <v>45727</v>
      </c>
      <c r="T1985" s="1">
        <v>45792</v>
      </c>
    </row>
    <row r="1986" spans="1:20" x14ac:dyDescent="0.25">
      <c r="A1986">
        <v>55102</v>
      </c>
      <c r="B1986">
        <v>34040</v>
      </c>
      <c r="C1986" t="s">
        <v>153</v>
      </c>
      <c r="D1986">
        <v>37046</v>
      </c>
      <c r="E1986">
        <v>39874</v>
      </c>
      <c r="F1986">
        <v>3431</v>
      </c>
      <c r="G1986">
        <v>122</v>
      </c>
      <c r="H1986">
        <v>55776.29</v>
      </c>
      <c r="I1986">
        <v>669.44</v>
      </c>
      <c r="J1986">
        <v>5.49</v>
      </c>
      <c r="K1986">
        <v>457.18</v>
      </c>
      <c r="L1986">
        <v>44425</v>
      </c>
      <c r="M1986">
        <v>3716</v>
      </c>
      <c r="N1986">
        <v>157</v>
      </c>
      <c r="O1986">
        <v>3154.65</v>
      </c>
      <c r="P1986">
        <v>58312.42</v>
      </c>
      <c r="Q1986" s="1">
        <v>45653</v>
      </c>
      <c r="R1986" s="1">
        <v>45801</v>
      </c>
      <c r="S1986" s="1">
        <v>45653</v>
      </c>
      <c r="T1986" s="1">
        <v>45801</v>
      </c>
    </row>
    <row r="1987" spans="1:20" x14ac:dyDescent="0.25">
      <c r="A1987">
        <v>46724</v>
      </c>
      <c r="B1987">
        <v>71377</v>
      </c>
      <c r="C1987" t="s">
        <v>252</v>
      </c>
      <c r="D1987">
        <v>98861</v>
      </c>
      <c r="E1987">
        <v>9199</v>
      </c>
      <c r="F1987">
        <v>3755</v>
      </c>
      <c r="G1987">
        <v>20</v>
      </c>
      <c r="H1987">
        <v>894.95</v>
      </c>
      <c r="I1987">
        <v>667.25</v>
      </c>
      <c r="J1987">
        <v>33.36</v>
      </c>
      <c r="K1987">
        <v>44.75</v>
      </c>
      <c r="L1987">
        <v>17850</v>
      </c>
      <c r="M1987">
        <v>4738</v>
      </c>
      <c r="N1987">
        <v>197</v>
      </c>
      <c r="O1987">
        <v>4207.83</v>
      </c>
      <c r="P1987">
        <v>9798.7999999999993</v>
      </c>
      <c r="Q1987" s="1">
        <v>45730</v>
      </c>
      <c r="R1987" s="1">
        <v>45783</v>
      </c>
      <c r="S1987" s="1">
        <v>45730</v>
      </c>
      <c r="T1987" s="1">
        <v>45783</v>
      </c>
    </row>
    <row r="1988" spans="1:20" x14ac:dyDescent="0.25">
      <c r="A1988">
        <v>66439</v>
      </c>
      <c r="B1988">
        <v>75186</v>
      </c>
      <c r="C1988" t="s">
        <v>658</v>
      </c>
      <c r="D1988">
        <v>98213</v>
      </c>
      <c r="E1988">
        <v>35012</v>
      </c>
      <c r="F1988">
        <v>2993</v>
      </c>
      <c r="G1988">
        <v>310</v>
      </c>
      <c r="H1988">
        <v>127019.42</v>
      </c>
      <c r="I1988">
        <v>583.64</v>
      </c>
      <c r="J1988">
        <v>1.88</v>
      </c>
      <c r="K1988">
        <v>409.74</v>
      </c>
      <c r="L1988">
        <v>41470</v>
      </c>
      <c r="M1988">
        <v>3299</v>
      </c>
      <c r="N1988">
        <v>416</v>
      </c>
      <c r="O1988">
        <v>4225.45</v>
      </c>
      <c r="P1988">
        <v>133889.63</v>
      </c>
      <c r="Q1988" s="1">
        <v>45620</v>
      </c>
      <c r="R1988" s="1">
        <v>45778</v>
      </c>
      <c r="S1988" s="1">
        <v>45620</v>
      </c>
      <c r="T1988" s="1">
        <v>45778</v>
      </c>
    </row>
    <row r="1989" spans="1:20" x14ac:dyDescent="0.25">
      <c r="A1989">
        <v>71446</v>
      </c>
      <c r="B1989">
        <v>48433</v>
      </c>
      <c r="C1989" t="s">
        <v>718</v>
      </c>
      <c r="D1989">
        <v>44849</v>
      </c>
      <c r="E1989">
        <v>4944</v>
      </c>
      <c r="F1989">
        <v>2974</v>
      </c>
      <c r="G1989">
        <v>6</v>
      </c>
      <c r="H1989">
        <v>2188.52</v>
      </c>
      <c r="I1989">
        <v>194.37</v>
      </c>
      <c r="J1989">
        <v>32.4</v>
      </c>
      <c r="K1989">
        <v>364.75</v>
      </c>
      <c r="L1989">
        <v>12168</v>
      </c>
      <c r="M1989">
        <v>3563</v>
      </c>
      <c r="N1989">
        <v>79</v>
      </c>
      <c r="O1989">
        <v>867.8</v>
      </c>
      <c r="P1989">
        <v>3671.65</v>
      </c>
      <c r="Q1989" s="1">
        <v>45581</v>
      </c>
      <c r="R1989" s="1">
        <v>45793</v>
      </c>
      <c r="S1989" s="1">
        <v>45581</v>
      </c>
      <c r="T1989" s="1">
        <v>45793</v>
      </c>
    </row>
    <row r="1990" spans="1:20" x14ac:dyDescent="0.25">
      <c r="A1990">
        <v>79214</v>
      </c>
      <c r="B1990">
        <v>54611</v>
      </c>
      <c r="C1990" t="s">
        <v>756</v>
      </c>
      <c r="D1990">
        <v>91495</v>
      </c>
      <c r="E1990">
        <v>31229</v>
      </c>
      <c r="F1990">
        <v>1948</v>
      </c>
      <c r="G1990">
        <v>146</v>
      </c>
      <c r="H1990">
        <v>33038.07</v>
      </c>
      <c r="I1990">
        <v>906.45</v>
      </c>
      <c r="J1990">
        <v>6.21</v>
      </c>
      <c r="K1990">
        <v>226.29</v>
      </c>
      <c r="L1990">
        <v>38312</v>
      </c>
      <c r="M1990">
        <v>2692</v>
      </c>
      <c r="N1990">
        <v>398</v>
      </c>
      <c r="O1990">
        <v>2722.6</v>
      </c>
      <c r="P1990">
        <v>36249.339999999997</v>
      </c>
      <c r="Q1990" s="1">
        <v>45661</v>
      </c>
      <c r="R1990" s="1">
        <v>45792</v>
      </c>
      <c r="S1990" s="1">
        <v>45661</v>
      </c>
      <c r="T1990" s="1">
        <v>45792</v>
      </c>
    </row>
    <row r="1991" spans="1:20" x14ac:dyDescent="0.25">
      <c r="A1991">
        <v>60528</v>
      </c>
      <c r="B1991">
        <v>89260</v>
      </c>
      <c r="C1991" t="s">
        <v>452</v>
      </c>
      <c r="D1991">
        <v>83570</v>
      </c>
      <c r="E1991">
        <v>22143</v>
      </c>
      <c r="F1991">
        <v>2918</v>
      </c>
      <c r="G1991">
        <v>950</v>
      </c>
      <c r="H1991">
        <v>30194.55</v>
      </c>
      <c r="I1991">
        <v>687.32</v>
      </c>
      <c r="J1991">
        <v>0.72</v>
      </c>
      <c r="K1991">
        <v>31.78</v>
      </c>
      <c r="L1991">
        <v>22932</v>
      </c>
      <c r="M1991">
        <v>3067</v>
      </c>
      <c r="N1991">
        <v>990</v>
      </c>
      <c r="O1991">
        <v>2991.63</v>
      </c>
      <c r="P1991">
        <v>39995.47</v>
      </c>
      <c r="Q1991" s="1">
        <v>45450</v>
      </c>
      <c r="R1991" s="1">
        <v>45802</v>
      </c>
      <c r="S1991" s="1">
        <v>45450</v>
      </c>
      <c r="T1991" s="1">
        <v>45802</v>
      </c>
    </row>
    <row r="1992" spans="1:20" x14ac:dyDescent="0.25">
      <c r="A1992">
        <v>10860</v>
      </c>
      <c r="B1992">
        <v>20290</v>
      </c>
      <c r="C1992" t="s">
        <v>873</v>
      </c>
      <c r="D1992">
        <v>72417</v>
      </c>
      <c r="E1992">
        <v>14844</v>
      </c>
      <c r="F1992">
        <v>639</v>
      </c>
      <c r="G1992">
        <v>474</v>
      </c>
      <c r="H1992">
        <v>91713.68</v>
      </c>
      <c r="I1992">
        <v>351.76</v>
      </c>
      <c r="J1992">
        <v>0.74</v>
      </c>
      <c r="K1992">
        <v>193.49</v>
      </c>
      <c r="L1992">
        <v>16604</v>
      </c>
      <c r="M1992">
        <v>649</v>
      </c>
      <c r="N1992">
        <v>574</v>
      </c>
      <c r="O1992">
        <v>4064.69</v>
      </c>
      <c r="P1992">
        <v>93719.94</v>
      </c>
      <c r="Q1992" s="1">
        <v>45677</v>
      </c>
      <c r="R1992" s="1">
        <v>45805</v>
      </c>
      <c r="S1992" s="1">
        <v>45677</v>
      </c>
      <c r="T1992" s="1">
        <v>45805</v>
      </c>
    </row>
    <row r="1993" spans="1:20" x14ac:dyDescent="0.25">
      <c r="A1993">
        <v>57698</v>
      </c>
      <c r="B1993">
        <v>96051</v>
      </c>
      <c r="C1993" t="s">
        <v>156</v>
      </c>
      <c r="D1993">
        <v>44705</v>
      </c>
      <c r="E1993">
        <v>36829</v>
      </c>
      <c r="F1993">
        <v>2402</v>
      </c>
      <c r="G1993">
        <v>772</v>
      </c>
      <c r="H1993">
        <v>266704.99</v>
      </c>
      <c r="I1993">
        <v>474.25</v>
      </c>
      <c r="J1993">
        <v>0.61</v>
      </c>
      <c r="K1993">
        <v>345.47</v>
      </c>
      <c r="L1993">
        <v>46645</v>
      </c>
      <c r="M1993">
        <v>2886</v>
      </c>
      <c r="N1993">
        <v>786</v>
      </c>
      <c r="O1993">
        <v>5303.26</v>
      </c>
      <c r="P1993">
        <v>276414.44</v>
      </c>
      <c r="Q1993" s="1">
        <v>45573</v>
      </c>
      <c r="R1993" s="1">
        <v>45797</v>
      </c>
      <c r="S1993" s="1">
        <v>45573</v>
      </c>
      <c r="T1993" s="1">
        <v>45797</v>
      </c>
    </row>
    <row r="1994" spans="1:20" x14ac:dyDescent="0.25">
      <c r="A1994">
        <v>13447</v>
      </c>
      <c r="B1994">
        <v>91120</v>
      </c>
      <c r="C1994" t="s">
        <v>538</v>
      </c>
      <c r="D1994">
        <v>57156</v>
      </c>
      <c r="E1994">
        <v>37059</v>
      </c>
      <c r="F1994">
        <v>1170</v>
      </c>
      <c r="G1994">
        <v>833</v>
      </c>
      <c r="H1994">
        <v>294732.65000000002</v>
      </c>
      <c r="I1994">
        <v>399.01</v>
      </c>
      <c r="J1994">
        <v>0.48</v>
      </c>
      <c r="K1994">
        <v>353.82</v>
      </c>
      <c r="L1994">
        <v>42546</v>
      </c>
      <c r="M1994">
        <v>1286</v>
      </c>
      <c r="N1994">
        <v>1011</v>
      </c>
      <c r="O1994">
        <v>2362.13</v>
      </c>
      <c r="P1994">
        <v>296408.32000000001</v>
      </c>
      <c r="Q1994" s="1">
        <v>45637</v>
      </c>
      <c r="R1994" s="1">
        <v>45802</v>
      </c>
      <c r="S1994" s="1">
        <v>45637</v>
      </c>
      <c r="T1994" s="1">
        <v>45802</v>
      </c>
    </row>
    <row r="1995" spans="1:20" x14ac:dyDescent="0.25">
      <c r="A1995">
        <v>53781</v>
      </c>
      <c r="B1995">
        <v>92257</v>
      </c>
      <c r="C1995" t="s">
        <v>413</v>
      </c>
      <c r="D1995">
        <v>50575</v>
      </c>
      <c r="E1995">
        <v>7812</v>
      </c>
      <c r="F1995">
        <v>4626</v>
      </c>
      <c r="G1995">
        <v>396</v>
      </c>
      <c r="H1995">
        <v>53818.29</v>
      </c>
      <c r="I1995">
        <v>328.24</v>
      </c>
      <c r="J1995">
        <v>0.83</v>
      </c>
      <c r="K1995">
        <v>135.9</v>
      </c>
      <c r="L1995">
        <v>10402</v>
      </c>
      <c r="M1995">
        <v>4776</v>
      </c>
      <c r="N1995">
        <v>714</v>
      </c>
      <c r="O1995">
        <v>2826.24</v>
      </c>
      <c r="P1995">
        <v>62670.92</v>
      </c>
      <c r="Q1995" s="1">
        <v>45590</v>
      </c>
      <c r="R1995" s="1">
        <v>45800</v>
      </c>
      <c r="S1995" s="1">
        <v>45590</v>
      </c>
      <c r="T1995" s="1">
        <v>45800</v>
      </c>
    </row>
    <row r="1996" spans="1:20" x14ac:dyDescent="0.25">
      <c r="A1996">
        <v>78440</v>
      </c>
      <c r="B1996">
        <v>73603</v>
      </c>
      <c r="C1996" t="s">
        <v>521</v>
      </c>
      <c r="D1996">
        <v>74377</v>
      </c>
      <c r="E1996">
        <v>40205</v>
      </c>
      <c r="F1996">
        <v>2390</v>
      </c>
      <c r="G1996">
        <v>16</v>
      </c>
      <c r="H1996">
        <v>7601.16</v>
      </c>
      <c r="I1996">
        <v>931.66</v>
      </c>
      <c r="J1996">
        <v>58.23</v>
      </c>
      <c r="K1996">
        <v>475.07</v>
      </c>
      <c r="L1996">
        <v>41649</v>
      </c>
      <c r="M1996">
        <v>3354</v>
      </c>
      <c r="N1996">
        <v>418</v>
      </c>
      <c r="O1996">
        <v>5155.76</v>
      </c>
      <c r="P1996">
        <v>13646.57</v>
      </c>
      <c r="Q1996" s="1">
        <v>45601</v>
      </c>
      <c r="R1996" s="1">
        <v>45789</v>
      </c>
      <c r="S1996" s="1">
        <v>45601</v>
      </c>
      <c r="T1996" s="1">
        <v>45789</v>
      </c>
    </row>
    <row r="1997" spans="1:20" x14ac:dyDescent="0.25">
      <c r="A1997">
        <v>13098</v>
      </c>
      <c r="B1997">
        <v>47020</v>
      </c>
      <c r="C1997" t="s">
        <v>870</v>
      </c>
      <c r="D1997">
        <v>87272</v>
      </c>
      <c r="E1997">
        <v>19452</v>
      </c>
      <c r="F1997">
        <v>2803</v>
      </c>
      <c r="G1997">
        <v>91</v>
      </c>
      <c r="H1997">
        <v>5066.3</v>
      </c>
      <c r="I1997">
        <v>869.15</v>
      </c>
      <c r="J1997">
        <v>9.5500000000000007</v>
      </c>
      <c r="K1997">
        <v>55.67</v>
      </c>
      <c r="L1997">
        <v>24214</v>
      </c>
      <c r="M1997">
        <v>3532</v>
      </c>
      <c r="N1997">
        <v>537</v>
      </c>
      <c r="O1997">
        <v>5265.14</v>
      </c>
      <c r="P1997">
        <v>6107.88</v>
      </c>
      <c r="Q1997" s="1">
        <v>45663</v>
      </c>
      <c r="R1997" s="1">
        <v>45785</v>
      </c>
      <c r="S1997" s="1">
        <v>45663</v>
      </c>
      <c r="T1997" s="1">
        <v>45785</v>
      </c>
    </row>
    <row r="1998" spans="1:20" x14ac:dyDescent="0.25">
      <c r="A1998">
        <v>26471</v>
      </c>
      <c r="B1998">
        <v>90949</v>
      </c>
      <c r="C1998" t="s">
        <v>444</v>
      </c>
      <c r="D1998">
        <v>69678</v>
      </c>
      <c r="E1998">
        <v>27027</v>
      </c>
      <c r="F1998">
        <v>2300</v>
      </c>
      <c r="G1998">
        <v>109</v>
      </c>
      <c r="H1998">
        <v>35538.5</v>
      </c>
      <c r="I1998">
        <v>624.1</v>
      </c>
      <c r="J1998">
        <v>5.73</v>
      </c>
      <c r="K1998">
        <v>326.04000000000002</v>
      </c>
      <c r="L1998">
        <v>30319</v>
      </c>
      <c r="M1998">
        <v>3060</v>
      </c>
      <c r="N1998">
        <v>160</v>
      </c>
      <c r="O1998">
        <v>4556.46</v>
      </c>
      <c r="P1998">
        <v>40189.800000000003</v>
      </c>
      <c r="Q1998" s="1">
        <v>45451</v>
      </c>
      <c r="R1998" s="1">
        <v>45800</v>
      </c>
      <c r="S1998" s="1">
        <v>45451</v>
      </c>
      <c r="T1998" s="1">
        <v>45800</v>
      </c>
    </row>
    <row r="1999" spans="1:20" x14ac:dyDescent="0.25">
      <c r="A1999">
        <v>50996</v>
      </c>
      <c r="B1999">
        <v>96604</v>
      </c>
      <c r="C1999" t="s">
        <v>874</v>
      </c>
      <c r="D1999">
        <v>85918</v>
      </c>
      <c r="E1999">
        <v>3846</v>
      </c>
      <c r="F1999">
        <v>3714</v>
      </c>
      <c r="G1999">
        <v>104</v>
      </c>
      <c r="H1999">
        <v>12056.8</v>
      </c>
      <c r="I1999">
        <v>542.72</v>
      </c>
      <c r="J1999">
        <v>5.22</v>
      </c>
      <c r="K1999">
        <v>115.93</v>
      </c>
      <c r="L1999">
        <v>5406</v>
      </c>
      <c r="M1999">
        <v>4068</v>
      </c>
      <c r="N1999">
        <v>477</v>
      </c>
      <c r="O1999">
        <v>4787.63</v>
      </c>
      <c r="P1999">
        <v>20868.27</v>
      </c>
      <c r="Q1999" s="1">
        <v>45758</v>
      </c>
      <c r="R1999" s="1">
        <v>45778</v>
      </c>
      <c r="S1999" s="1">
        <v>45758</v>
      </c>
      <c r="T1999" s="1">
        <v>45778</v>
      </c>
    </row>
    <row r="2000" spans="1:20" x14ac:dyDescent="0.25">
      <c r="A2000">
        <v>98640</v>
      </c>
      <c r="B2000">
        <v>78005</v>
      </c>
      <c r="C2000" t="s">
        <v>875</v>
      </c>
      <c r="D2000">
        <v>91083</v>
      </c>
      <c r="E2000">
        <v>3683</v>
      </c>
      <c r="F2000">
        <v>2692</v>
      </c>
      <c r="G2000">
        <v>461</v>
      </c>
      <c r="H2000">
        <v>69473.02</v>
      </c>
      <c r="I2000">
        <v>598.04</v>
      </c>
      <c r="J2000">
        <v>1.3</v>
      </c>
      <c r="K2000">
        <v>150.69999999999999</v>
      </c>
      <c r="L2000">
        <v>6217</v>
      </c>
      <c r="M2000">
        <v>3171</v>
      </c>
      <c r="N2000">
        <v>464</v>
      </c>
      <c r="O2000">
        <v>931.66</v>
      </c>
      <c r="P2000">
        <v>72215.649999999994</v>
      </c>
      <c r="Q2000" s="1">
        <v>45727</v>
      </c>
      <c r="R2000" s="1">
        <v>45803</v>
      </c>
      <c r="S2000" s="1">
        <v>45727</v>
      </c>
      <c r="T2000" s="1">
        <v>45803</v>
      </c>
    </row>
    <row r="2001" spans="1:20" x14ac:dyDescent="0.25">
      <c r="A2001">
        <v>59178</v>
      </c>
      <c r="B2001">
        <v>90697</v>
      </c>
      <c r="C2001" t="s">
        <v>42</v>
      </c>
      <c r="D2001">
        <v>96500</v>
      </c>
      <c r="E2001">
        <v>16442</v>
      </c>
      <c r="F2001">
        <v>3106</v>
      </c>
      <c r="G2001">
        <v>71</v>
      </c>
      <c r="H2001">
        <v>17345.37</v>
      </c>
      <c r="I2001">
        <v>406.73</v>
      </c>
      <c r="J2001">
        <v>5.73</v>
      </c>
      <c r="K2001">
        <v>244.3</v>
      </c>
      <c r="L2001">
        <v>22680</v>
      </c>
      <c r="M2001">
        <v>3500</v>
      </c>
      <c r="N2001">
        <v>427</v>
      </c>
      <c r="O2001">
        <v>3026.71</v>
      </c>
      <c r="P2001">
        <v>22484.52</v>
      </c>
      <c r="Q2001" s="1">
        <v>45486</v>
      </c>
      <c r="R2001" s="1">
        <v>45781</v>
      </c>
      <c r="S2001" s="1">
        <v>45486</v>
      </c>
      <c r="T2001" s="1">
        <v>45781</v>
      </c>
    </row>
    <row r="2002" spans="1:20" x14ac:dyDescent="0.25">
      <c r="A2002">
        <v>78460</v>
      </c>
      <c r="B2002">
        <v>20576</v>
      </c>
      <c r="C2002" t="s">
        <v>876</v>
      </c>
      <c r="D2002">
        <v>44641</v>
      </c>
      <c r="E2002">
        <v>9463</v>
      </c>
      <c r="F2002">
        <v>209</v>
      </c>
      <c r="G2002">
        <v>179</v>
      </c>
      <c r="H2002">
        <v>87972.78</v>
      </c>
      <c r="I2002">
        <v>846.66</v>
      </c>
      <c r="J2002">
        <v>4.7300000000000004</v>
      </c>
      <c r="K2002">
        <v>491.47</v>
      </c>
      <c r="L2002">
        <v>15602</v>
      </c>
      <c r="M2002">
        <v>1081</v>
      </c>
      <c r="N2002">
        <v>608</v>
      </c>
      <c r="O2002">
        <v>2258.15</v>
      </c>
      <c r="P2002">
        <v>94639.63</v>
      </c>
      <c r="Q2002" s="1">
        <v>45453</v>
      </c>
      <c r="R2002" s="1">
        <v>45792</v>
      </c>
      <c r="S2002" s="1">
        <v>45453</v>
      </c>
      <c r="T2002" s="1">
        <v>45792</v>
      </c>
    </row>
    <row r="2003" spans="1:20" x14ac:dyDescent="0.25">
      <c r="A2003">
        <v>62140</v>
      </c>
      <c r="B2003">
        <v>74936</v>
      </c>
      <c r="C2003" t="s">
        <v>136</v>
      </c>
      <c r="D2003">
        <v>56178</v>
      </c>
      <c r="E2003">
        <v>34387</v>
      </c>
      <c r="F2003">
        <v>2224</v>
      </c>
      <c r="G2003">
        <v>832</v>
      </c>
      <c r="H2003">
        <v>42850.83</v>
      </c>
      <c r="I2003">
        <v>794.31</v>
      </c>
      <c r="J2003">
        <v>0.95</v>
      </c>
      <c r="K2003">
        <v>51.5</v>
      </c>
      <c r="L2003">
        <v>37288</v>
      </c>
      <c r="M2003">
        <v>2285</v>
      </c>
      <c r="N2003">
        <v>1005</v>
      </c>
      <c r="O2003">
        <v>5701.55</v>
      </c>
      <c r="P2003">
        <v>50621</v>
      </c>
      <c r="Q2003" s="1">
        <v>45498</v>
      </c>
      <c r="R2003" s="1">
        <v>45800</v>
      </c>
      <c r="S2003" s="1">
        <v>45498</v>
      </c>
      <c r="T2003" s="1">
        <v>45800</v>
      </c>
    </row>
    <row r="2004" spans="1:20" x14ac:dyDescent="0.25">
      <c r="A2004">
        <v>73902</v>
      </c>
      <c r="B2004">
        <v>24834</v>
      </c>
      <c r="C2004" t="s">
        <v>92</v>
      </c>
      <c r="D2004">
        <v>42008</v>
      </c>
      <c r="E2004">
        <v>13462</v>
      </c>
      <c r="F2004">
        <v>1983</v>
      </c>
      <c r="G2004">
        <v>710</v>
      </c>
      <c r="H2004">
        <v>40748.83</v>
      </c>
      <c r="I2004">
        <v>521.15</v>
      </c>
      <c r="J2004">
        <v>0.73</v>
      </c>
      <c r="K2004">
        <v>57.39</v>
      </c>
      <c r="L2004">
        <v>20683</v>
      </c>
      <c r="M2004">
        <v>2629</v>
      </c>
      <c r="N2004">
        <v>1048</v>
      </c>
      <c r="O2004">
        <v>2551.69</v>
      </c>
      <c r="P2004">
        <v>48814.59</v>
      </c>
      <c r="Q2004" s="1">
        <v>45661</v>
      </c>
      <c r="R2004" s="1">
        <v>45787</v>
      </c>
      <c r="S2004" s="1">
        <v>45661</v>
      </c>
      <c r="T2004" s="1">
        <v>45787</v>
      </c>
    </row>
    <row r="2005" spans="1:20" x14ac:dyDescent="0.25">
      <c r="A2005">
        <v>55289</v>
      </c>
      <c r="B2005">
        <v>41565</v>
      </c>
      <c r="C2005" t="s">
        <v>744</v>
      </c>
      <c r="D2005">
        <v>83164</v>
      </c>
      <c r="E2005">
        <v>35511</v>
      </c>
      <c r="F2005">
        <v>2599</v>
      </c>
      <c r="G2005">
        <v>754</v>
      </c>
      <c r="H2005">
        <v>9247.52</v>
      </c>
      <c r="I2005">
        <v>634.5</v>
      </c>
      <c r="J2005">
        <v>0.84</v>
      </c>
      <c r="K2005">
        <v>12.26</v>
      </c>
      <c r="L2005">
        <v>45260</v>
      </c>
      <c r="M2005">
        <v>2754</v>
      </c>
      <c r="N2005">
        <v>1159</v>
      </c>
      <c r="O2005">
        <v>4397.99</v>
      </c>
      <c r="P2005">
        <v>11644.16</v>
      </c>
      <c r="Q2005" s="1">
        <v>45563</v>
      </c>
      <c r="R2005" s="1">
        <v>45795</v>
      </c>
      <c r="S2005" s="1">
        <v>45563</v>
      </c>
      <c r="T2005" s="1">
        <v>45795</v>
      </c>
    </row>
    <row r="2006" spans="1:20" x14ac:dyDescent="0.25">
      <c r="A2006">
        <v>11706</v>
      </c>
      <c r="B2006">
        <v>71753</v>
      </c>
      <c r="C2006" t="s">
        <v>671</v>
      </c>
      <c r="D2006">
        <v>71334</v>
      </c>
      <c r="E2006">
        <v>2112</v>
      </c>
      <c r="F2006">
        <v>464</v>
      </c>
      <c r="G2006">
        <v>201</v>
      </c>
      <c r="H2006">
        <v>94332.71</v>
      </c>
      <c r="I2006">
        <v>277.49</v>
      </c>
      <c r="J2006">
        <v>1.38</v>
      </c>
      <c r="K2006">
        <v>469.32</v>
      </c>
      <c r="L2006">
        <v>11157</v>
      </c>
      <c r="M2006">
        <v>1187</v>
      </c>
      <c r="N2006">
        <v>568</v>
      </c>
      <c r="O2006">
        <v>2950.66</v>
      </c>
      <c r="P2006">
        <v>98913</v>
      </c>
      <c r="Q2006" s="1">
        <v>45764</v>
      </c>
      <c r="R2006" s="1">
        <v>45778</v>
      </c>
      <c r="S2006" s="1">
        <v>45764</v>
      </c>
      <c r="T2006" s="1">
        <v>45778</v>
      </c>
    </row>
    <row r="2007" spans="1:20" x14ac:dyDescent="0.25">
      <c r="A2007">
        <v>25948</v>
      </c>
      <c r="B2007">
        <v>45118</v>
      </c>
      <c r="C2007" t="s">
        <v>877</v>
      </c>
      <c r="D2007">
        <v>47021</v>
      </c>
      <c r="E2007">
        <v>8856</v>
      </c>
      <c r="F2007">
        <v>2815</v>
      </c>
      <c r="G2007">
        <v>620</v>
      </c>
      <c r="H2007">
        <v>296883.75</v>
      </c>
      <c r="I2007">
        <v>766.05</v>
      </c>
      <c r="J2007">
        <v>1.24</v>
      </c>
      <c r="K2007">
        <v>478.84</v>
      </c>
      <c r="L2007">
        <v>9344</v>
      </c>
      <c r="M2007">
        <v>3012</v>
      </c>
      <c r="N2007">
        <v>642</v>
      </c>
      <c r="O2007">
        <v>3552.71</v>
      </c>
      <c r="P2007">
        <v>303763.5</v>
      </c>
      <c r="Q2007" s="1">
        <v>45481</v>
      </c>
      <c r="R2007" s="1">
        <v>45807</v>
      </c>
      <c r="S2007" s="1">
        <v>45481</v>
      </c>
      <c r="T2007" s="1">
        <v>45807</v>
      </c>
    </row>
    <row r="2008" spans="1:20" x14ac:dyDescent="0.25">
      <c r="A2008">
        <v>61862</v>
      </c>
      <c r="B2008">
        <v>40336</v>
      </c>
      <c r="C2008" t="s">
        <v>514</v>
      </c>
      <c r="D2008">
        <v>60796</v>
      </c>
      <c r="E2008">
        <v>27667</v>
      </c>
      <c r="F2008">
        <v>890</v>
      </c>
      <c r="G2008">
        <v>434</v>
      </c>
      <c r="H2008">
        <v>197149.37</v>
      </c>
      <c r="I2008">
        <v>547.4</v>
      </c>
      <c r="J2008">
        <v>1.26</v>
      </c>
      <c r="K2008">
        <v>454.26</v>
      </c>
      <c r="L2008">
        <v>37651</v>
      </c>
      <c r="M2008">
        <v>1640</v>
      </c>
      <c r="N2008">
        <v>869</v>
      </c>
      <c r="O2008">
        <v>1949.7</v>
      </c>
      <c r="P2008">
        <v>200168.45</v>
      </c>
      <c r="Q2008" s="1">
        <v>45467</v>
      </c>
      <c r="R2008" s="1">
        <v>45791</v>
      </c>
      <c r="S2008" s="1">
        <v>45467</v>
      </c>
      <c r="T2008" s="1">
        <v>45791</v>
      </c>
    </row>
    <row r="2009" spans="1:20" x14ac:dyDescent="0.25">
      <c r="A2009">
        <v>25707</v>
      </c>
      <c r="B2009">
        <v>38009</v>
      </c>
      <c r="C2009" t="s">
        <v>492</v>
      </c>
      <c r="D2009">
        <v>89763</v>
      </c>
      <c r="E2009">
        <v>18731</v>
      </c>
      <c r="F2009">
        <v>3256</v>
      </c>
      <c r="G2009">
        <v>514</v>
      </c>
      <c r="H2009">
        <v>254571.25</v>
      </c>
      <c r="I2009">
        <v>129.47</v>
      </c>
      <c r="J2009">
        <v>0.25</v>
      </c>
      <c r="K2009">
        <v>495.27</v>
      </c>
      <c r="L2009">
        <v>20681</v>
      </c>
      <c r="M2009">
        <v>3608</v>
      </c>
      <c r="N2009">
        <v>737</v>
      </c>
      <c r="O2009">
        <v>3324.47</v>
      </c>
      <c r="P2009">
        <v>256025.41</v>
      </c>
      <c r="Q2009" s="1">
        <v>45529</v>
      </c>
      <c r="R2009" s="1">
        <v>45783</v>
      </c>
      <c r="S2009" s="1">
        <v>45529</v>
      </c>
      <c r="T2009" s="1">
        <v>45783</v>
      </c>
    </row>
    <row r="2010" spans="1:20" x14ac:dyDescent="0.25">
      <c r="A2010">
        <v>58886</v>
      </c>
      <c r="B2010">
        <v>85020</v>
      </c>
      <c r="C2010" t="s">
        <v>152</v>
      </c>
      <c r="D2010">
        <v>69279</v>
      </c>
      <c r="E2010">
        <v>22669</v>
      </c>
      <c r="F2010">
        <v>3733</v>
      </c>
      <c r="G2010">
        <v>499</v>
      </c>
      <c r="H2010">
        <v>49575.62</v>
      </c>
      <c r="I2010">
        <v>984.14</v>
      </c>
      <c r="J2010">
        <v>1.97</v>
      </c>
      <c r="K2010">
        <v>99.35</v>
      </c>
      <c r="L2010">
        <v>27273</v>
      </c>
      <c r="M2010">
        <v>4240</v>
      </c>
      <c r="N2010">
        <v>603</v>
      </c>
      <c r="O2010">
        <v>2478.2399999999998</v>
      </c>
      <c r="P2010">
        <v>58641.9</v>
      </c>
      <c r="Q2010" s="1">
        <v>45472</v>
      </c>
      <c r="R2010" s="1">
        <v>45797</v>
      </c>
      <c r="S2010" s="1">
        <v>45472</v>
      </c>
      <c r="T2010" s="1">
        <v>45797</v>
      </c>
    </row>
    <row r="2011" spans="1:20" x14ac:dyDescent="0.25">
      <c r="A2011">
        <v>58630</v>
      </c>
      <c r="B2011">
        <v>39005</v>
      </c>
      <c r="C2011" t="s">
        <v>667</v>
      </c>
      <c r="D2011">
        <v>70252</v>
      </c>
      <c r="E2011">
        <v>45676</v>
      </c>
      <c r="F2011">
        <v>3580</v>
      </c>
      <c r="G2011">
        <v>42</v>
      </c>
      <c r="H2011">
        <v>4922.51</v>
      </c>
      <c r="I2011">
        <v>783.01</v>
      </c>
      <c r="J2011">
        <v>18.64</v>
      </c>
      <c r="K2011">
        <v>117.2</v>
      </c>
      <c r="L2011">
        <v>49210</v>
      </c>
      <c r="M2011">
        <v>4320</v>
      </c>
      <c r="N2011">
        <v>464</v>
      </c>
      <c r="O2011">
        <v>4696.16</v>
      </c>
      <c r="P2011">
        <v>11119.12</v>
      </c>
      <c r="Q2011" s="1">
        <v>45625</v>
      </c>
      <c r="R2011" s="1">
        <v>45786</v>
      </c>
      <c r="S2011" s="1">
        <v>45625</v>
      </c>
      <c r="T2011" s="1">
        <v>45786</v>
      </c>
    </row>
    <row r="2012" spans="1:20" x14ac:dyDescent="0.25">
      <c r="A2012">
        <v>69278</v>
      </c>
      <c r="B2012">
        <v>75130</v>
      </c>
      <c r="C2012" t="s">
        <v>279</v>
      </c>
      <c r="D2012">
        <v>97855</v>
      </c>
      <c r="E2012">
        <v>8663</v>
      </c>
      <c r="F2012">
        <v>219</v>
      </c>
      <c r="G2012">
        <v>24</v>
      </c>
      <c r="H2012">
        <v>8156.9</v>
      </c>
      <c r="I2012">
        <v>913.37</v>
      </c>
      <c r="J2012">
        <v>38.06</v>
      </c>
      <c r="K2012">
        <v>339.87</v>
      </c>
      <c r="L2012">
        <v>11053</v>
      </c>
      <c r="M2012">
        <v>618</v>
      </c>
      <c r="N2012">
        <v>477</v>
      </c>
      <c r="O2012">
        <v>939.17</v>
      </c>
      <c r="P2012">
        <v>11049.8</v>
      </c>
      <c r="Q2012" s="1">
        <v>45777</v>
      </c>
      <c r="R2012" s="1">
        <v>45791</v>
      </c>
      <c r="S2012" s="1">
        <v>45777</v>
      </c>
      <c r="T2012" s="1">
        <v>45791</v>
      </c>
    </row>
    <row r="2013" spans="1:20" x14ac:dyDescent="0.25">
      <c r="A2013">
        <v>45212</v>
      </c>
      <c r="B2013">
        <v>61100</v>
      </c>
      <c r="C2013" t="s">
        <v>633</v>
      </c>
      <c r="D2013">
        <v>87635</v>
      </c>
      <c r="E2013">
        <v>35875</v>
      </c>
      <c r="F2013">
        <v>3946</v>
      </c>
      <c r="G2013">
        <v>869</v>
      </c>
      <c r="H2013">
        <v>95989.24</v>
      </c>
      <c r="I2013">
        <v>108.53</v>
      </c>
      <c r="J2013">
        <v>0.12</v>
      </c>
      <c r="K2013">
        <v>110.46</v>
      </c>
      <c r="L2013">
        <v>38448</v>
      </c>
      <c r="M2013">
        <v>4487</v>
      </c>
      <c r="N2013">
        <v>978</v>
      </c>
      <c r="O2013">
        <v>1943.38</v>
      </c>
      <c r="P2013">
        <v>97463.27</v>
      </c>
      <c r="Q2013" s="1">
        <v>45558</v>
      </c>
      <c r="R2013" s="1">
        <v>45801</v>
      </c>
      <c r="S2013" s="1">
        <v>45558</v>
      </c>
      <c r="T2013" s="1">
        <v>45801</v>
      </c>
    </row>
    <row r="2014" spans="1:20" x14ac:dyDescent="0.25">
      <c r="A2014">
        <v>94343</v>
      </c>
      <c r="B2014">
        <v>87426</v>
      </c>
      <c r="C2014" t="s">
        <v>334</v>
      </c>
      <c r="D2014">
        <v>49951</v>
      </c>
      <c r="E2014">
        <v>5875</v>
      </c>
      <c r="F2014">
        <v>1688</v>
      </c>
      <c r="G2014">
        <v>99</v>
      </c>
      <c r="H2014">
        <v>25796.01</v>
      </c>
      <c r="I2014">
        <v>866.76</v>
      </c>
      <c r="J2014">
        <v>8.76</v>
      </c>
      <c r="K2014">
        <v>260.57</v>
      </c>
      <c r="L2014">
        <v>7681</v>
      </c>
      <c r="M2014">
        <v>2145</v>
      </c>
      <c r="N2014">
        <v>566</v>
      </c>
      <c r="O2014">
        <v>5459.55</v>
      </c>
      <c r="P2014">
        <v>33708.58</v>
      </c>
      <c r="Q2014" s="1">
        <v>45692</v>
      </c>
      <c r="R2014" s="1">
        <v>45789</v>
      </c>
      <c r="S2014" s="1">
        <v>45692</v>
      </c>
      <c r="T2014" s="1">
        <v>45789</v>
      </c>
    </row>
    <row r="2015" spans="1:20" x14ac:dyDescent="0.25">
      <c r="A2015">
        <v>56408</v>
      </c>
      <c r="B2015">
        <v>56530</v>
      </c>
      <c r="C2015" t="s">
        <v>776</v>
      </c>
      <c r="D2015">
        <v>95385</v>
      </c>
      <c r="E2015">
        <v>10587</v>
      </c>
      <c r="F2015">
        <v>3940</v>
      </c>
      <c r="G2015">
        <v>178</v>
      </c>
      <c r="H2015">
        <v>19982.849999999999</v>
      </c>
      <c r="I2015">
        <v>704.36</v>
      </c>
      <c r="J2015">
        <v>3.96</v>
      </c>
      <c r="K2015">
        <v>112.26</v>
      </c>
      <c r="L2015">
        <v>17497</v>
      </c>
      <c r="M2015">
        <v>3969</v>
      </c>
      <c r="N2015">
        <v>262</v>
      </c>
      <c r="O2015">
        <v>2336.1799999999998</v>
      </c>
      <c r="P2015">
        <v>25367.98</v>
      </c>
      <c r="Q2015" s="1">
        <v>45457</v>
      </c>
      <c r="R2015" s="1">
        <v>45807</v>
      </c>
      <c r="S2015" s="1">
        <v>45457</v>
      </c>
      <c r="T2015" s="1">
        <v>45807</v>
      </c>
    </row>
    <row r="2016" spans="1:20" x14ac:dyDescent="0.25">
      <c r="A2016">
        <v>78193</v>
      </c>
      <c r="B2016">
        <v>49105</v>
      </c>
      <c r="C2016" t="s">
        <v>658</v>
      </c>
      <c r="D2016">
        <v>60382</v>
      </c>
      <c r="E2016">
        <v>22856</v>
      </c>
      <c r="F2016">
        <v>3215</v>
      </c>
      <c r="G2016">
        <v>689</v>
      </c>
      <c r="H2016">
        <v>324422.58</v>
      </c>
      <c r="I2016">
        <v>954.65</v>
      </c>
      <c r="J2016">
        <v>1.39</v>
      </c>
      <c r="K2016">
        <v>470.86</v>
      </c>
      <c r="L2016">
        <v>26707</v>
      </c>
      <c r="M2016">
        <v>3639</v>
      </c>
      <c r="N2016">
        <v>1103</v>
      </c>
      <c r="O2016">
        <v>1688.58</v>
      </c>
      <c r="P2016">
        <v>332065.87</v>
      </c>
      <c r="Q2016" s="1">
        <v>45700</v>
      </c>
      <c r="R2016" s="1">
        <v>45778</v>
      </c>
      <c r="S2016" s="1">
        <v>45700</v>
      </c>
      <c r="T2016" s="1">
        <v>45778</v>
      </c>
    </row>
    <row r="2017" spans="1:20" x14ac:dyDescent="0.25">
      <c r="A2017">
        <v>15507</v>
      </c>
      <c r="B2017">
        <v>25934</v>
      </c>
      <c r="C2017" t="s">
        <v>280</v>
      </c>
      <c r="D2017">
        <v>71971</v>
      </c>
      <c r="E2017">
        <v>22452</v>
      </c>
      <c r="F2017">
        <v>4669</v>
      </c>
      <c r="G2017">
        <v>302</v>
      </c>
      <c r="H2017">
        <v>36879.54</v>
      </c>
      <c r="I2017">
        <v>686.64</v>
      </c>
      <c r="J2017">
        <v>2.27</v>
      </c>
      <c r="K2017">
        <v>122.12</v>
      </c>
      <c r="L2017">
        <v>29063</v>
      </c>
      <c r="M2017">
        <v>5108</v>
      </c>
      <c r="N2017">
        <v>628</v>
      </c>
      <c r="O2017">
        <v>3022.58</v>
      </c>
      <c r="P2017">
        <v>45713.32</v>
      </c>
      <c r="Q2017" s="1">
        <v>45760</v>
      </c>
      <c r="R2017" s="1">
        <v>45801</v>
      </c>
      <c r="S2017" s="1">
        <v>45760</v>
      </c>
      <c r="T2017" s="1">
        <v>45801</v>
      </c>
    </row>
    <row r="2018" spans="1:20" x14ac:dyDescent="0.25">
      <c r="A2018">
        <v>23937</v>
      </c>
      <c r="B2018">
        <v>39569</v>
      </c>
      <c r="C2018" t="s">
        <v>139</v>
      </c>
      <c r="D2018">
        <v>91947</v>
      </c>
      <c r="E2018">
        <v>12843</v>
      </c>
      <c r="F2018">
        <v>2603</v>
      </c>
      <c r="G2018">
        <v>269</v>
      </c>
      <c r="H2018">
        <v>65196.93</v>
      </c>
      <c r="I2018">
        <v>111.86</v>
      </c>
      <c r="J2018">
        <v>0.42</v>
      </c>
      <c r="K2018">
        <v>242.37</v>
      </c>
      <c r="L2018">
        <v>22825</v>
      </c>
      <c r="M2018">
        <v>3259</v>
      </c>
      <c r="N2018">
        <v>351</v>
      </c>
      <c r="O2018">
        <v>4471.84</v>
      </c>
      <c r="P2018">
        <v>70355.600000000006</v>
      </c>
      <c r="Q2018" s="1">
        <v>45620</v>
      </c>
      <c r="R2018" s="1">
        <v>45791</v>
      </c>
      <c r="S2018" s="1">
        <v>45620</v>
      </c>
      <c r="T2018" s="1">
        <v>45791</v>
      </c>
    </row>
    <row r="2019" spans="1:20" x14ac:dyDescent="0.25">
      <c r="A2019">
        <v>76254</v>
      </c>
      <c r="B2019">
        <v>56763</v>
      </c>
      <c r="C2019" t="s">
        <v>92</v>
      </c>
      <c r="D2019">
        <v>95841</v>
      </c>
      <c r="E2019">
        <v>22314</v>
      </c>
      <c r="F2019">
        <v>397</v>
      </c>
      <c r="G2019">
        <v>212</v>
      </c>
      <c r="H2019">
        <v>97001.01</v>
      </c>
      <c r="I2019">
        <v>133.88</v>
      </c>
      <c r="J2019">
        <v>0.63</v>
      </c>
      <c r="K2019">
        <v>457.55</v>
      </c>
      <c r="L2019">
        <v>24910</v>
      </c>
      <c r="M2019">
        <v>902</v>
      </c>
      <c r="N2019">
        <v>599</v>
      </c>
      <c r="O2019">
        <v>1661.07</v>
      </c>
      <c r="P2019">
        <v>106405.29</v>
      </c>
      <c r="Q2019" s="1">
        <v>45626</v>
      </c>
      <c r="R2019" s="1">
        <v>45780</v>
      </c>
      <c r="S2019" s="1">
        <v>45626</v>
      </c>
      <c r="T2019" s="1">
        <v>45780</v>
      </c>
    </row>
    <row r="2020" spans="1:20" x14ac:dyDescent="0.25">
      <c r="A2020">
        <v>61055</v>
      </c>
      <c r="B2020">
        <v>95432</v>
      </c>
      <c r="C2020" t="s">
        <v>397</v>
      </c>
      <c r="D2020">
        <v>53565</v>
      </c>
      <c r="E2020">
        <v>21426</v>
      </c>
      <c r="F2020">
        <v>4871</v>
      </c>
      <c r="G2020">
        <v>64</v>
      </c>
      <c r="H2020">
        <v>1901.94</v>
      </c>
      <c r="I2020">
        <v>883.29</v>
      </c>
      <c r="J2020">
        <v>13.8</v>
      </c>
      <c r="K2020">
        <v>29.72</v>
      </c>
      <c r="L2020">
        <v>22709</v>
      </c>
      <c r="M2020">
        <v>5455</v>
      </c>
      <c r="N2020">
        <v>311</v>
      </c>
      <c r="O2020">
        <v>5305.64</v>
      </c>
      <c r="P2020">
        <v>5970.49</v>
      </c>
      <c r="Q2020" s="1">
        <v>45470</v>
      </c>
      <c r="R2020" s="1">
        <v>45806</v>
      </c>
      <c r="S2020" s="1">
        <v>45470</v>
      </c>
      <c r="T2020" s="1">
        <v>45806</v>
      </c>
    </row>
    <row r="2021" spans="1:20" x14ac:dyDescent="0.25">
      <c r="A2021">
        <v>27949</v>
      </c>
      <c r="B2021">
        <v>53503</v>
      </c>
      <c r="C2021" t="s">
        <v>878</v>
      </c>
      <c r="D2021">
        <v>44928</v>
      </c>
      <c r="E2021">
        <v>17332</v>
      </c>
      <c r="F2021">
        <v>1845</v>
      </c>
      <c r="G2021">
        <v>619</v>
      </c>
      <c r="H2021">
        <v>73535.710000000006</v>
      </c>
      <c r="I2021">
        <v>114.81</v>
      </c>
      <c r="J2021">
        <v>0.19</v>
      </c>
      <c r="K2021">
        <v>118.8</v>
      </c>
      <c r="L2021">
        <v>18208</v>
      </c>
      <c r="M2021">
        <v>2372</v>
      </c>
      <c r="N2021">
        <v>728</v>
      </c>
      <c r="O2021">
        <v>4847.8900000000003</v>
      </c>
      <c r="P2021">
        <v>73691.600000000006</v>
      </c>
      <c r="Q2021" s="1">
        <v>45618</v>
      </c>
      <c r="R2021" s="1">
        <v>45778</v>
      </c>
      <c r="S2021" s="1">
        <v>45618</v>
      </c>
      <c r="T2021" s="1">
        <v>45778</v>
      </c>
    </row>
    <row r="2022" spans="1:20" x14ac:dyDescent="0.25">
      <c r="A2022">
        <v>77166</v>
      </c>
      <c r="B2022">
        <v>80662</v>
      </c>
      <c r="C2022" t="s">
        <v>700</v>
      </c>
      <c r="D2022">
        <v>86525</v>
      </c>
      <c r="E2022">
        <v>11084</v>
      </c>
      <c r="F2022">
        <v>3911</v>
      </c>
      <c r="G2022">
        <v>797</v>
      </c>
      <c r="H2022">
        <v>268002.68</v>
      </c>
      <c r="I2022">
        <v>389.4</v>
      </c>
      <c r="J2022">
        <v>0.49</v>
      </c>
      <c r="K2022">
        <v>336.26</v>
      </c>
      <c r="L2022">
        <v>16761</v>
      </c>
      <c r="M2022">
        <v>4889</v>
      </c>
      <c r="N2022">
        <v>839</v>
      </c>
      <c r="O2022">
        <v>2932.05</v>
      </c>
      <c r="P2022">
        <v>269140.90999999997</v>
      </c>
      <c r="Q2022" s="1">
        <v>45617</v>
      </c>
      <c r="R2022" s="1">
        <v>45805</v>
      </c>
      <c r="S2022" s="1">
        <v>45617</v>
      </c>
      <c r="T2022" s="1">
        <v>45805</v>
      </c>
    </row>
    <row r="2023" spans="1:20" x14ac:dyDescent="0.25">
      <c r="A2023">
        <v>68566</v>
      </c>
      <c r="B2023">
        <v>79888</v>
      </c>
      <c r="C2023" t="s">
        <v>879</v>
      </c>
      <c r="D2023">
        <v>63823</v>
      </c>
      <c r="E2023">
        <v>32507</v>
      </c>
      <c r="F2023">
        <v>4564</v>
      </c>
      <c r="G2023">
        <v>275</v>
      </c>
      <c r="H2023">
        <v>129711.54</v>
      </c>
      <c r="I2023">
        <v>231.13</v>
      </c>
      <c r="J2023">
        <v>0.84</v>
      </c>
      <c r="K2023">
        <v>471.68</v>
      </c>
      <c r="L2023">
        <v>41192</v>
      </c>
      <c r="M2023">
        <v>4671</v>
      </c>
      <c r="N2023">
        <v>687</v>
      </c>
      <c r="O2023">
        <v>1849.52</v>
      </c>
      <c r="P2023">
        <v>138938.62</v>
      </c>
      <c r="Q2023" s="1">
        <v>45609</v>
      </c>
      <c r="R2023" s="1">
        <v>45781</v>
      </c>
      <c r="S2023" s="1">
        <v>45609</v>
      </c>
      <c r="T2023" s="1">
        <v>45781</v>
      </c>
    </row>
    <row r="2024" spans="1:20" x14ac:dyDescent="0.25">
      <c r="A2024">
        <v>25009</v>
      </c>
      <c r="B2024">
        <v>21056</v>
      </c>
      <c r="C2024" t="s">
        <v>375</v>
      </c>
      <c r="D2024">
        <v>62910</v>
      </c>
      <c r="E2024">
        <v>12007</v>
      </c>
      <c r="F2024">
        <v>4841</v>
      </c>
      <c r="G2024">
        <v>725</v>
      </c>
      <c r="H2024">
        <v>230745.67</v>
      </c>
      <c r="I2024">
        <v>291.08</v>
      </c>
      <c r="J2024">
        <v>0.4</v>
      </c>
      <c r="K2024">
        <v>318.27</v>
      </c>
      <c r="L2024">
        <v>13931</v>
      </c>
      <c r="M2024">
        <v>5814</v>
      </c>
      <c r="N2024">
        <v>1158</v>
      </c>
      <c r="O2024">
        <v>2830.43</v>
      </c>
      <c r="P2024">
        <v>239021.24</v>
      </c>
      <c r="Q2024" s="1">
        <v>45518</v>
      </c>
      <c r="R2024" s="1">
        <v>45780</v>
      </c>
      <c r="S2024" s="1">
        <v>45518</v>
      </c>
      <c r="T2024" s="1">
        <v>45780</v>
      </c>
    </row>
    <row r="2025" spans="1:20" x14ac:dyDescent="0.25">
      <c r="A2025">
        <v>68285</v>
      </c>
      <c r="B2025">
        <v>78959</v>
      </c>
      <c r="C2025" t="s">
        <v>865</v>
      </c>
      <c r="D2025">
        <v>68779</v>
      </c>
      <c r="E2025">
        <v>48598</v>
      </c>
      <c r="F2025">
        <v>3232</v>
      </c>
      <c r="G2025">
        <v>54</v>
      </c>
      <c r="H2025">
        <v>22113.8</v>
      </c>
      <c r="I2025">
        <v>644.54999999999995</v>
      </c>
      <c r="J2025">
        <v>11.94</v>
      </c>
      <c r="K2025">
        <v>409.51</v>
      </c>
      <c r="L2025">
        <v>57796</v>
      </c>
      <c r="M2025">
        <v>3350</v>
      </c>
      <c r="N2025">
        <v>250</v>
      </c>
      <c r="O2025">
        <v>4499.58</v>
      </c>
      <c r="P2025">
        <v>27335.86</v>
      </c>
      <c r="Q2025" s="1">
        <v>45545</v>
      </c>
      <c r="R2025" s="1">
        <v>45804</v>
      </c>
      <c r="S2025" s="1">
        <v>45545</v>
      </c>
      <c r="T2025" s="1">
        <v>45804</v>
      </c>
    </row>
    <row r="2026" spans="1:20" x14ac:dyDescent="0.25">
      <c r="A2026">
        <v>88701</v>
      </c>
      <c r="B2026">
        <v>90148</v>
      </c>
      <c r="C2026" t="s">
        <v>733</v>
      </c>
      <c r="D2026">
        <v>82909</v>
      </c>
      <c r="E2026">
        <v>25780</v>
      </c>
      <c r="F2026">
        <v>1683</v>
      </c>
      <c r="G2026">
        <v>808</v>
      </c>
      <c r="H2026">
        <v>42527.72</v>
      </c>
      <c r="I2026">
        <v>80.69</v>
      </c>
      <c r="J2026">
        <v>0.1</v>
      </c>
      <c r="K2026">
        <v>52.63</v>
      </c>
      <c r="L2026">
        <v>30094</v>
      </c>
      <c r="M2026">
        <v>2250</v>
      </c>
      <c r="N2026">
        <v>1049</v>
      </c>
      <c r="O2026">
        <v>4934.09</v>
      </c>
      <c r="P2026">
        <v>49514.39</v>
      </c>
      <c r="Q2026" s="1">
        <v>45585</v>
      </c>
      <c r="R2026" s="1">
        <v>45787</v>
      </c>
      <c r="S2026" s="1">
        <v>45585</v>
      </c>
      <c r="T2026" s="1">
        <v>45787</v>
      </c>
    </row>
    <row r="2027" spans="1:20" x14ac:dyDescent="0.25">
      <c r="A2027">
        <v>27276</v>
      </c>
      <c r="B2027">
        <v>37355</v>
      </c>
      <c r="C2027" t="s">
        <v>213</v>
      </c>
      <c r="D2027">
        <v>78276</v>
      </c>
      <c r="E2027">
        <v>22029</v>
      </c>
      <c r="F2027">
        <v>3256</v>
      </c>
      <c r="G2027">
        <v>734</v>
      </c>
      <c r="H2027">
        <v>356631.64</v>
      </c>
      <c r="I2027">
        <v>902.18</v>
      </c>
      <c r="J2027">
        <v>1.23</v>
      </c>
      <c r="K2027">
        <v>485.87</v>
      </c>
      <c r="L2027">
        <v>28474</v>
      </c>
      <c r="M2027">
        <v>3553</v>
      </c>
      <c r="N2027">
        <v>868</v>
      </c>
      <c r="O2027">
        <v>3321.73</v>
      </c>
      <c r="P2027">
        <v>362937</v>
      </c>
      <c r="Q2027" s="1">
        <v>45645</v>
      </c>
      <c r="R2027" s="1">
        <v>45798</v>
      </c>
      <c r="S2027" s="1">
        <v>45645</v>
      </c>
      <c r="T2027" s="1">
        <v>45798</v>
      </c>
    </row>
    <row r="2028" spans="1:20" x14ac:dyDescent="0.25">
      <c r="A2028">
        <v>46427</v>
      </c>
      <c r="B2028">
        <v>82270</v>
      </c>
      <c r="C2028" t="s">
        <v>818</v>
      </c>
      <c r="D2028">
        <v>88263</v>
      </c>
      <c r="E2028">
        <v>40774</v>
      </c>
      <c r="F2028">
        <v>4562</v>
      </c>
      <c r="G2028">
        <v>354</v>
      </c>
      <c r="H2028">
        <v>161332.56</v>
      </c>
      <c r="I2028">
        <v>258.81</v>
      </c>
      <c r="J2028">
        <v>0.73</v>
      </c>
      <c r="K2028">
        <v>455.74</v>
      </c>
      <c r="L2028">
        <v>42931</v>
      </c>
      <c r="M2028">
        <v>5143</v>
      </c>
      <c r="N2028">
        <v>637</v>
      </c>
      <c r="O2028">
        <v>974.27</v>
      </c>
      <c r="P2028">
        <v>168592.55</v>
      </c>
      <c r="Q2028" s="1">
        <v>45747</v>
      </c>
      <c r="R2028" s="1">
        <v>45806</v>
      </c>
      <c r="S2028" s="1">
        <v>45747</v>
      </c>
      <c r="T2028" s="1">
        <v>45806</v>
      </c>
    </row>
    <row r="2029" spans="1:20" x14ac:dyDescent="0.25">
      <c r="A2029">
        <v>16044</v>
      </c>
      <c r="B2029">
        <v>61769</v>
      </c>
      <c r="C2029" t="s">
        <v>174</v>
      </c>
      <c r="D2029">
        <v>57509</v>
      </c>
      <c r="E2029">
        <v>28344</v>
      </c>
      <c r="F2029">
        <v>4878</v>
      </c>
      <c r="G2029">
        <v>100</v>
      </c>
      <c r="H2029">
        <v>16433.64</v>
      </c>
      <c r="I2029">
        <v>75.599999999999994</v>
      </c>
      <c r="J2029">
        <v>0.76</v>
      </c>
      <c r="K2029">
        <v>164.34</v>
      </c>
      <c r="L2029">
        <v>31424</v>
      </c>
      <c r="M2029">
        <v>5290</v>
      </c>
      <c r="N2029">
        <v>305</v>
      </c>
      <c r="O2029">
        <v>477.37</v>
      </c>
      <c r="P2029">
        <v>24703.27</v>
      </c>
      <c r="Q2029" s="1">
        <v>45455</v>
      </c>
      <c r="R2029" s="1">
        <v>45806</v>
      </c>
      <c r="S2029" s="1">
        <v>45455</v>
      </c>
      <c r="T2029" s="1">
        <v>45806</v>
      </c>
    </row>
    <row r="2030" spans="1:20" x14ac:dyDescent="0.25">
      <c r="A2030">
        <v>97165</v>
      </c>
      <c r="B2030">
        <v>54337</v>
      </c>
      <c r="C2030" t="s">
        <v>157</v>
      </c>
      <c r="D2030">
        <v>47060</v>
      </c>
      <c r="E2030">
        <v>46500</v>
      </c>
      <c r="F2030">
        <v>1843</v>
      </c>
      <c r="G2030">
        <v>269</v>
      </c>
      <c r="H2030">
        <v>71569.94</v>
      </c>
      <c r="I2030">
        <v>650.9</v>
      </c>
      <c r="J2030">
        <v>2.42</v>
      </c>
      <c r="K2030">
        <v>266.06</v>
      </c>
      <c r="L2030">
        <v>49552</v>
      </c>
      <c r="M2030">
        <v>2327</v>
      </c>
      <c r="N2030">
        <v>355</v>
      </c>
      <c r="O2030">
        <v>2584.46</v>
      </c>
      <c r="P2030">
        <v>75088.75</v>
      </c>
      <c r="Q2030" s="1">
        <v>45590</v>
      </c>
      <c r="R2030" s="1">
        <v>45785</v>
      </c>
      <c r="S2030" s="1">
        <v>45590</v>
      </c>
      <c r="T2030" s="1">
        <v>45785</v>
      </c>
    </row>
    <row r="2031" spans="1:20" x14ac:dyDescent="0.25">
      <c r="A2031">
        <v>49875</v>
      </c>
      <c r="B2031">
        <v>58438</v>
      </c>
      <c r="C2031" t="s">
        <v>880</v>
      </c>
      <c r="D2031">
        <v>75149</v>
      </c>
      <c r="E2031">
        <v>14333</v>
      </c>
      <c r="F2031">
        <v>1760</v>
      </c>
      <c r="G2031">
        <v>407</v>
      </c>
      <c r="H2031">
        <v>18729.759999999998</v>
      </c>
      <c r="I2031">
        <v>791.07</v>
      </c>
      <c r="J2031">
        <v>1.94</v>
      </c>
      <c r="K2031">
        <v>46.02</v>
      </c>
      <c r="L2031">
        <v>17761</v>
      </c>
      <c r="M2031">
        <v>2250</v>
      </c>
      <c r="N2031">
        <v>726</v>
      </c>
      <c r="O2031">
        <v>5300.65</v>
      </c>
      <c r="P2031">
        <v>20449.73</v>
      </c>
      <c r="Q2031" s="1">
        <v>45476</v>
      </c>
      <c r="R2031" s="1">
        <v>45803</v>
      </c>
      <c r="S2031" s="1">
        <v>45476</v>
      </c>
      <c r="T2031" s="1">
        <v>45803</v>
      </c>
    </row>
    <row r="2032" spans="1:20" x14ac:dyDescent="0.25">
      <c r="A2032">
        <v>58966</v>
      </c>
      <c r="B2032">
        <v>65580</v>
      </c>
      <c r="C2032" t="s">
        <v>40</v>
      </c>
      <c r="D2032">
        <v>86699</v>
      </c>
      <c r="E2032">
        <v>40590</v>
      </c>
      <c r="F2032">
        <v>1627</v>
      </c>
      <c r="G2032">
        <v>599</v>
      </c>
      <c r="H2032">
        <v>214510.01</v>
      </c>
      <c r="I2032">
        <v>765.94</v>
      </c>
      <c r="J2032">
        <v>1.28</v>
      </c>
      <c r="K2032">
        <v>358.11</v>
      </c>
      <c r="L2032">
        <v>50377</v>
      </c>
      <c r="M2032">
        <v>2592</v>
      </c>
      <c r="N2032">
        <v>825</v>
      </c>
      <c r="O2032">
        <v>3903.32</v>
      </c>
      <c r="P2032">
        <v>221393.22</v>
      </c>
      <c r="Q2032" s="1">
        <v>45574</v>
      </c>
      <c r="R2032" s="1">
        <v>45780</v>
      </c>
      <c r="S2032" s="1">
        <v>45574</v>
      </c>
      <c r="T2032" s="1">
        <v>45780</v>
      </c>
    </row>
    <row r="2033" spans="1:20" x14ac:dyDescent="0.25">
      <c r="A2033">
        <v>10063</v>
      </c>
      <c r="B2033">
        <v>97688</v>
      </c>
      <c r="C2033" t="s">
        <v>707</v>
      </c>
      <c r="D2033">
        <v>73781</v>
      </c>
      <c r="E2033">
        <v>37295</v>
      </c>
      <c r="F2033">
        <v>111</v>
      </c>
      <c r="G2033">
        <v>48</v>
      </c>
      <c r="H2033">
        <v>21503.56</v>
      </c>
      <c r="I2033">
        <v>46.85</v>
      </c>
      <c r="J2033">
        <v>0.98</v>
      </c>
      <c r="K2033">
        <v>447.99</v>
      </c>
      <c r="L2033">
        <v>40430</v>
      </c>
      <c r="M2033">
        <v>267</v>
      </c>
      <c r="N2033">
        <v>330</v>
      </c>
      <c r="O2033">
        <v>1840.51</v>
      </c>
      <c r="P2033">
        <v>29873.97</v>
      </c>
      <c r="Q2033" s="1">
        <v>45583</v>
      </c>
      <c r="R2033" s="1">
        <v>45783</v>
      </c>
      <c r="S2033" s="1">
        <v>45583</v>
      </c>
      <c r="T2033" s="1">
        <v>45783</v>
      </c>
    </row>
    <row r="2034" spans="1:20" x14ac:dyDescent="0.25">
      <c r="A2034">
        <v>12728</v>
      </c>
      <c r="B2034">
        <v>27631</v>
      </c>
      <c r="C2034" t="s">
        <v>100</v>
      </c>
      <c r="D2034">
        <v>40884</v>
      </c>
      <c r="E2034">
        <v>25474</v>
      </c>
      <c r="F2034">
        <v>414</v>
      </c>
      <c r="G2034">
        <v>313</v>
      </c>
      <c r="H2034">
        <v>125387.18</v>
      </c>
      <c r="I2034">
        <v>982.08</v>
      </c>
      <c r="J2034">
        <v>3.14</v>
      </c>
      <c r="K2034">
        <v>400.6</v>
      </c>
      <c r="L2034">
        <v>27941</v>
      </c>
      <c r="M2034">
        <v>790</v>
      </c>
      <c r="N2034">
        <v>711</v>
      </c>
      <c r="O2034">
        <v>1945.43</v>
      </c>
      <c r="P2034">
        <v>130519.22</v>
      </c>
      <c r="Q2034" s="1">
        <v>45464</v>
      </c>
      <c r="R2034" s="1">
        <v>45792</v>
      </c>
      <c r="S2034" s="1">
        <v>45464</v>
      </c>
      <c r="T2034" s="1">
        <v>45792</v>
      </c>
    </row>
    <row r="2035" spans="1:20" x14ac:dyDescent="0.25">
      <c r="A2035">
        <v>89430</v>
      </c>
      <c r="B2035">
        <v>46965</v>
      </c>
      <c r="C2035" t="s">
        <v>142</v>
      </c>
      <c r="D2035">
        <v>60558</v>
      </c>
      <c r="E2035">
        <v>44445</v>
      </c>
      <c r="F2035">
        <v>689</v>
      </c>
      <c r="G2035">
        <v>338</v>
      </c>
      <c r="H2035">
        <v>129248.45</v>
      </c>
      <c r="I2035">
        <v>870.83</v>
      </c>
      <c r="J2035">
        <v>2.58</v>
      </c>
      <c r="K2035">
        <v>382.39</v>
      </c>
      <c r="L2035">
        <v>48193</v>
      </c>
      <c r="M2035">
        <v>1000</v>
      </c>
      <c r="N2035">
        <v>408</v>
      </c>
      <c r="O2035">
        <v>5226.32</v>
      </c>
      <c r="P2035">
        <v>129546.34</v>
      </c>
      <c r="Q2035" s="1">
        <v>45588</v>
      </c>
      <c r="R2035" s="1">
        <v>45806</v>
      </c>
      <c r="S2035" s="1">
        <v>45588</v>
      </c>
      <c r="T2035" s="1">
        <v>45806</v>
      </c>
    </row>
    <row r="2036" spans="1:20" x14ac:dyDescent="0.25">
      <c r="A2036">
        <v>10533</v>
      </c>
      <c r="B2036">
        <v>70970</v>
      </c>
      <c r="C2036" t="s">
        <v>261</v>
      </c>
      <c r="D2036">
        <v>58776</v>
      </c>
      <c r="E2036">
        <v>48802</v>
      </c>
      <c r="F2036">
        <v>2351</v>
      </c>
      <c r="G2036">
        <v>879</v>
      </c>
      <c r="H2036">
        <v>275679.65000000002</v>
      </c>
      <c r="I2036">
        <v>624.72</v>
      </c>
      <c r="J2036">
        <v>0.71</v>
      </c>
      <c r="K2036">
        <v>313.63</v>
      </c>
      <c r="L2036">
        <v>58462</v>
      </c>
      <c r="M2036">
        <v>2410</v>
      </c>
      <c r="N2036">
        <v>1270</v>
      </c>
      <c r="O2036">
        <v>5425.65</v>
      </c>
      <c r="P2036">
        <v>281246.28999999998</v>
      </c>
      <c r="Q2036" s="1">
        <v>45534</v>
      </c>
      <c r="R2036" s="1">
        <v>45807</v>
      </c>
      <c r="S2036" s="1">
        <v>45534</v>
      </c>
      <c r="T2036" s="1">
        <v>45807</v>
      </c>
    </row>
    <row r="2037" spans="1:20" x14ac:dyDescent="0.25">
      <c r="A2037">
        <v>53674</v>
      </c>
      <c r="B2037">
        <v>86681</v>
      </c>
      <c r="C2037" t="s">
        <v>144</v>
      </c>
      <c r="D2037">
        <v>53804</v>
      </c>
      <c r="E2037">
        <v>47744</v>
      </c>
      <c r="F2037">
        <v>1485</v>
      </c>
      <c r="G2037">
        <v>851</v>
      </c>
      <c r="H2037">
        <v>302201.90999999997</v>
      </c>
      <c r="I2037">
        <v>21.98</v>
      </c>
      <c r="J2037">
        <v>0.03</v>
      </c>
      <c r="K2037">
        <v>355.11</v>
      </c>
      <c r="L2037">
        <v>53423</v>
      </c>
      <c r="M2037">
        <v>1801</v>
      </c>
      <c r="N2037">
        <v>867</v>
      </c>
      <c r="O2037">
        <v>1607.98</v>
      </c>
      <c r="P2037">
        <v>308356.93</v>
      </c>
      <c r="Q2037" s="1">
        <v>45699</v>
      </c>
      <c r="R2037" s="1">
        <v>45807</v>
      </c>
      <c r="S2037" s="1">
        <v>45699</v>
      </c>
      <c r="T2037" s="1">
        <v>45807</v>
      </c>
    </row>
    <row r="2038" spans="1:20" x14ac:dyDescent="0.25">
      <c r="A2038">
        <v>90468</v>
      </c>
      <c r="B2038">
        <v>64239</v>
      </c>
      <c r="C2038" t="s">
        <v>783</v>
      </c>
      <c r="D2038">
        <v>87895</v>
      </c>
      <c r="E2038">
        <v>43464</v>
      </c>
      <c r="F2038">
        <v>1846</v>
      </c>
      <c r="G2038">
        <v>784</v>
      </c>
      <c r="H2038">
        <v>175616.76</v>
      </c>
      <c r="I2038">
        <v>70.5</v>
      </c>
      <c r="J2038">
        <v>0.09</v>
      </c>
      <c r="K2038">
        <v>224</v>
      </c>
      <c r="L2038">
        <v>50737</v>
      </c>
      <c r="M2038">
        <v>1946</v>
      </c>
      <c r="N2038">
        <v>1142</v>
      </c>
      <c r="O2038">
        <v>1604.63</v>
      </c>
      <c r="P2038">
        <v>184872.33</v>
      </c>
      <c r="Q2038" s="1">
        <v>45462</v>
      </c>
      <c r="R2038" s="1">
        <v>45792</v>
      </c>
      <c r="S2038" s="1">
        <v>45462</v>
      </c>
      <c r="T2038" s="1">
        <v>45792</v>
      </c>
    </row>
    <row r="2039" spans="1:20" x14ac:dyDescent="0.25">
      <c r="A2039">
        <v>34610</v>
      </c>
      <c r="B2039">
        <v>71356</v>
      </c>
      <c r="C2039" t="s">
        <v>322</v>
      </c>
      <c r="D2039">
        <v>59575</v>
      </c>
      <c r="E2039">
        <v>20228</v>
      </c>
      <c r="F2039">
        <v>3024</v>
      </c>
      <c r="G2039">
        <v>395</v>
      </c>
      <c r="H2039">
        <v>132927.18</v>
      </c>
      <c r="I2039">
        <v>471.27</v>
      </c>
      <c r="J2039">
        <v>1.19</v>
      </c>
      <c r="K2039">
        <v>336.52</v>
      </c>
      <c r="L2039">
        <v>26992</v>
      </c>
      <c r="M2039">
        <v>3329</v>
      </c>
      <c r="N2039">
        <v>508</v>
      </c>
      <c r="O2039">
        <v>1204.8900000000001</v>
      </c>
      <c r="P2039">
        <v>133337.9</v>
      </c>
      <c r="Q2039" s="1">
        <v>45522</v>
      </c>
      <c r="R2039" s="1">
        <v>45778</v>
      </c>
      <c r="S2039" s="1">
        <v>45522</v>
      </c>
      <c r="T2039" s="1">
        <v>45778</v>
      </c>
    </row>
    <row r="2040" spans="1:20" x14ac:dyDescent="0.25">
      <c r="A2040">
        <v>44058</v>
      </c>
      <c r="B2040">
        <v>76162</v>
      </c>
      <c r="C2040" t="s">
        <v>170</v>
      </c>
      <c r="D2040">
        <v>92394</v>
      </c>
      <c r="E2040">
        <v>19470</v>
      </c>
      <c r="F2040">
        <v>4940</v>
      </c>
      <c r="G2040">
        <v>502</v>
      </c>
      <c r="H2040">
        <v>161923.96</v>
      </c>
      <c r="I2040">
        <v>483.44</v>
      </c>
      <c r="J2040">
        <v>0.96</v>
      </c>
      <c r="K2040">
        <v>322.56</v>
      </c>
      <c r="L2040">
        <v>21467</v>
      </c>
      <c r="M2040">
        <v>5779</v>
      </c>
      <c r="N2040">
        <v>631</v>
      </c>
      <c r="O2040">
        <v>3406.79</v>
      </c>
      <c r="P2040">
        <v>162677.81</v>
      </c>
      <c r="Q2040" s="1">
        <v>45577</v>
      </c>
      <c r="R2040" s="1">
        <v>45794</v>
      </c>
      <c r="S2040" s="1">
        <v>45577</v>
      </c>
      <c r="T2040" s="1">
        <v>45794</v>
      </c>
    </row>
    <row r="2041" spans="1:20" x14ac:dyDescent="0.25">
      <c r="A2041">
        <v>28884</v>
      </c>
      <c r="B2041">
        <v>78986</v>
      </c>
      <c r="C2041" t="s">
        <v>348</v>
      </c>
      <c r="D2041">
        <v>35307</v>
      </c>
      <c r="E2041">
        <v>13404</v>
      </c>
      <c r="F2041">
        <v>1507</v>
      </c>
      <c r="G2041">
        <v>506</v>
      </c>
      <c r="H2041">
        <v>185222.38</v>
      </c>
      <c r="I2041">
        <v>739.55</v>
      </c>
      <c r="J2041">
        <v>1.46</v>
      </c>
      <c r="K2041">
        <v>366.05</v>
      </c>
      <c r="L2041">
        <v>23055</v>
      </c>
      <c r="M2041">
        <v>2364</v>
      </c>
      <c r="N2041">
        <v>798</v>
      </c>
      <c r="O2041">
        <v>5734.27</v>
      </c>
      <c r="P2041">
        <v>191080.1</v>
      </c>
      <c r="Q2041" s="1">
        <v>45648</v>
      </c>
      <c r="R2041" s="1">
        <v>45807</v>
      </c>
      <c r="S2041" s="1">
        <v>45648</v>
      </c>
      <c r="T2041" s="1">
        <v>45807</v>
      </c>
    </row>
    <row r="2042" spans="1:20" x14ac:dyDescent="0.25">
      <c r="A2042">
        <v>17604</v>
      </c>
      <c r="B2042">
        <v>47290</v>
      </c>
      <c r="C2042" t="s">
        <v>444</v>
      </c>
      <c r="D2042">
        <v>80773</v>
      </c>
      <c r="E2042">
        <v>8371</v>
      </c>
      <c r="F2042">
        <v>4024</v>
      </c>
      <c r="G2042">
        <v>181</v>
      </c>
      <c r="H2042">
        <v>47418.58</v>
      </c>
      <c r="I2042">
        <v>241.99</v>
      </c>
      <c r="J2042">
        <v>1.34</v>
      </c>
      <c r="K2042">
        <v>261.98</v>
      </c>
      <c r="L2042">
        <v>17081</v>
      </c>
      <c r="M2042">
        <v>4661</v>
      </c>
      <c r="N2042">
        <v>263</v>
      </c>
      <c r="O2042">
        <v>2678.48</v>
      </c>
      <c r="P2042">
        <v>50252.82</v>
      </c>
      <c r="Q2042" s="1">
        <v>45655</v>
      </c>
      <c r="R2042" s="1">
        <v>45802</v>
      </c>
      <c r="S2042" s="1">
        <v>45655</v>
      </c>
      <c r="T2042" s="1">
        <v>45802</v>
      </c>
    </row>
    <row r="2043" spans="1:20" x14ac:dyDescent="0.25">
      <c r="A2043">
        <v>66257</v>
      </c>
      <c r="B2043">
        <v>76058</v>
      </c>
      <c r="C2043" t="s">
        <v>230</v>
      </c>
      <c r="D2043">
        <v>52203</v>
      </c>
      <c r="E2043">
        <v>28530</v>
      </c>
      <c r="F2043">
        <v>820</v>
      </c>
      <c r="G2043">
        <v>580</v>
      </c>
      <c r="H2043">
        <v>81461.960000000006</v>
      </c>
      <c r="I2043">
        <v>965.25</v>
      </c>
      <c r="J2043">
        <v>1.66</v>
      </c>
      <c r="K2043">
        <v>140.44999999999999</v>
      </c>
      <c r="L2043">
        <v>33076</v>
      </c>
      <c r="M2043">
        <v>1001</v>
      </c>
      <c r="N2043">
        <v>999</v>
      </c>
      <c r="O2043">
        <v>3371.89</v>
      </c>
      <c r="P2043">
        <v>89912.66</v>
      </c>
      <c r="Q2043" s="1">
        <v>45770</v>
      </c>
      <c r="R2043" s="1">
        <v>45778</v>
      </c>
      <c r="S2043" s="1">
        <v>45770</v>
      </c>
      <c r="T2043" s="1">
        <v>45778</v>
      </c>
    </row>
    <row r="2044" spans="1:20" x14ac:dyDescent="0.25">
      <c r="A2044">
        <v>12027</v>
      </c>
      <c r="B2044">
        <v>34807</v>
      </c>
      <c r="C2044" t="s">
        <v>552</v>
      </c>
      <c r="D2044">
        <v>93109</v>
      </c>
      <c r="E2044">
        <v>42349</v>
      </c>
      <c r="F2044">
        <v>188</v>
      </c>
      <c r="G2044">
        <v>185</v>
      </c>
      <c r="H2044">
        <v>14636.27</v>
      </c>
      <c r="I2044">
        <v>88.91</v>
      </c>
      <c r="J2044">
        <v>0.48</v>
      </c>
      <c r="K2044">
        <v>79.11</v>
      </c>
      <c r="L2044">
        <v>46333</v>
      </c>
      <c r="M2044">
        <v>796</v>
      </c>
      <c r="N2044">
        <v>218</v>
      </c>
      <c r="O2044">
        <v>2636.35</v>
      </c>
      <c r="P2044">
        <v>19190.66</v>
      </c>
      <c r="Q2044" s="1">
        <v>45680</v>
      </c>
      <c r="R2044" s="1">
        <v>45789</v>
      </c>
      <c r="S2044" s="1">
        <v>45680</v>
      </c>
      <c r="T2044" s="1">
        <v>45789</v>
      </c>
    </row>
    <row r="2045" spans="1:20" x14ac:dyDescent="0.25">
      <c r="A2045">
        <v>24635</v>
      </c>
      <c r="B2045">
        <v>94078</v>
      </c>
      <c r="C2045" t="s">
        <v>797</v>
      </c>
      <c r="D2045">
        <v>61342</v>
      </c>
      <c r="E2045">
        <v>45290</v>
      </c>
      <c r="F2045">
        <v>1977</v>
      </c>
      <c r="G2045">
        <v>326</v>
      </c>
      <c r="H2045">
        <v>71509.17</v>
      </c>
      <c r="I2045">
        <v>44.59</v>
      </c>
      <c r="J2045">
        <v>0.14000000000000001</v>
      </c>
      <c r="K2045">
        <v>219.35</v>
      </c>
      <c r="L2045">
        <v>48077</v>
      </c>
      <c r="M2045">
        <v>2507</v>
      </c>
      <c r="N2045">
        <v>647</v>
      </c>
      <c r="O2045">
        <v>137.94999999999999</v>
      </c>
      <c r="P2045">
        <v>73376.039999999994</v>
      </c>
      <c r="Q2045" s="1">
        <v>45680</v>
      </c>
      <c r="R2045" s="1">
        <v>45804</v>
      </c>
      <c r="S2045" s="1">
        <v>45680</v>
      </c>
      <c r="T2045" s="1">
        <v>45804</v>
      </c>
    </row>
    <row r="2046" spans="1:20" x14ac:dyDescent="0.25">
      <c r="A2046">
        <v>80344</v>
      </c>
      <c r="B2046">
        <v>77781</v>
      </c>
      <c r="C2046" t="s">
        <v>858</v>
      </c>
      <c r="D2046">
        <v>95499</v>
      </c>
      <c r="E2046">
        <v>35626</v>
      </c>
      <c r="F2046">
        <v>3864</v>
      </c>
      <c r="G2046">
        <v>382</v>
      </c>
      <c r="H2046">
        <v>113122.52</v>
      </c>
      <c r="I2046">
        <v>388.69</v>
      </c>
      <c r="J2046">
        <v>1.02</v>
      </c>
      <c r="K2046">
        <v>296.13</v>
      </c>
      <c r="L2046">
        <v>39966</v>
      </c>
      <c r="M2046">
        <v>3929</v>
      </c>
      <c r="N2046">
        <v>811</v>
      </c>
      <c r="O2046">
        <v>2852.08</v>
      </c>
      <c r="P2046">
        <v>116430.06</v>
      </c>
      <c r="Q2046" s="1">
        <v>45444</v>
      </c>
      <c r="R2046" s="1">
        <v>45799</v>
      </c>
      <c r="S2046" s="1">
        <v>45444</v>
      </c>
      <c r="T2046" s="1">
        <v>45799</v>
      </c>
    </row>
    <row r="2047" spans="1:20" x14ac:dyDescent="0.25">
      <c r="A2047">
        <v>98720</v>
      </c>
      <c r="B2047">
        <v>78856</v>
      </c>
      <c r="C2047" t="s">
        <v>791</v>
      </c>
      <c r="D2047">
        <v>78481</v>
      </c>
      <c r="E2047">
        <v>9621</v>
      </c>
      <c r="F2047">
        <v>4046</v>
      </c>
      <c r="G2047">
        <v>703</v>
      </c>
      <c r="H2047">
        <v>347736.31</v>
      </c>
      <c r="I2047">
        <v>179.16</v>
      </c>
      <c r="J2047">
        <v>0.25</v>
      </c>
      <c r="K2047">
        <v>494.65</v>
      </c>
      <c r="L2047">
        <v>18852</v>
      </c>
      <c r="M2047">
        <v>4123</v>
      </c>
      <c r="N2047">
        <v>754</v>
      </c>
      <c r="O2047">
        <v>4518.41</v>
      </c>
      <c r="P2047">
        <v>352838.87</v>
      </c>
      <c r="Q2047" s="1">
        <v>45512</v>
      </c>
      <c r="R2047" s="1">
        <v>45782</v>
      </c>
      <c r="S2047" s="1">
        <v>45512</v>
      </c>
      <c r="T2047" s="1">
        <v>45782</v>
      </c>
    </row>
    <row r="2048" spans="1:20" x14ac:dyDescent="0.25">
      <c r="A2048">
        <v>25491</v>
      </c>
      <c r="B2048">
        <v>99229</v>
      </c>
      <c r="C2048" t="s">
        <v>687</v>
      </c>
      <c r="D2048">
        <v>64600</v>
      </c>
      <c r="E2048">
        <v>11372</v>
      </c>
      <c r="F2048">
        <v>2108</v>
      </c>
      <c r="G2048">
        <v>993</v>
      </c>
      <c r="H2048">
        <v>319766.03000000003</v>
      </c>
      <c r="I2048">
        <v>908.28</v>
      </c>
      <c r="J2048">
        <v>0.91</v>
      </c>
      <c r="K2048">
        <v>322.02</v>
      </c>
      <c r="L2048">
        <v>14488</v>
      </c>
      <c r="M2048">
        <v>2909</v>
      </c>
      <c r="N2048">
        <v>1197</v>
      </c>
      <c r="O2048">
        <v>5577.09</v>
      </c>
      <c r="P2048">
        <v>322940.27</v>
      </c>
      <c r="Q2048" s="1">
        <v>45713</v>
      </c>
      <c r="R2048" s="1">
        <v>45786</v>
      </c>
      <c r="S2048" s="1">
        <v>45713</v>
      </c>
      <c r="T2048" s="1">
        <v>45786</v>
      </c>
    </row>
    <row r="2049" spans="1:20" x14ac:dyDescent="0.25">
      <c r="A2049">
        <v>79879</v>
      </c>
      <c r="B2049">
        <v>90164</v>
      </c>
      <c r="C2049" t="s">
        <v>881</v>
      </c>
      <c r="D2049">
        <v>58106</v>
      </c>
      <c r="E2049">
        <v>9481</v>
      </c>
      <c r="F2049">
        <v>1310</v>
      </c>
      <c r="G2049">
        <v>923</v>
      </c>
      <c r="H2049">
        <v>82579.91</v>
      </c>
      <c r="I2049">
        <v>922.58</v>
      </c>
      <c r="J2049">
        <v>1</v>
      </c>
      <c r="K2049">
        <v>89.47</v>
      </c>
      <c r="L2049">
        <v>13137</v>
      </c>
      <c r="M2049">
        <v>1617</v>
      </c>
      <c r="N2049">
        <v>1349</v>
      </c>
      <c r="O2049">
        <v>4538.6099999999997</v>
      </c>
      <c r="P2049">
        <v>83539.28</v>
      </c>
      <c r="Q2049" s="1">
        <v>45566</v>
      </c>
      <c r="R2049" s="1">
        <v>45798</v>
      </c>
      <c r="S2049" s="1">
        <v>45566</v>
      </c>
      <c r="T2049" s="1">
        <v>45798</v>
      </c>
    </row>
    <row r="2050" spans="1:20" x14ac:dyDescent="0.25">
      <c r="A2050">
        <v>26017</v>
      </c>
      <c r="B2050">
        <v>99372</v>
      </c>
      <c r="C2050" t="s">
        <v>882</v>
      </c>
      <c r="D2050">
        <v>64432</v>
      </c>
      <c r="E2050">
        <v>23257</v>
      </c>
      <c r="F2050">
        <v>3958</v>
      </c>
      <c r="G2050">
        <v>370</v>
      </c>
      <c r="H2050">
        <v>130536.84</v>
      </c>
      <c r="I2050">
        <v>99.61</v>
      </c>
      <c r="J2050">
        <v>0.27</v>
      </c>
      <c r="K2050">
        <v>352.8</v>
      </c>
      <c r="L2050">
        <v>27729</v>
      </c>
      <c r="M2050">
        <v>4369</v>
      </c>
      <c r="N2050">
        <v>492</v>
      </c>
      <c r="O2050">
        <v>250.28</v>
      </c>
      <c r="P2050">
        <v>134678.85</v>
      </c>
      <c r="Q2050" s="1">
        <v>45733</v>
      </c>
      <c r="R2050" s="1">
        <v>45782</v>
      </c>
      <c r="S2050" s="1">
        <v>45733</v>
      </c>
      <c r="T2050" s="1">
        <v>45782</v>
      </c>
    </row>
    <row r="2051" spans="1:20" x14ac:dyDescent="0.25">
      <c r="A2051">
        <v>79005</v>
      </c>
      <c r="B2051">
        <v>44791</v>
      </c>
      <c r="C2051" t="s">
        <v>883</v>
      </c>
      <c r="D2051">
        <v>67615</v>
      </c>
      <c r="E2051">
        <v>848</v>
      </c>
      <c r="F2051">
        <v>589</v>
      </c>
      <c r="G2051">
        <v>40</v>
      </c>
      <c r="H2051">
        <v>19216.36</v>
      </c>
      <c r="I2051">
        <v>217.3</v>
      </c>
      <c r="J2051">
        <v>5.43</v>
      </c>
      <c r="K2051">
        <v>480.41</v>
      </c>
      <c r="L2051">
        <v>7731</v>
      </c>
      <c r="M2051">
        <v>995</v>
      </c>
      <c r="N2051">
        <v>57</v>
      </c>
      <c r="O2051">
        <v>1735.13</v>
      </c>
      <c r="P2051">
        <v>26749.16</v>
      </c>
      <c r="Q2051" s="1">
        <v>45693</v>
      </c>
      <c r="R2051" s="1">
        <v>45786</v>
      </c>
      <c r="S2051" s="1">
        <v>45693</v>
      </c>
      <c r="T2051" s="1">
        <v>45786</v>
      </c>
    </row>
    <row r="2052" spans="1:20" x14ac:dyDescent="0.25">
      <c r="A2052">
        <v>88711</v>
      </c>
      <c r="B2052">
        <v>71531</v>
      </c>
      <c r="C2052" t="s">
        <v>606</v>
      </c>
      <c r="D2052">
        <v>83416</v>
      </c>
      <c r="E2052">
        <v>30867</v>
      </c>
      <c r="F2052">
        <v>858</v>
      </c>
      <c r="G2052">
        <v>680</v>
      </c>
      <c r="H2052">
        <v>62079.56</v>
      </c>
      <c r="I2052">
        <v>152.84</v>
      </c>
      <c r="J2052">
        <v>0.22</v>
      </c>
      <c r="K2052">
        <v>91.29</v>
      </c>
      <c r="L2052">
        <v>31387</v>
      </c>
      <c r="M2052">
        <v>1362</v>
      </c>
      <c r="N2052">
        <v>1025</v>
      </c>
      <c r="O2052">
        <v>1488.87</v>
      </c>
      <c r="P2052">
        <v>62765.21</v>
      </c>
      <c r="Q2052" s="1">
        <v>45684</v>
      </c>
      <c r="R2052" s="1">
        <v>45789</v>
      </c>
      <c r="S2052" s="1">
        <v>45684</v>
      </c>
      <c r="T2052" s="1">
        <v>45789</v>
      </c>
    </row>
    <row r="2053" spans="1:20" x14ac:dyDescent="0.25">
      <c r="A2053">
        <v>25454</v>
      </c>
      <c r="B2053">
        <v>57606</v>
      </c>
      <c r="C2053" t="s">
        <v>727</v>
      </c>
      <c r="D2053">
        <v>81627</v>
      </c>
      <c r="E2053">
        <v>21429</v>
      </c>
      <c r="F2053">
        <v>795</v>
      </c>
      <c r="G2053">
        <v>540</v>
      </c>
      <c r="H2053">
        <v>86132.67</v>
      </c>
      <c r="I2053">
        <v>20.62</v>
      </c>
      <c r="J2053">
        <v>0.04</v>
      </c>
      <c r="K2053">
        <v>159.5</v>
      </c>
      <c r="L2053">
        <v>23586</v>
      </c>
      <c r="M2053">
        <v>1473</v>
      </c>
      <c r="N2053">
        <v>996</v>
      </c>
      <c r="O2053">
        <v>86.85</v>
      </c>
      <c r="P2053">
        <v>89720.9</v>
      </c>
      <c r="Q2053" s="1">
        <v>45492</v>
      </c>
      <c r="R2053" s="1">
        <v>45794</v>
      </c>
      <c r="S2053" s="1">
        <v>45492</v>
      </c>
      <c r="T2053" s="1">
        <v>45794</v>
      </c>
    </row>
    <row r="2054" spans="1:20" x14ac:dyDescent="0.25">
      <c r="A2054">
        <v>34556</v>
      </c>
      <c r="B2054">
        <v>41775</v>
      </c>
      <c r="C2054" t="s">
        <v>724</v>
      </c>
      <c r="D2054">
        <v>30835</v>
      </c>
      <c r="E2054">
        <v>36247</v>
      </c>
      <c r="F2054">
        <v>2335</v>
      </c>
      <c r="G2054">
        <v>650</v>
      </c>
      <c r="H2054">
        <v>177840.14</v>
      </c>
      <c r="I2054">
        <v>135.91</v>
      </c>
      <c r="J2054">
        <v>0.21</v>
      </c>
      <c r="K2054">
        <v>273.60000000000002</v>
      </c>
      <c r="L2054">
        <v>40768</v>
      </c>
      <c r="M2054">
        <v>2389</v>
      </c>
      <c r="N2054">
        <v>1106</v>
      </c>
      <c r="O2054">
        <v>1941.7</v>
      </c>
      <c r="P2054">
        <v>180654.8</v>
      </c>
      <c r="Q2054" s="1">
        <v>45482</v>
      </c>
      <c r="R2054" s="1">
        <v>45780</v>
      </c>
      <c r="S2054" s="1">
        <v>45482</v>
      </c>
      <c r="T2054" s="1">
        <v>45780</v>
      </c>
    </row>
    <row r="2055" spans="1:20" x14ac:dyDescent="0.25">
      <c r="A2055">
        <v>59605</v>
      </c>
      <c r="B2055">
        <v>88995</v>
      </c>
      <c r="C2055" t="s">
        <v>723</v>
      </c>
      <c r="D2055">
        <v>58077</v>
      </c>
      <c r="E2055">
        <v>1648</v>
      </c>
      <c r="F2055">
        <v>532</v>
      </c>
      <c r="G2055">
        <v>481</v>
      </c>
      <c r="H2055">
        <v>156166.82999999999</v>
      </c>
      <c r="I2055">
        <v>632.59</v>
      </c>
      <c r="J2055">
        <v>1.32</v>
      </c>
      <c r="K2055">
        <v>324.67</v>
      </c>
      <c r="L2055">
        <v>8278</v>
      </c>
      <c r="M2055">
        <v>1182</v>
      </c>
      <c r="N2055">
        <v>492</v>
      </c>
      <c r="O2055">
        <v>4393.84</v>
      </c>
      <c r="P2055">
        <v>162026.51</v>
      </c>
      <c r="Q2055" s="1">
        <v>45518</v>
      </c>
      <c r="R2055" s="1">
        <v>45784</v>
      </c>
      <c r="S2055" s="1">
        <v>45518</v>
      </c>
      <c r="T2055" s="1">
        <v>45784</v>
      </c>
    </row>
    <row r="2056" spans="1:20" x14ac:dyDescent="0.25">
      <c r="A2056">
        <v>63965</v>
      </c>
      <c r="B2056">
        <v>39691</v>
      </c>
      <c r="C2056" t="s">
        <v>595</v>
      </c>
      <c r="D2056">
        <v>99178</v>
      </c>
      <c r="E2056">
        <v>19701</v>
      </c>
      <c r="F2056">
        <v>4511</v>
      </c>
      <c r="G2056">
        <v>242</v>
      </c>
      <c r="H2056">
        <v>79726.22</v>
      </c>
      <c r="I2056">
        <v>594.53</v>
      </c>
      <c r="J2056">
        <v>2.46</v>
      </c>
      <c r="K2056">
        <v>329.45</v>
      </c>
      <c r="L2056">
        <v>29141</v>
      </c>
      <c r="M2056">
        <v>5435</v>
      </c>
      <c r="N2056">
        <v>342</v>
      </c>
      <c r="O2056">
        <v>5127.7</v>
      </c>
      <c r="P2056">
        <v>79848.52</v>
      </c>
      <c r="Q2056" s="1">
        <v>45773</v>
      </c>
      <c r="R2056" s="1">
        <v>45789</v>
      </c>
      <c r="S2056" s="1">
        <v>45773</v>
      </c>
      <c r="T2056" s="1">
        <v>45789</v>
      </c>
    </row>
    <row r="2057" spans="1:20" x14ac:dyDescent="0.25">
      <c r="A2057">
        <v>38234</v>
      </c>
      <c r="B2057">
        <v>35329</v>
      </c>
      <c r="C2057" t="s">
        <v>854</v>
      </c>
      <c r="D2057">
        <v>45698</v>
      </c>
      <c r="E2057">
        <v>25827</v>
      </c>
      <c r="F2057">
        <v>174</v>
      </c>
      <c r="G2057">
        <v>77</v>
      </c>
      <c r="H2057">
        <v>11925.2</v>
      </c>
      <c r="I2057">
        <v>847.31</v>
      </c>
      <c r="J2057">
        <v>11</v>
      </c>
      <c r="K2057">
        <v>154.87</v>
      </c>
      <c r="L2057">
        <v>28602</v>
      </c>
      <c r="M2057">
        <v>391</v>
      </c>
      <c r="N2057">
        <v>309</v>
      </c>
      <c r="O2057">
        <v>2658.73</v>
      </c>
      <c r="P2057">
        <v>20764.169999999998</v>
      </c>
      <c r="Q2057" s="1">
        <v>45595</v>
      </c>
      <c r="R2057" s="1">
        <v>45784</v>
      </c>
      <c r="S2057" s="1">
        <v>45595</v>
      </c>
      <c r="T2057" s="1">
        <v>45784</v>
      </c>
    </row>
    <row r="2058" spans="1:20" x14ac:dyDescent="0.25">
      <c r="A2058">
        <v>88254</v>
      </c>
      <c r="B2058">
        <v>69934</v>
      </c>
      <c r="C2058" t="s">
        <v>426</v>
      </c>
      <c r="D2058">
        <v>86972</v>
      </c>
      <c r="E2058">
        <v>26030</v>
      </c>
      <c r="F2058">
        <v>2002</v>
      </c>
      <c r="G2058">
        <v>635</v>
      </c>
      <c r="H2058">
        <v>168234.91</v>
      </c>
      <c r="I2058">
        <v>590.03</v>
      </c>
      <c r="J2058">
        <v>0.93</v>
      </c>
      <c r="K2058">
        <v>264.94</v>
      </c>
      <c r="L2058">
        <v>29603</v>
      </c>
      <c r="M2058">
        <v>2404</v>
      </c>
      <c r="N2058">
        <v>1075</v>
      </c>
      <c r="O2058">
        <v>4166.83</v>
      </c>
      <c r="P2058">
        <v>171113.81</v>
      </c>
      <c r="Q2058" s="1">
        <v>45745</v>
      </c>
      <c r="R2058" s="1">
        <v>45785</v>
      </c>
      <c r="S2058" s="1">
        <v>45745</v>
      </c>
      <c r="T2058" s="1">
        <v>45785</v>
      </c>
    </row>
    <row r="2059" spans="1:20" x14ac:dyDescent="0.25">
      <c r="A2059">
        <v>81828</v>
      </c>
      <c r="B2059">
        <v>80527</v>
      </c>
      <c r="C2059" t="s">
        <v>884</v>
      </c>
      <c r="D2059">
        <v>55551</v>
      </c>
      <c r="E2059">
        <v>44043</v>
      </c>
      <c r="F2059">
        <v>3130</v>
      </c>
      <c r="G2059">
        <v>799</v>
      </c>
      <c r="H2059">
        <v>321072.25</v>
      </c>
      <c r="I2059">
        <v>110.11</v>
      </c>
      <c r="J2059">
        <v>0.14000000000000001</v>
      </c>
      <c r="K2059">
        <v>401.84</v>
      </c>
      <c r="L2059">
        <v>48647</v>
      </c>
      <c r="M2059">
        <v>3709</v>
      </c>
      <c r="N2059">
        <v>1243</v>
      </c>
      <c r="O2059">
        <v>339.71</v>
      </c>
      <c r="P2059">
        <v>327752.06</v>
      </c>
      <c r="Q2059" s="1">
        <v>45644</v>
      </c>
      <c r="R2059" s="1">
        <v>45787</v>
      </c>
      <c r="S2059" s="1">
        <v>45644</v>
      </c>
      <c r="T2059" s="1">
        <v>45787</v>
      </c>
    </row>
    <row r="2060" spans="1:20" x14ac:dyDescent="0.25">
      <c r="A2060">
        <v>55024</v>
      </c>
      <c r="B2060">
        <v>70623</v>
      </c>
      <c r="C2060" t="s">
        <v>256</v>
      </c>
      <c r="D2060">
        <v>53245</v>
      </c>
      <c r="E2060">
        <v>3603</v>
      </c>
      <c r="F2060">
        <v>336</v>
      </c>
      <c r="G2060">
        <v>73</v>
      </c>
      <c r="H2060">
        <v>29508.46</v>
      </c>
      <c r="I2060">
        <v>491.97</v>
      </c>
      <c r="J2060">
        <v>6.74</v>
      </c>
      <c r="K2060">
        <v>404.23</v>
      </c>
      <c r="L2060">
        <v>8231</v>
      </c>
      <c r="M2060">
        <v>631</v>
      </c>
      <c r="N2060">
        <v>370</v>
      </c>
      <c r="O2060">
        <v>1660.34</v>
      </c>
      <c r="P2060">
        <v>31263</v>
      </c>
      <c r="Q2060" s="1">
        <v>45598</v>
      </c>
      <c r="R2060" s="1">
        <v>45783</v>
      </c>
      <c r="S2060" s="1">
        <v>45598</v>
      </c>
      <c r="T2060" s="1">
        <v>45783</v>
      </c>
    </row>
    <row r="2061" spans="1:20" x14ac:dyDescent="0.25">
      <c r="A2061">
        <v>82053</v>
      </c>
      <c r="B2061">
        <v>25615</v>
      </c>
      <c r="C2061" t="s">
        <v>806</v>
      </c>
      <c r="D2061">
        <v>40879</v>
      </c>
      <c r="E2061">
        <v>32455</v>
      </c>
      <c r="F2061">
        <v>2854</v>
      </c>
      <c r="G2061">
        <v>790</v>
      </c>
      <c r="H2061">
        <v>160497.98000000001</v>
      </c>
      <c r="I2061">
        <v>817.68</v>
      </c>
      <c r="J2061">
        <v>1.04</v>
      </c>
      <c r="K2061">
        <v>203.16</v>
      </c>
      <c r="L2061">
        <v>37645</v>
      </c>
      <c r="M2061">
        <v>3570</v>
      </c>
      <c r="N2061">
        <v>978</v>
      </c>
      <c r="O2061">
        <v>2845.16</v>
      </c>
      <c r="P2061">
        <v>162879.14000000001</v>
      </c>
      <c r="Q2061" s="1">
        <v>45556</v>
      </c>
      <c r="R2061" s="1">
        <v>45789</v>
      </c>
      <c r="S2061" s="1">
        <v>45556</v>
      </c>
      <c r="T2061" s="1">
        <v>45789</v>
      </c>
    </row>
    <row r="2062" spans="1:20" x14ac:dyDescent="0.25">
      <c r="A2062">
        <v>62239</v>
      </c>
      <c r="B2062">
        <v>73913</v>
      </c>
      <c r="C2062" t="s">
        <v>885</v>
      </c>
      <c r="D2062">
        <v>39477</v>
      </c>
      <c r="E2062">
        <v>660</v>
      </c>
      <c r="F2062">
        <v>360</v>
      </c>
      <c r="G2062">
        <v>173</v>
      </c>
      <c r="H2062">
        <v>25699.94</v>
      </c>
      <c r="I2062">
        <v>167.09</v>
      </c>
      <c r="J2062">
        <v>0.97</v>
      </c>
      <c r="K2062">
        <v>148.55000000000001</v>
      </c>
      <c r="L2062">
        <v>7170</v>
      </c>
      <c r="M2062">
        <v>710</v>
      </c>
      <c r="N2062">
        <v>188</v>
      </c>
      <c r="O2062">
        <v>1130.3599999999999</v>
      </c>
      <c r="P2062">
        <v>32062.02</v>
      </c>
      <c r="Q2062" s="1">
        <v>45626</v>
      </c>
      <c r="R2062" s="1">
        <v>45795</v>
      </c>
      <c r="S2062" s="1">
        <v>45626</v>
      </c>
      <c r="T2062" s="1">
        <v>45795</v>
      </c>
    </row>
    <row r="2063" spans="1:20" x14ac:dyDescent="0.25">
      <c r="A2063">
        <v>12918</v>
      </c>
      <c r="B2063">
        <v>45629</v>
      </c>
      <c r="C2063" t="s">
        <v>703</v>
      </c>
      <c r="D2063">
        <v>46699</v>
      </c>
      <c r="E2063">
        <v>47400</v>
      </c>
      <c r="F2063">
        <v>4842</v>
      </c>
      <c r="G2063">
        <v>163</v>
      </c>
      <c r="H2063">
        <v>6561.95</v>
      </c>
      <c r="I2063">
        <v>691.29</v>
      </c>
      <c r="J2063">
        <v>4.24</v>
      </c>
      <c r="K2063">
        <v>40.26</v>
      </c>
      <c r="L2063">
        <v>51927</v>
      </c>
      <c r="M2063">
        <v>5509</v>
      </c>
      <c r="N2063">
        <v>284</v>
      </c>
      <c r="O2063">
        <v>3483.21</v>
      </c>
      <c r="P2063">
        <v>8576.9</v>
      </c>
      <c r="Q2063" s="1">
        <v>45715</v>
      </c>
      <c r="R2063" s="1">
        <v>45793</v>
      </c>
      <c r="S2063" s="1">
        <v>45715</v>
      </c>
      <c r="T2063" s="1">
        <v>45793</v>
      </c>
    </row>
    <row r="2064" spans="1:20" x14ac:dyDescent="0.25">
      <c r="A2064">
        <v>91067</v>
      </c>
      <c r="B2064">
        <v>25132</v>
      </c>
      <c r="C2064" t="s">
        <v>425</v>
      </c>
      <c r="D2064">
        <v>88016</v>
      </c>
      <c r="E2064">
        <v>43739</v>
      </c>
      <c r="F2064">
        <v>3557</v>
      </c>
      <c r="G2064">
        <v>470</v>
      </c>
      <c r="H2064">
        <v>174366.99</v>
      </c>
      <c r="I2064">
        <v>157.52000000000001</v>
      </c>
      <c r="J2064">
        <v>0.34</v>
      </c>
      <c r="K2064">
        <v>370.99</v>
      </c>
      <c r="L2064">
        <v>48436</v>
      </c>
      <c r="M2064">
        <v>3915</v>
      </c>
      <c r="N2064">
        <v>724</v>
      </c>
      <c r="O2064">
        <v>5015.03</v>
      </c>
      <c r="P2064">
        <v>174651.24</v>
      </c>
      <c r="Q2064" s="1">
        <v>45490</v>
      </c>
      <c r="R2064" s="1">
        <v>45792</v>
      </c>
      <c r="S2064" s="1">
        <v>45490</v>
      </c>
      <c r="T2064" s="1">
        <v>45792</v>
      </c>
    </row>
    <row r="2065" spans="1:20" x14ac:dyDescent="0.25">
      <c r="A2065">
        <v>90481</v>
      </c>
      <c r="B2065">
        <v>58877</v>
      </c>
      <c r="C2065" t="s">
        <v>355</v>
      </c>
      <c r="D2065">
        <v>52825</v>
      </c>
      <c r="E2065">
        <v>1415</v>
      </c>
      <c r="F2065">
        <v>1330</v>
      </c>
      <c r="G2065">
        <v>593</v>
      </c>
      <c r="H2065">
        <v>230690.91</v>
      </c>
      <c r="I2065">
        <v>552.47</v>
      </c>
      <c r="J2065">
        <v>0.93</v>
      </c>
      <c r="K2065">
        <v>389.02</v>
      </c>
      <c r="L2065">
        <v>1840</v>
      </c>
      <c r="M2065">
        <v>2093</v>
      </c>
      <c r="N2065">
        <v>617</v>
      </c>
      <c r="O2065">
        <v>3200.89</v>
      </c>
      <c r="P2065">
        <v>239108.16</v>
      </c>
      <c r="Q2065" s="1">
        <v>45595</v>
      </c>
      <c r="R2065" s="1">
        <v>45797</v>
      </c>
      <c r="S2065" s="1">
        <v>45595</v>
      </c>
      <c r="T2065" s="1">
        <v>45797</v>
      </c>
    </row>
    <row r="2066" spans="1:20" x14ac:dyDescent="0.25">
      <c r="A2066">
        <v>94536</v>
      </c>
      <c r="B2066">
        <v>96105</v>
      </c>
      <c r="C2066" t="s">
        <v>886</v>
      </c>
      <c r="D2066">
        <v>98740</v>
      </c>
      <c r="E2066">
        <v>8265</v>
      </c>
      <c r="F2066">
        <v>2514</v>
      </c>
      <c r="G2066">
        <v>352</v>
      </c>
      <c r="H2066">
        <v>114987.51</v>
      </c>
      <c r="I2066">
        <v>747.77</v>
      </c>
      <c r="J2066">
        <v>2.12</v>
      </c>
      <c r="K2066">
        <v>326.67</v>
      </c>
      <c r="L2066">
        <v>13679</v>
      </c>
      <c r="M2066">
        <v>2711</v>
      </c>
      <c r="N2066">
        <v>430</v>
      </c>
      <c r="O2066">
        <v>4620.1400000000003</v>
      </c>
      <c r="P2066">
        <v>120839.25</v>
      </c>
      <c r="Q2066" s="1">
        <v>45733</v>
      </c>
      <c r="R2066" s="1">
        <v>45784</v>
      </c>
      <c r="S2066" s="1">
        <v>45733</v>
      </c>
      <c r="T2066" s="1">
        <v>45784</v>
      </c>
    </row>
    <row r="2067" spans="1:20" x14ac:dyDescent="0.25">
      <c r="A2067">
        <v>75524</v>
      </c>
      <c r="B2067">
        <v>82108</v>
      </c>
      <c r="C2067" t="s">
        <v>876</v>
      </c>
      <c r="D2067">
        <v>58481</v>
      </c>
      <c r="E2067">
        <v>31776</v>
      </c>
      <c r="F2067">
        <v>2258</v>
      </c>
      <c r="G2067">
        <v>21</v>
      </c>
      <c r="H2067">
        <v>4623.84</v>
      </c>
      <c r="I2067">
        <v>95.15</v>
      </c>
      <c r="J2067">
        <v>4.53</v>
      </c>
      <c r="K2067">
        <v>220.18</v>
      </c>
      <c r="L2067">
        <v>33037</v>
      </c>
      <c r="M2067">
        <v>2406</v>
      </c>
      <c r="N2067">
        <v>293</v>
      </c>
      <c r="O2067">
        <v>4287.2299999999996</v>
      </c>
      <c r="P2067">
        <v>12969.21</v>
      </c>
      <c r="Q2067" s="1">
        <v>45621</v>
      </c>
      <c r="R2067" s="1">
        <v>45801</v>
      </c>
      <c r="S2067" s="1">
        <v>45621</v>
      </c>
      <c r="T2067" s="1">
        <v>45801</v>
      </c>
    </row>
    <row r="2068" spans="1:20" x14ac:dyDescent="0.25">
      <c r="A2068">
        <v>57907</v>
      </c>
      <c r="B2068">
        <v>41058</v>
      </c>
      <c r="C2068" t="s">
        <v>887</v>
      </c>
      <c r="D2068">
        <v>67352</v>
      </c>
      <c r="E2068">
        <v>5521</v>
      </c>
      <c r="F2068">
        <v>1797</v>
      </c>
      <c r="G2068">
        <v>966</v>
      </c>
      <c r="H2068">
        <v>355478.15</v>
      </c>
      <c r="I2068">
        <v>535.84</v>
      </c>
      <c r="J2068">
        <v>0.55000000000000004</v>
      </c>
      <c r="K2068">
        <v>367.99</v>
      </c>
      <c r="L2068">
        <v>13617</v>
      </c>
      <c r="M2068">
        <v>2367</v>
      </c>
      <c r="N2068">
        <v>1241</v>
      </c>
      <c r="O2068">
        <v>3982.59</v>
      </c>
      <c r="P2068">
        <v>364997.15</v>
      </c>
      <c r="Q2068" s="1">
        <v>45743</v>
      </c>
      <c r="R2068" s="1">
        <v>45785</v>
      </c>
      <c r="S2068" s="1">
        <v>45743</v>
      </c>
      <c r="T2068" s="1">
        <v>45785</v>
      </c>
    </row>
    <row r="2069" spans="1:20" x14ac:dyDescent="0.25">
      <c r="A2069">
        <v>94096</v>
      </c>
      <c r="B2069">
        <v>25362</v>
      </c>
      <c r="C2069" t="s">
        <v>888</v>
      </c>
      <c r="D2069">
        <v>38097</v>
      </c>
      <c r="E2069">
        <v>6099</v>
      </c>
      <c r="F2069">
        <v>886</v>
      </c>
      <c r="G2069">
        <v>269</v>
      </c>
      <c r="H2069">
        <v>34728.160000000003</v>
      </c>
      <c r="I2069">
        <v>317.68</v>
      </c>
      <c r="J2069">
        <v>1.18</v>
      </c>
      <c r="K2069">
        <v>129.1</v>
      </c>
      <c r="L2069">
        <v>12739</v>
      </c>
      <c r="M2069">
        <v>1078</v>
      </c>
      <c r="N2069">
        <v>634</v>
      </c>
      <c r="O2069">
        <v>4002.4</v>
      </c>
      <c r="P2069">
        <v>35009.82</v>
      </c>
      <c r="Q2069" s="1">
        <v>45484</v>
      </c>
      <c r="R2069" s="1">
        <v>45807</v>
      </c>
      <c r="S2069" s="1">
        <v>45484</v>
      </c>
      <c r="T2069" s="1">
        <v>45807</v>
      </c>
    </row>
    <row r="2070" spans="1:20" x14ac:dyDescent="0.25">
      <c r="A2070">
        <v>36752</v>
      </c>
      <c r="B2070">
        <v>72680</v>
      </c>
      <c r="C2070" t="s">
        <v>623</v>
      </c>
      <c r="D2070">
        <v>48792</v>
      </c>
      <c r="E2070">
        <v>38128</v>
      </c>
      <c r="F2070">
        <v>1983</v>
      </c>
      <c r="G2070">
        <v>876</v>
      </c>
      <c r="H2070">
        <v>95150.39</v>
      </c>
      <c r="I2070">
        <v>792.65</v>
      </c>
      <c r="J2070">
        <v>0.9</v>
      </c>
      <c r="K2070">
        <v>108.62</v>
      </c>
      <c r="L2070">
        <v>43011</v>
      </c>
      <c r="M2070">
        <v>2093</v>
      </c>
      <c r="N2070">
        <v>1192</v>
      </c>
      <c r="O2070">
        <v>1855.66</v>
      </c>
      <c r="P2070">
        <v>100777.45</v>
      </c>
      <c r="Q2070" s="1">
        <v>45659</v>
      </c>
      <c r="R2070" s="1">
        <v>45806</v>
      </c>
      <c r="S2070" s="1">
        <v>45659</v>
      </c>
      <c r="T2070" s="1">
        <v>45806</v>
      </c>
    </row>
    <row r="2071" spans="1:20" x14ac:dyDescent="0.25">
      <c r="A2071">
        <v>30558</v>
      </c>
      <c r="B2071">
        <v>78861</v>
      </c>
      <c r="C2071" t="s">
        <v>475</v>
      </c>
      <c r="D2071">
        <v>62259</v>
      </c>
      <c r="E2071">
        <v>21950</v>
      </c>
      <c r="F2071">
        <v>4171</v>
      </c>
      <c r="G2071">
        <v>509</v>
      </c>
      <c r="H2071">
        <v>233972.1</v>
      </c>
      <c r="I2071">
        <v>600.41</v>
      </c>
      <c r="J2071">
        <v>1.18</v>
      </c>
      <c r="K2071">
        <v>459.67</v>
      </c>
      <c r="L2071">
        <v>27049</v>
      </c>
      <c r="M2071">
        <v>4174</v>
      </c>
      <c r="N2071">
        <v>698</v>
      </c>
      <c r="O2071">
        <v>5171.6099999999997</v>
      </c>
      <c r="P2071">
        <v>242231.31</v>
      </c>
      <c r="Q2071" s="1">
        <v>45476</v>
      </c>
      <c r="R2071" s="1">
        <v>45781</v>
      </c>
      <c r="S2071" s="1">
        <v>45476</v>
      </c>
      <c r="T2071" s="1">
        <v>45781</v>
      </c>
    </row>
    <row r="2072" spans="1:20" x14ac:dyDescent="0.25">
      <c r="A2072">
        <v>25704</v>
      </c>
      <c r="B2072">
        <v>30109</v>
      </c>
      <c r="C2072" t="s">
        <v>476</v>
      </c>
      <c r="D2072">
        <v>96892</v>
      </c>
      <c r="E2072">
        <v>31672</v>
      </c>
      <c r="F2072">
        <v>167</v>
      </c>
      <c r="G2072">
        <v>64</v>
      </c>
      <c r="H2072">
        <v>10061.969999999999</v>
      </c>
      <c r="I2072">
        <v>501.41</v>
      </c>
      <c r="J2072">
        <v>7.83</v>
      </c>
      <c r="K2072">
        <v>157.22</v>
      </c>
      <c r="L2072">
        <v>37231</v>
      </c>
      <c r="M2072">
        <v>195</v>
      </c>
      <c r="N2072">
        <v>529</v>
      </c>
      <c r="O2072">
        <v>4851.83</v>
      </c>
      <c r="P2072">
        <v>13891.35</v>
      </c>
      <c r="Q2072" s="1">
        <v>45633</v>
      </c>
      <c r="R2072" s="1">
        <v>45797</v>
      </c>
      <c r="S2072" s="1">
        <v>45633</v>
      </c>
      <c r="T2072" s="1">
        <v>45797</v>
      </c>
    </row>
    <row r="2073" spans="1:20" x14ac:dyDescent="0.25">
      <c r="A2073">
        <v>45564</v>
      </c>
      <c r="B2073">
        <v>31073</v>
      </c>
      <c r="C2073" t="s">
        <v>399</v>
      </c>
      <c r="D2073">
        <v>37282</v>
      </c>
      <c r="E2073">
        <v>40219</v>
      </c>
      <c r="F2073">
        <v>3812</v>
      </c>
      <c r="G2073">
        <v>757</v>
      </c>
      <c r="H2073">
        <v>260609.85</v>
      </c>
      <c r="I2073">
        <v>833.22</v>
      </c>
      <c r="J2073">
        <v>1.1000000000000001</v>
      </c>
      <c r="K2073">
        <v>344.27</v>
      </c>
      <c r="L2073">
        <v>46069</v>
      </c>
      <c r="M2073">
        <v>4006</v>
      </c>
      <c r="N2073">
        <v>1061</v>
      </c>
      <c r="O2073">
        <v>3374.77</v>
      </c>
      <c r="P2073">
        <v>261385.52</v>
      </c>
      <c r="Q2073" s="1">
        <v>45728</v>
      </c>
      <c r="R2073" s="1">
        <v>45803</v>
      </c>
      <c r="S2073" s="1">
        <v>45728</v>
      </c>
      <c r="T2073" s="1">
        <v>45803</v>
      </c>
    </row>
    <row r="2074" spans="1:20" x14ac:dyDescent="0.25">
      <c r="A2074">
        <v>34576</v>
      </c>
      <c r="B2074">
        <v>20166</v>
      </c>
      <c r="C2074" t="s">
        <v>720</v>
      </c>
      <c r="D2074">
        <v>44652</v>
      </c>
      <c r="E2074">
        <v>20138</v>
      </c>
      <c r="F2074">
        <v>1895</v>
      </c>
      <c r="G2074">
        <v>272</v>
      </c>
      <c r="H2074">
        <v>35648.75</v>
      </c>
      <c r="I2074">
        <v>851.65</v>
      </c>
      <c r="J2074">
        <v>3.13</v>
      </c>
      <c r="K2074">
        <v>131.06</v>
      </c>
      <c r="L2074">
        <v>22386</v>
      </c>
      <c r="M2074">
        <v>2086</v>
      </c>
      <c r="N2074">
        <v>612</v>
      </c>
      <c r="O2074">
        <v>2690.79</v>
      </c>
      <c r="P2074">
        <v>42964.57</v>
      </c>
      <c r="Q2074" s="1">
        <v>45548</v>
      </c>
      <c r="R2074" s="1">
        <v>45778</v>
      </c>
      <c r="S2074" s="1">
        <v>45548</v>
      </c>
      <c r="T2074" s="1">
        <v>45778</v>
      </c>
    </row>
    <row r="2075" spans="1:20" x14ac:dyDescent="0.25">
      <c r="A2075">
        <v>16449</v>
      </c>
      <c r="B2075">
        <v>62179</v>
      </c>
      <c r="C2075" t="s">
        <v>212</v>
      </c>
      <c r="D2075">
        <v>38136</v>
      </c>
      <c r="E2075">
        <v>33627</v>
      </c>
      <c r="F2075">
        <v>2049</v>
      </c>
      <c r="G2075">
        <v>479</v>
      </c>
      <c r="H2075">
        <v>91051.99</v>
      </c>
      <c r="I2075">
        <v>366.21</v>
      </c>
      <c r="J2075">
        <v>0.76</v>
      </c>
      <c r="K2075">
        <v>190.09</v>
      </c>
      <c r="L2075">
        <v>34357</v>
      </c>
      <c r="M2075">
        <v>2972</v>
      </c>
      <c r="N2075">
        <v>732</v>
      </c>
      <c r="O2075">
        <v>601.22</v>
      </c>
      <c r="P2075">
        <v>96829.14</v>
      </c>
      <c r="Q2075" s="1">
        <v>45586</v>
      </c>
      <c r="R2075" s="1">
        <v>45804</v>
      </c>
      <c r="S2075" s="1">
        <v>45586</v>
      </c>
      <c r="T2075" s="1">
        <v>45804</v>
      </c>
    </row>
    <row r="2076" spans="1:20" x14ac:dyDescent="0.25">
      <c r="A2076">
        <v>13763</v>
      </c>
      <c r="B2076">
        <v>79087</v>
      </c>
      <c r="C2076" t="s">
        <v>889</v>
      </c>
      <c r="D2076">
        <v>84848</v>
      </c>
      <c r="E2076">
        <v>30575</v>
      </c>
      <c r="F2076">
        <v>4126</v>
      </c>
      <c r="G2076">
        <v>949</v>
      </c>
      <c r="H2076">
        <v>425497.37</v>
      </c>
      <c r="I2076">
        <v>720.55</v>
      </c>
      <c r="J2076">
        <v>0.76</v>
      </c>
      <c r="K2076">
        <v>448.36</v>
      </c>
      <c r="L2076">
        <v>33459</v>
      </c>
      <c r="M2076">
        <v>5085</v>
      </c>
      <c r="N2076">
        <v>984</v>
      </c>
      <c r="O2076">
        <v>1956.87</v>
      </c>
      <c r="P2076">
        <v>431266.35</v>
      </c>
      <c r="Q2076" s="1">
        <v>45657</v>
      </c>
      <c r="R2076" s="1">
        <v>45786</v>
      </c>
      <c r="S2076" s="1">
        <v>45657</v>
      </c>
      <c r="T2076" s="1">
        <v>45786</v>
      </c>
    </row>
    <row r="2077" spans="1:20" x14ac:dyDescent="0.25">
      <c r="A2077">
        <v>89023</v>
      </c>
      <c r="B2077">
        <v>60139</v>
      </c>
      <c r="C2077" t="s">
        <v>752</v>
      </c>
      <c r="D2077">
        <v>83137</v>
      </c>
      <c r="E2077">
        <v>34537</v>
      </c>
      <c r="F2077">
        <v>4716</v>
      </c>
      <c r="G2077">
        <v>270</v>
      </c>
      <c r="H2077">
        <v>99180.08</v>
      </c>
      <c r="I2077">
        <v>329.28</v>
      </c>
      <c r="J2077">
        <v>1.22</v>
      </c>
      <c r="K2077">
        <v>367.33</v>
      </c>
      <c r="L2077">
        <v>42313</v>
      </c>
      <c r="M2077">
        <v>5263</v>
      </c>
      <c r="N2077">
        <v>437</v>
      </c>
      <c r="O2077">
        <v>1645.38</v>
      </c>
      <c r="P2077">
        <v>108435.29</v>
      </c>
      <c r="Q2077" s="1">
        <v>45734</v>
      </c>
      <c r="R2077" s="1">
        <v>45782</v>
      </c>
      <c r="S2077" s="1">
        <v>45734</v>
      </c>
      <c r="T2077" s="1">
        <v>45782</v>
      </c>
    </row>
    <row r="2078" spans="1:20" x14ac:dyDescent="0.25">
      <c r="A2078">
        <v>48484</v>
      </c>
      <c r="B2078">
        <v>71556</v>
      </c>
      <c r="C2078" t="s">
        <v>299</v>
      </c>
      <c r="D2078">
        <v>58280</v>
      </c>
      <c r="E2078">
        <v>43282</v>
      </c>
      <c r="F2078">
        <v>1281</v>
      </c>
      <c r="G2078">
        <v>695</v>
      </c>
      <c r="H2078">
        <v>244142.59</v>
      </c>
      <c r="I2078">
        <v>840.19</v>
      </c>
      <c r="J2078">
        <v>1.21</v>
      </c>
      <c r="K2078">
        <v>351.28</v>
      </c>
      <c r="L2078">
        <v>53033</v>
      </c>
      <c r="M2078">
        <v>1914</v>
      </c>
      <c r="N2078">
        <v>919</v>
      </c>
      <c r="O2078">
        <v>5264.95</v>
      </c>
      <c r="P2078">
        <v>251088.23</v>
      </c>
      <c r="Q2078" s="1">
        <v>45635</v>
      </c>
      <c r="R2078" s="1">
        <v>45797</v>
      </c>
      <c r="S2078" s="1">
        <v>45635</v>
      </c>
      <c r="T2078" s="1">
        <v>45797</v>
      </c>
    </row>
    <row r="2079" spans="1:20" x14ac:dyDescent="0.25">
      <c r="A2079">
        <v>74930</v>
      </c>
      <c r="B2079">
        <v>42650</v>
      </c>
      <c r="C2079" t="s">
        <v>777</v>
      </c>
      <c r="D2079">
        <v>53212</v>
      </c>
      <c r="E2079">
        <v>2690</v>
      </c>
      <c r="F2079">
        <v>1012</v>
      </c>
      <c r="G2079">
        <v>937</v>
      </c>
      <c r="H2079">
        <v>53065.84</v>
      </c>
      <c r="I2079">
        <v>321.92</v>
      </c>
      <c r="J2079">
        <v>0.34</v>
      </c>
      <c r="K2079">
        <v>56.63</v>
      </c>
      <c r="L2079">
        <v>6442</v>
      </c>
      <c r="M2079">
        <v>1068</v>
      </c>
      <c r="N2079">
        <v>978</v>
      </c>
      <c r="O2079">
        <v>2738.37</v>
      </c>
      <c r="P2079">
        <v>55132.58</v>
      </c>
      <c r="Q2079" s="1">
        <v>45686</v>
      </c>
      <c r="R2079" s="1">
        <v>45802</v>
      </c>
      <c r="S2079" s="1">
        <v>45686</v>
      </c>
      <c r="T2079" s="1">
        <v>45802</v>
      </c>
    </row>
    <row r="2080" spans="1:20" x14ac:dyDescent="0.25">
      <c r="A2080">
        <v>47206</v>
      </c>
      <c r="B2080">
        <v>89963</v>
      </c>
      <c r="C2080" t="s">
        <v>412</v>
      </c>
      <c r="D2080">
        <v>35556</v>
      </c>
      <c r="E2080">
        <v>41800</v>
      </c>
      <c r="F2080">
        <v>2398</v>
      </c>
      <c r="G2080">
        <v>415</v>
      </c>
      <c r="H2080">
        <v>44520.81</v>
      </c>
      <c r="I2080">
        <v>977.24</v>
      </c>
      <c r="J2080">
        <v>2.35</v>
      </c>
      <c r="K2080">
        <v>107.28</v>
      </c>
      <c r="L2080">
        <v>47183</v>
      </c>
      <c r="M2080">
        <v>2607</v>
      </c>
      <c r="N2080">
        <v>425</v>
      </c>
      <c r="O2080">
        <v>4103.7</v>
      </c>
      <c r="P2080">
        <v>50033.18</v>
      </c>
      <c r="Q2080" s="1">
        <v>45701</v>
      </c>
      <c r="R2080" s="1">
        <v>45797</v>
      </c>
      <c r="S2080" s="1">
        <v>45701</v>
      </c>
      <c r="T2080" s="1">
        <v>45797</v>
      </c>
    </row>
    <row r="2081" spans="1:20" x14ac:dyDescent="0.25">
      <c r="A2081">
        <v>53758</v>
      </c>
      <c r="B2081">
        <v>88466</v>
      </c>
      <c r="C2081" t="s">
        <v>360</v>
      </c>
      <c r="D2081">
        <v>42374</v>
      </c>
      <c r="E2081">
        <v>31512</v>
      </c>
      <c r="F2081">
        <v>2149</v>
      </c>
      <c r="G2081">
        <v>207</v>
      </c>
      <c r="H2081">
        <v>51800.639999999999</v>
      </c>
      <c r="I2081">
        <v>515</v>
      </c>
      <c r="J2081">
        <v>2.4900000000000002</v>
      </c>
      <c r="K2081">
        <v>250.24</v>
      </c>
      <c r="L2081">
        <v>41391</v>
      </c>
      <c r="M2081">
        <v>2304</v>
      </c>
      <c r="N2081">
        <v>499</v>
      </c>
      <c r="O2081">
        <v>4850.25</v>
      </c>
      <c r="P2081">
        <v>57288.66</v>
      </c>
      <c r="Q2081" s="1">
        <v>45676</v>
      </c>
      <c r="R2081" s="1">
        <v>45805</v>
      </c>
      <c r="S2081" s="1">
        <v>45676</v>
      </c>
      <c r="T2081" s="1">
        <v>45805</v>
      </c>
    </row>
    <row r="2082" spans="1:20" x14ac:dyDescent="0.25">
      <c r="A2082">
        <v>32670</v>
      </c>
      <c r="B2082">
        <v>44320</v>
      </c>
      <c r="C2082" t="s">
        <v>372</v>
      </c>
      <c r="D2082">
        <v>50074</v>
      </c>
      <c r="E2082">
        <v>28431</v>
      </c>
      <c r="F2082">
        <v>2619</v>
      </c>
      <c r="G2082">
        <v>34</v>
      </c>
      <c r="H2082">
        <v>13992.86</v>
      </c>
      <c r="I2082">
        <v>592.11</v>
      </c>
      <c r="J2082">
        <v>17.41</v>
      </c>
      <c r="K2082">
        <v>411.55</v>
      </c>
      <c r="L2082">
        <v>32205</v>
      </c>
      <c r="M2082">
        <v>3006</v>
      </c>
      <c r="N2082">
        <v>217</v>
      </c>
      <c r="O2082">
        <v>4825.8500000000004</v>
      </c>
      <c r="P2082">
        <v>21104.799999999999</v>
      </c>
      <c r="Q2082" s="1">
        <v>45448</v>
      </c>
      <c r="R2082" s="1">
        <v>45780</v>
      </c>
      <c r="S2082" s="1">
        <v>45448</v>
      </c>
      <c r="T2082" s="1">
        <v>45780</v>
      </c>
    </row>
    <row r="2083" spans="1:20" x14ac:dyDescent="0.25">
      <c r="A2083">
        <v>81509</v>
      </c>
      <c r="B2083">
        <v>29703</v>
      </c>
      <c r="C2083" t="s">
        <v>457</v>
      </c>
      <c r="D2083">
        <v>95014</v>
      </c>
      <c r="E2083">
        <v>23780</v>
      </c>
      <c r="F2083">
        <v>2297</v>
      </c>
      <c r="G2083">
        <v>686</v>
      </c>
      <c r="H2083">
        <v>87783.87</v>
      </c>
      <c r="I2083">
        <v>996.01</v>
      </c>
      <c r="J2083">
        <v>1.45</v>
      </c>
      <c r="K2083">
        <v>127.96</v>
      </c>
      <c r="L2083">
        <v>32968</v>
      </c>
      <c r="M2083">
        <v>2783</v>
      </c>
      <c r="N2083">
        <v>938</v>
      </c>
      <c r="O2083">
        <v>5257.43</v>
      </c>
      <c r="P2083">
        <v>91656.57</v>
      </c>
      <c r="Q2083" s="1">
        <v>45761</v>
      </c>
      <c r="R2083" s="1">
        <v>45788</v>
      </c>
      <c r="S2083" s="1">
        <v>45761</v>
      </c>
      <c r="T2083" s="1">
        <v>45788</v>
      </c>
    </row>
    <row r="2084" spans="1:20" x14ac:dyDescent="0.25">
      <c r="A2084">
        <v>86511</v>
      </c>
      <c r="B2084">
        <v>98121</v>
      </c>
      <c r="C2084" t="s">
        <v>656</v>
      </c>
      <c r="D2084">
        <v>36876</v>
      </c>
      <c r="E2084">
        <v>48604</v>
      </c>
      <c r="F2084">
        <v>313</v>
      </c>
      <c r="G2084">
        <v>287</v>
      </c>
      <c r="H2084">
        <v>27920.21</v>
      </c>
      <c r="I2084">
        <v>676.45</v>
      </c>
      <c r="J2084">
        <v>2.36</v>
      </c>
      <c r="K2084">
        <v>97.28</v>
      </c>
      <c r="L2084">
        <v>51298</v>
      </c>
      <c r="M2084">
        <v>521</v>
      </c>
      <c r="N2084">
        <v>413</v>
      </c>
      <c r="O2084">
        <v>1923.7</v>
      </c>
      <c r="P2084">
        <v>30991.88</v>
      </c>
      <c r="Q2084" s="1">
        <v>45746</v>
      </c>
      <c r="R2084" s="1">
        <v>45796</v>
      </c>
      <c r="S2084" s="1">
        <v>45746</v>
      </c>
      <c r="T2084" s="1">
        <v>45796</v>
      </c>
    </row>
    <row r="2085" spans="1:20" x14ac:dyDescent="0.25">
      <c r="A2085">
        <v>96353</v>
      </c>
      <c r="B2085">
        <v>84350</v>
      </c>
      <c r="C2085" t="s">
        <v>340</v>
      </c>
      <c r="D2085">
        <v>85061</v>
      </c>
      <c r="E2085">
        <v>10561</v>
      </c>
      <c r="F2085">
        <v>3820</v>
      </c>
      <c r="G2085">
        <v>912</v>
      </c>
      <c r="H2085">
        <v>281547.11</v>
      </c>
      <c r="I2085">
        <v>980.14</v>
      </c>
      <c r="J2085">
        <v>1.07</v>
      </c>
      <c r="K2085">
        <v>308.70999999999998</v>
      </c>
      <c r="L2085">
        <v>20068</v>
      </c>
      <c r="M2085">
        <v>4090</v>
      </c>
      <c r="N2085">
        <v>1358</v>
      </c>
      <c r="O2085">
        <v>4877.41</v>
      </c>
      <c r="P2085">
        <v>289266.21000000002</v>
      </c>
      <c r="Q2085" s="1">
        <v>45505</v>
      </c>
      <c r="R2085" s="1">
        <v>45787</v>
      </c>
      <c r="S2085" s="1">
        <v>45505</v>
      </c>
      <c r="T2085" s="1">
        <v>45787</v>
      </c>
    </row>
    <row r="2086" spans="1:20" x14ac:dyDescent="0.25">
      <c r="A2086">
        <v>23967</v>
      </c>
      <c r="B2086">
        <v>60536</v>
      </c>
      <c r="C2086" t="s">
        <v>890</v>
      </c>
      <c r="D2086">
        <v>35135</v>
      </c>
      <c r="E2086">
        <v>14572</v>
      </c>
      <c r="F2086">
        <v>107</v>
      </c>
      <c r="G2086">
        <v>65</v>
      </c>
      <c r="H2086">
        <v>15113.9</v>
      </c>
      <c r="I2086">
        <v>853.62</v>
      </c>
      <c r="J2086">
        <v>13.13</v>
      </c>
      <c r="K2086">
        <v>232.52</v>
      </c>
      <c r="L2086">
        <v>18599</v>
      </c>
      <c r="M2086">
        <v>380</v>
      </c>
      <c r="N2086">
        <v>325</v>
      </c>
      <c r="O2086">
        <v>4813.9799999999996</v>
      </c>
      <c r="P2086">
        <v>17047.759999999998</v>
      </c>
      <c r="Q2086" s="1">
        <v>45640</v>
      </c>
      <c r="R2086" s="1">
        <v>45801</v>
      </c>
      <c r="S2086" s="1">
        <v>45640</v>
      </c>
      <c r="T2086" s="1">
        <v>45801</v>
      </c>
    </row>
    <row r="2087" spans="1:20" x14ac:dyDescent="0.25">
      <c r="A2087">
        <v>34843</v>
      </c>
      <c r="B2087">
        <v>57879</v>
      </c>
      <c r="C2087" t="s">
        <v>891</v>
      </c>
      <c r="D2087">
        <v>98457</v>
      </c>
      <c r="E2087">
        <v>43913</v>
      </c>
      <c r="F2087">
        <v>3898</v>
      </c>
      <c r="G2087">
        <v>177</v>
      </c>
      <c r="H2087">
        <v>79434.600000000006</v>
      </c>
      <c r="I2087">
        <v>658.7</v>
      </c>
      <c r="J2087">
        <v>3.72</v>
      </c>
      <c r="K2087">
        <v>448.78</v>
      </c>
      <c r="L2087">
        <v>48408</v>
      </c>
      <c r="M2087">
        <v>4167</v>
      </c>
      <c r="N2087">
        <v>496</v>
      </c>
      <c r="O2087">
        <v>3389.25</v>
      </c>
      <c r="P2087">
        <v>83703.69</v>
      </c>
      <c r="Q2087" s="1">
        <v>45670</v>
      </c>
      <c r="R2087" s="1">
        <v>45779</v>
      </c>
      <c r="S2087" s="1">
        <v>45670</v>
      </c>
      <c r="T2087" s="1">
        <v>45779</v>
      </c>
    </row>
    <row r="2088" spans="1:20" x14ac:dyDescent="0.25">
      <c r="A2088">
        <v>55114</v>
      </c>
      <c r="B2088">
        <v>41366</v>
      </c>
      <c r="C2088" t="s">
        <v>867</v>
      </c>
      <c r="D2088">
        <v>50745</v>
      </c>
      <c r="E2088">
        <v>43582</v>
      </c>
      <c r="F2088">
        <v>3171</v>
      </c>
      <c r="G2088">
        <v>504</v>
      </c>
      <c r="H2088">
        <v>143890.34</v>
      </c>
      <c r="I2088">
        <v>391.41</v>
      </c>
      <c r="J2088">
        <v>0.78</v>
      </c>
      <c r="K2088">
        <v>285.5</v>
      </c>
      <c r="L2088">
        <v>49241</v>
      </c>
      <c r="M2088">
        <v>3300</v>
      </c>
      <c r="N2088">
        <v>569</v>
      </c>
      <c r="O2088">
        <v>2349.58</v>
      </c>
      <c r="P2088">
        <v>147326.96</v>
      </c>
      <c r="Q2088" s="1">
        <v>45646</v>
      </c>
      <c r="R2088" s="1">
        <v>45801</v>
      </c>
      <c r="S2088" s="1">
        <v>45646</v>
      </c>
      <c r="T2088" s="1">
        <v>45801</v>
      </c>
    </row>
    <row r="2089" spans="1:20" x14ac:dyDescent="0.25">
      <c r="A2089">
        <v>79014</v>
      </c>
      <c r="B2089">
        <v>75910</v>
      </c>
      <c r="C2089" t="s">
        <v>858</v>
      </c>
      <c r="D2089">
        <v>82632</v>
      </c>
      <c r="E2089">
        <v>35629</v>
      </c>
      <c r="F2089">
        <v>2606</v>
      </c>
      <c r="G2089">
        <v>248</v>
      </c>
      <c r="H2089">
        <v>27804.46</v>
      </c>
      <c r="I2089">
        <v>301.57</v>
      </c>
      <c r="J2089">
        <v>1.22</v>
      </c>
      <c r="K2089">
        <v>112.11</v>
      </c>
      <c r="L2089">
        <v>45403</v>
      </c>
      <c r="M2089">
        <v>3039</v>
      </c>
      <c r="N2089">
        <v>691</v>
      </c>
      <c r="O2089">
        <v>618.04</v>
      </c>
      <c r="P2089">
        <v>33070.43</v>
      </c>
      <c r="Q2089" s="1">
        <v>45488</v>
      </c>
      <c r="R2089" s="1">
        <v>45785</v>
      </c>
      <c r="S2089" s="1">
        <v>45488</v>
      </c>
      <c r="T2089" s="1">
        <v>45785</v>
      </c>
    </row>
    <row r="2090" spans="1:20" x14ac:dyDescent="0.25">
      <c r="A2090">
        <v>83386</v>
      </c>
      <c r="B2090">
        <v>26744</v>
      </c>
      <c r="C2090" t="s">
        <v>122</v>
      </c>
      <c r="D2090">
        <v>90083</v>
      </c>
      <c r="E2090">
        <v>48696</v>
      </c>
      <c r="F2090">
        <v>1335</v>
      </c>
      <c r="G2090">
        <v>152</v>
      </c>
      <c r="H2090">
        <v>66167.13</v>
      </c>
      <c r="I2090">
        <v>830.38</v>
      </c>
      <c r="J2090">
        <v>5.46</v>
      </c>
      <c r="K2090">
        <v>435.31</v>
      </c>
      <c r="L2090">
        <v>51782</v>
      </c>
      <c r="M2090">
        <v>1440</v>
      </c>
      <c r="N2090">
        <v>369</v>
      </c>
      <c r="O2090">
        <v>4883.76</v>
      </c>
      <c r="P2090">
        <v>72115.73</v>
      </c>
      <c r="Q2090" s="1">
        <v>45496</v>
      </c>
      <c r="R2090" s="1">
        <v>45780</v>
      </c>
      <c r="S2090" s="1">
        <v>45496</v>
      </c>
      <c r="T2090" s="1">
        <v>45780</v>
      </c>
    </row>
    <row r="2091" spans="1:20" x14ac:dyDescent="0.25">
      <c r="A2091">
        <v>12332</v>
      </c>
      <c r="B2091">
        <v>46149</v>
      </c>
      <c r="C2091" t="s">
        <v>421</v>
      </c>
      <c r="D2091">
        <v>99911</v>
      </c>
      <c r="E2091">
        <v>29958</v>
      </c>
      <c r="F2091">
        <v>695</v>
      </c>
      <c r="G2091">
        <v>555</v>
      </c>
      <c r="H2091">
        <v>54133.27</v>
      </c>
      <c r="I2091">
        <v>967.37</v>
      </c>
      <c r="J2091">
        <v>1.74</v>
      </c>
      <c r="K2091">
        <v>97.54</v>
      </c>
      <c r="L2091">
        <v>31991</v>
      </c>
      <c r="M2091">
        <v>1626</v>
      </c>
      <c r="N2091">
        <v>696</v>
      </c>
      <c r="O2091">
        <v>2174.34</v>
      </c>
      <c r="P2091">
        <v>63837.79</v>
      </c>
      <c r="Q2091" s="1">
        <v>45770</v>
      </c>
      <c r="R2091" s="1">
        <v>45790</v>
      </c>
      <c r="S2091" s="1">
        <v>45770</v>
      </c>
      <c r="T2091" s="1">
        <v>45790</v>
      </c>
    </row>
    <row r="2092" spans="1:20" x14ac:dyDescent="0.25">
      <c r="A2092">
        <v>14121</v>
      </c>
      <c r="B2092">
        <v>83742</v>
      </c>
      <c r="C2092" t="s">
        <v>250</v>
      </c>
      <c r="D2092">
        <v>39271</v>
      </c>
      <c r="E2092">
        <v>39704</v>
      </c>
      <c r="F2092">
        <v>646</v>
      </c>
      <c r="G2092">
        <v>229</v>
      </c>
      <c r="H2092">
        <v>19534.53</v>
      </c>
      <c r="I2092">
        <v>397.4</v>
      </c>
      <c r="J2092">
        <v>1.74</v>
      </c>
      <c r="K2092">
        <v>85.3</v>
      </c>
      <c r="L2092">
        <v>40572</v>
      </c>
      <c r="M2092">
        <v>912</v>
      </c>
      <c r="N2092">
        <v>511</v>
      </c>
      <c r="O2092">
        <v>818.48</v>
      </c>
      <c r="P2092">
        <v>26273.84</v>
      </c>
      <c r="Q2092" s="1">
        <v>45547</v>
      </c>
      <c r="R2092" s="1">
        <v>45782</v>
      </c>
      <c r="S2092" s="1">
        <v>45547</v>
      </c>
      <c r="T2092" s="1">
        <v>45782</v>
      </c>
    </row>
    <row r="2093" spans="1:20" x14ac:dyDescent="0.25">
      <c r="A2093">
        <v>74747</v>
      </c>
      <c r="B2093">
        <v>21903</v>
      </c>
      <c r="C2093" t="s">
        <v>374</v>
      </c>
      <c r="D2093">
        <v>65344</v>
      </c>
      <c r="E2093">
        <v>47991</v>
      </c>
      <c r="F2093">
        <v>4119</v>
      </c>
      <c r="G2093">
        <v>518</v>
      </c>
      <c r="H2093">
        <v>129410.98</v>
      </c>
      <c r="I2093">
        <v>96.19</v>
      </c>
      <c r="J2093">
        <v>0.19</v>
      </c>
      <c r="K2093">
        <v>249.83</v>
      </c>
      <c r="L2093">
        <v>53048</v>
      </c>
      <c r="M2093">
        <v>4521</v>
      </c>
      <c r="N2093">
        <v>518</v>
      </c>
      <c r="O2093">
        <v>4037.7</v>
      </c>
      <c r="P2093">
        <v>130545.78</v>
      </c>
      <c r="Q2093" s="1">
        <v>45737</v>
      </c>
      <c r="R2093" s="1">
        <v>45782</v>
      </c>
      <c r="S2093" s="1">
        <v>45737</v>
      </c>
      <c r="T2093" s="1">
        <v>45782</v>
      </c>
    </row>
    <row r="2094" spans="1:20" x14ac:dyDescent="0.25">
      <c r="A2094">
        <v>88938</v>
      </c>
      <c r="B2094">
        <v>91991</v>
      </c>
      <c r="C2094" t="s">
        <v>280</v>
      </c>
      <c r="D2094">
        <v>70372</v>
      </c>
      <c r="E2094">
        <v>41420</v>
      </c>
      <c r="F2094">
        <v>2783</v>
      </c>
      <c r="G2094">
        <v>42</v>
      </c>
      <c r="H2094">
        <v>17715.57</v>
      </c>
      <c r="I2094">
        <v>68.31</v>
      </c>
      <c r="J2094">
        <v>1.63</v>
      </c>
      <c r="K2094">
        <v>421.8</v>
      </c>
      <c r="L2094">
        <v>43323</v>
      </c>
      <c r="M2094">
        <v>3658</v>
      </c>
      <c r="N2094">
        <v>357</v>
      </c>
      <c r="O2094">
        <v>1000.34</v>
      </c>
      <c r="P2094">
        <v>26148.3</v>
      </c>
      <c r="Q2094" s="1">
        <v>45529</v>
      </c>
      <c r="R2094" s="1">
        <v>45795</v>
      </c>
      <c r="S2094" s="1">
        <v>45529</v>
      </c>
      <c r="T2094" s="1">
        <v>45795</v>
      </c>
    </row>
    <row r="2095" spans="1:20" x14ac:dyDescent="0.25">
      <c r="A2095">
        <v>35698</v>
      </c>
      <c r="B2095">
        <v>37083</v>
      </c>
      <c r="C2095" t="s">
        <v>548</v>
      </c>
      <c r="D2095">
        <v>75169</v>
      </c>
      <c r="E2095">
        <v>23202</v>
      </c>
      <c r="F2095">
        <v>280</v>
      </c>
      <c r="G2095">
        <v>62</v>
      </c>
      <c r="H2095">
        <v>11292.92</v>
      </c>
      <c r="I2095">
        <v>558.66999999999996</v>
      </c>
      <c r="J2095">
        <v>9.01</v>
      </c>
      <c r="K2095">
        <v>182.14</v>
      </c>
      <c r="L2095">
        <v>30405</v>
      </c>
      <c r="M2095">
        <v>660</v>
      </c>
      <c r="N2095">
        <v>202</v>
      </c>
      <c r="O2095">
        <v>1900.04</v>
      </c>
      <c r="P2095">
        <v>16697.259999999998</v>
      </c>
      <c r="Q2095" s="1">
        <v>45698</v>
      </c>
      <c r="R2095" s="1">
        <v>45786</v>
      </c>
      <c r="S2095" s="1">
        <v>45698</v>
      </c>
      <c r="T2095" s="1">
        <v>45786</v>
      </c>
    </row>
    <row r="2096" spans="1:20" x14ac:dyDescent="0.25">
      <c r="A2096">
        <v>68636</v>
      </c>
      <c r="B2096">
        <v>75639</v>
      </c>
      <c r="C2096" t="s">
        <v>486</v>
      </c>
      <c r="D2096">
        <v>70685</v>
      </c>
      <c r="E2096">
        <v>21393</v>
      </c>
      <c r="F2096">
        <v>4330</v>
      </c>
      <c r="G2096">
        <v>456</v>
      </c>
      <c r="H2096">
        <v>42089.52</v>
      </c>
      <c r="I2096">
        <v>515.26</v>
      </c>
      <c r="J2096">
        <v>1.1299999999999999</v>
      </c>
      <c r="K2096">
        <v>92.3</v>
      </c>
      <c r="L2096">
        <v>28265</v>
      </c>
      <c r="M2096">
        <v>5085</v>
      </c>
      <c r="N2096">
        <v>564</v>
      </c>
      <c r="O2096">
        <v>3776.71</v>
      </c>
      <c r="P2096">
        <v>45129.53</v>
      </c>
      <c r="Q2096" s="1">
        <v>45586</v>
      </c>
      <c r="R2096" s="1">
        <v>45805</v>
      </c>
      <c r="S2096" s="1">
        <v>45586</v>
      </c>
      <c r="T2096" s="1">
        <v>45805</v>
      </c>
    </row>
    <row r="2097" spans="1:20" x14ac:dyDescent="0.25">
      <c r="A2097">
        <v>52928</v>
      </c>
      <c r="B2097">
        <v>33587</v>
      </c>
      <c r="C2097" t="s">
        <v>158</v>
      </c>
      <c r="D2097">
        <v>31195</v>
      </c>
      <c r="E2097">
        <v>25583</v>
      </c>
      <c r="F2097">
        <v>414</v>
      </c>
      <c r="G2097">
        <v>270</v>
      </c>
      <c r="H2097">
        <v>104189.26</v>
      </c>
      <c r="I2097">
        <v>266.60000000000002</v>
      </c>
      <c r="J2097">
        <v>0.99</v>
      </c>
      <c r="K2097">
        <v>385.89</v>
      </c>
      <c r="L2097">
        <v>30342</v>
      </c>
      <c r="M2097">
        <v>544</v>
      </c>
      <c r="N2097">
        <v>383</v>
      </c>
      <c r="O2097">
        <v>2005.63</v>
      </c>
      <c r="P2097">
        <v>112811.59</v>
      </c>
      <c r="Q2097" s="1">
        <v>45521</v>
      </c>
      <c r="R2097" s="1">
        <v>45791</v>
      </c>
      <c r="S2097" s="1">
        <v>45521</v>
      </c>
      <c r="T2097" s="1">
        <v>45791</v>
      </c>
    </row>
    <row r="2098" spans="1:20" x14ac:dyDescent="0.25">
      <c r="A2098">
        <v>72759</v>
      </c>
      <c r="B2098">
        <v>37790</v>
      </c>
      <c r="C2098" t="s">
        <v>436</v>
      </c>
      <c r="D2098">
        <v>86924</v>
      </c>
      <c r="E2098">
        <v>22263</v>
      </c>
      <c r="F2098">
        <v>4386</v>
      </c>
      <c r="G2098">
        <v>355</v>
      </c>
      <c r="H2098">
        <v>160323.26999999999</v>
      </c>
      <c r="I2098">
        <v>754.74</v>
      </c>
      <c r="J2098">
        <v>2.13</v>
      </c>
      <c r="K2098">
        <v>451.61</v>
      </c>
      <c r="L2098">
        <v>23070</v>
      </c>
      <c r="M2098">
        <v>4733</v>
      </c>
      <c r="N2098">
        <v>783</v>
      </c>
      <c r="O2098">
        <v>3019.29</v>
      </c>
      <c r="P2098">
        <v>167599.43</v>
      </c>
      <c r="Q2098" s="1">
        <v>45599</v>
      </c>
      <c r="R2098" s="1">
        <v>45804</v>
      </c>
      <c r="S2098" s="1">
        <v>45599</v>
      </c>
      <c r="T2098" s="1">
        <v>45804</v>
      </c>
    </row>
    <row r="2099" spans="1:20" x14ac:dyDescent="0.25">
      <c r="A2099">
        <v>94369</v>
      </c>
      <c r="B2099">
        <v>35406</v>
      </c>
      <c r="C2099" t="s">
        <v>892</v>
      </c>
      <c r="D2099">
        <v>59336</v>
      </c>
      <c r="E2099">
        <v>29921</v>
      </c>
      <c r="F2099">
        <v>3506</v>
      </c>
      <c r="G2099">
        <v>516</v>
      </c>
      <c r="H2099">
        <v>251550.61</v>
      </c>
      <c r="I2099">
        <v>471.53</v>
      </c>
      <c r="J2099">
        <v>0.91</v>
      </c>
      <c r="K2099">
        <v>487.5</v>
      </c>
      <c r="L2099">
        <v>37416</v>
      </c>
      <c r="M2099">
        <v>3592</v>
      </c>
      <c r="N2099">
        <v>518</v>
      </c>
      <c r="O2099">
        <v>2942.67</v>
      </c>
      <c r="P2099">
        <v>256102.98</v>
      </c>
      <c r="Q2099" s="1">
        <v>45714</v>
      </c>
      <c r="R2099" s="1">
        <v>45791</v>
      </c>
      <c r="S2099" s="1">
        <v>45714</v>
      </c>
      <c r="T2099" s="1">
        <v>45791</v>
      </c>
    </row>
    <row r="2100" spans="1:20" x14ac:dyDescent="0.25">
      <c r="A2100">
        <v>15416</v>
      </c>
      <c r="B2100">
        <v>35251</v>
      </c>
      <c r="C2100" t="s">
        <v>861</v>
      </c>
      <c r="D2100">
        <v>57074</v>
      </c>
      <c r="E2100">
        <v>47040</v>
      </c>
      <c r="F2100">
        <v>3982</v>
      </c>
      <c r="G2100">
        <v>536</v>
      </c>
      <c r="H2100">
        <v>138214.04</v>
      </c>
      <c r="I2100">
        <v>405.98</v>
      </c>
      <c r="J2100">
        <v>0.76</v>
      </c>
      <c r="K2100">
        <v>257.86</v>
      </c>
      <c r="L2100">
        <v>53188</v>
      </c>
      <c r="M2100">
        <v>4629</v>
      </c>
      <c r="N2100">
        <v>1027</v>
      </c>
      <c r="O2100">
        <v>1586.83</v>
      </c>
      <c r="P2100">
        <v>142626.56</v>
      </c>
      <c r="Q2100" s="1">
        <v>45480</v>
      </c>
      <c r="R2100" s="1">
        <v>45799</v>
      </c>
      <c r="S2100" s="1">
        <v>45480</v>
      </c>
      <c r="T2100" s="1">
        <v>45799</v>
      </c>
    </row>
    <row r="2101" spans="1:20" x14ac:dyDescent="0.25">
      <c r="A2101">
        <v>46757</v>
      </c>
      <c r="B2101">
        <v>44268</v>
      </c>
      <c r="C2101" t="s">
        <v>86</v>
      </c>
      <c r="D2101">
        <v>81011</v>
      </c>
      <c r="E2101">
        <v>5257</v>
      </c>
      <c r="F2101">
        <v>1229</v>
      </c>
      <c r="G2101">
        <v>126</v>
      </c>
      <c r="H2101">
        <v>41857.440000000002</v>
      </c>
      <c r="I2101">
        <v>338.09</v>
      </c>
      <c r="J2101">
        <v>2.68</v>
      </c>
      <c r="K2101">
        <v>332.2</v>
      </c>
      <c r="L2101">
        <v>5984</v>
      </c>
      <c r="M2101">
        <v>1472</v>
      </c>
      <c r="N2101">
        <v>134</v>
      </c>
      <c r="O2101">
        <v>2336.4</v>
      </c>
      <c r="P2101">
        <v>42216.39</v>
      </c>
      <c r="Q2101" s="1">
        <v>45648</v>
      </c>
      <c r="R2101" s="1">
        <v>45781</v>
      </c>
      <c r="S2101" s="1">
        <v>45648</v>
      </c>
      <c r="T2101" s="1">
        <v>45781</v>
      </c>
    </row>
    <row r="2102" spans="1:20" x14ac:dyDescent="0.25">
      <c r="A2102">
        <v>83460</v>
      </c>
      <c r="B2102">
        <v>78852</v>
      </c>
      <c r="C2102" t="s">
        <v>153</v>
      </c>
      <c r="D2102">
        <v>32560</v>
      </c>
      <c r="E2102">
        <v>22023</v>
      </c>
      <c r="F2102">
        <v>3570</v>
      </c>
      <c r="G2102">
        <v>931</v>
      </c>
      <c r="H2102">
        <v>347435.49</v>
      </c>
      <c r="I2102">
        <v>639.94000000000005</v>
      </c>
      <c r="J2102">
        <v>0.69</v>
      </c>
      <c r="K2102">
        <v>373.19</v>
      </c>
      <c r="L2102">
        <v>25101</v>
      </c>
      <c r="M2102">
        <v>4421</v>
      </c>
      <c r="N2102">
        <v>1171</v>
      </c>
      <c r="O2102">
        <v>891.12</v>
      </c>
      <c r="P2102">
        <v>353074.63</v>
      </c>
      <c r="Q2102" s="1">
        <v>45684</v>
      </c>
      <c r="R2102" s="1">
        <v>45791</v>
      </c>
      <c r="S2102" s="1">
        <v>45684</v>
      </c>
      <c r="T2102" s="1">
        <v>45791</v>
      </c>
    </row>
    <row r="2103" spans="1:20" x14ac:dyDescent="0.25">
      <c r="A2103">
        <v>12948</v>
      </c>
      <c r="B2103">
        <v>22520</v>
      </c>
      <c r="C2103" t="s">
        <v>537</v>
      </c>
      <c r="D2103">
        <v>92976</v>
      </c>
      <c r="E2103">
        <v>13836</v>
      </c>
      <c r="F2103">
        <v>2778</v>
      </c>
      <c r="G2103">
        <v>429</v>
      </c>
      <c r="H2103">
        <v>17586.63</v>
      </c>
      <c r="I2103">
        <v>782.16</v>
      </c>
      <c r="J2103">
        <v>1.82</v>
      </c>
      <c r="K2103">
        <v>40.99</v>
      </c>
      <c r="L2103">
        <v>14198</v>
      </c>
      <c r="M2103">
        <v>3427</v>
      </c>
      <c r="N2103">
        <v>637</v>
      </c>
      <c r="O2103">
        <v>3417.94</v>
      </c>
      <c r="P2103">
        <v>21203.53</v>
      </c>
      <c r="Q2103" s="1">
        <v>45581</v>
      </c>
      <c r="R2103" s="1">
        <v>45793</v>
      </c>
      <c r="S2103" s="1">
        <v>45581</v>
      </c>
      <c r="T2103" s="1">
        <v>45793</v>
      </c>
    </row>
    <row r="2104" spans="1:20" x14ac:dyDescent="0.25">
      <c r="A2104">
        <v>14358</v>
      </c>
      <c r="B2104">
        <v>31339</v>
      </c>
      <c r="C2104" t="s">
        <v>118</v>
      </c>
      <c r="D2104">
        <v>62039</v>
      </c>
      <c r="E2104">
        <v>21745</v>
      </c>
      <c r="F2104">
        <v>885</v>
      </c>
      <c r="G2104">
        <v>670</v>
      </c>
      <c r="H2104">
        <v>218554.13</v>
      </c>
      <c r="I2104">
        <v>981.67</v>
      </c>
      <c r="J2104">
        <v>1.47</v>
      </c>
      <c r="K2104">
        <v>326.2</v>
      </c>
      <c r="L2104">
        <v>31089</v>
      </c>
      <c r="M2104">
        <v>1522</v>
      </c>
      <c r="N2104">
        <v>670</v>
      </c>
      <c r="O2104">
        <v>4523.3900000000003</v>
      </c>
      <c r="P2104">
        <v>223098.55</v>
      </c>
      <c r="Q2104" s="1">
        <v>45485</v>
      </c>
      <c r="R2104" s="1">
        <v>45805</v>
      </c>
      <c r="S2104" s="1">
        <v>45485</v>
      </c>
      <c r="T2104" s="1">
        <v>45805</v>
      </c>
    </row>
    <row r="2105" spans="1:20" x14ac:dyDescent="0.25">
      <c r="A2105">
        <v>91164</v>
      </c>
      <c r="B2105">
        <v>46300</v>
      </c>
      <c r="C2105" t="s">
        <v>120</v>
      </c>
      <c r="D2105">
        <v>77092</v>
      </c>
      <c r="E2105">
        <v>18012</v>
      </c>
      <c r="F2105">
        <v>4571</v>
      </c>
      <c r="G2105">
        <v>763</v>
      </c>
      <c r="H2105">
        <v>15890.19</v>
      </c>
      <c r="I2105">
        <v>190.6</v>
      </c>
      <c r="J2105">
        <v>0.25</v>
      </c>
      <c r="K2105">
        <v>20.83</v>
      </c>
      <c r="L2105">
        <v>25586</v>
      </c>
      <c r="M2105">
        <v>5426</v>
      </c>
      <c r="N2105">
        <v>863</v>
      </c>
      <c r="O2105">
        <v>2303.67</v>
      </c>
      <c r="P2105">
        <v>18251.68</v>
      </c>
      <c r="Q2105" s="1">
        <v>45670</v>
      </c>
      <c r="R2105" s="1">
        <v>45785</v>
      </c>
      <c r="S2105" s="1">
        <v>45670</v>
      </c>
      <c r="T2105" s="1">
        <v>45785</v>
      </c>
    </row>
    <row r="2106" spans="1:20" x14ac:dyDescent="0.25">
      <c r="A2106">
        <v>60160</v>
      </c>
      <c r="B2106">
        <v>70787</v>
      </c>
      <c r="C2106" t="s">
        <v>663</v>
      </c>
      <c r="D2106">
        <v>58952</v>
      </c>
      <c r="E2106">
        <v>14068</v>
      </c>
      <c r="F2106">
        <v>333</v>
      </c>
      <c r="G2106">
        <v>278</v>
      </c>
      <c r="H2106">
        <v>59838.91</v>
      </c>
      <c r="I2106">
        <v>709.98</v>
      </c>
      <c r="J2106">
        <v>2.5499999999999998</v>
      </c>
      <c r="K2106">
        <v>215.25</v>
      </c>
      <c r="L2106">
        <v>17780</v>
      </c>
      <c r="M2106">
        <v>519</v>
      </c>
      <c r="N2106">
        <v>345</v>
      </c>
      <c r="O2106">
        <v>2045.8</v>
      </c>
      <c r="P2106">
        <v>68215.34</v>
      </c>
      <c r="Q2106" s="1">
        <v>45735</v>
      </c>
      <c r="R2106" s="1">
        <v>45797</v>
      </c>
      <c r="S2106" s="1">
        <v>45735</v>
      </c>
      <c r="T2106" s="1">
        <v>45797</v>
      </c>
    </row>
    <row r="2107" spans="1:20" x14ac:dyDescent="0.25">
      <c r="A2107">
        <v>15906</v>
      </c>
      <c r="B2107">
        <v>49107</v>
      </c>
      <c r="C2107" t="s">
        <v>858</v>
      </c>
      <c r="D2107">
        <v>81412</v>
      </c>
      <c r="E2107">
        <v>18313</v>
      </c>
      <c r="F2107">
        <v>2875</v>
      </c>
      <c r="G2107">
        <v>961</v>
      </c>
      <c r="H2107">
        <v>302705.19</v>
      </c>
      <c r="I2107">
        <v>591.84</v>
      </c>
      <c r="J2107">
        <v>0.62</v>
      </c>
      <c r="K2107">
        <v>314.99</v>
      </c>
      <c r="L2107">
        <v>21275</v>
      </c>
      <c r="M2107">
        <v>3093</v>
      </c>
      <c r="N2107">
        <v>1381</v>
      </c>
      <c r="O2107">
        <v>2746.42</v>
      </c>
      <c r="P2107">
        <v>307412.05</v>
      </c>
      <c r="Q2107" s="1">
        <v>45766</v>
      </c>
      <c r="R2107" s="1">
        <v>45803</v>
      </c>
      <c r="S2107" s="1">
        <v>45766</v>
      </c>
      <c r="T2107" s="1">
        <v>45803</v>
      </c>
    </row>
    <row r="2108" spans="1:20" x14ac:dyDescent="0.25">
      <c r="A2108">
        <v>63551</v>
      </c>
      <c r="B2108">
        <v>23966</v>
      </c>
      <c r="C2108" t="s">
        <v>613</v>
      </c>
      <c r="D2108">
        <v>84433</v>
      </c>
      <c r="E2108">
        <v>21901</v>
      </c>
      <c r="F2108">
        <v>1260</v>
      </c>
      <c r="G2108">
        <v>150</v>
      </c>
      <c r="H2108">
        <v>27253.84</v>
      </c>
      <c r="I2108">
        <v>815.33</v>
      </c>
      <c r="J2108">
        <v>5.44</v>
      </c>
      <c r="K2108">
        <v>181.69</v>
      </c>
      <c r="L2108">
        <v>31032</v>
      </c>
      <c r="M2108">
        <v>1919</v>
      </c>
      <c r="N2108">
        <v>380</v>
      </c>
      <c r="O2108">
        <v>2485.56</v>
      </c>
      <c r="P2108">
        <v>27666.36</v>
      </c>
      <c r="Q2108" s="1">
        <v>45736</v>
      </c>
      <c r="R2108" s="1">
        <v>45787</v>
      </c>
      <c r="S2108" s="1">
        <v>45736</v>
      </c>
      <c r="T2108" s="1">
        <v>45787</v>
      </c>
    </row>
    <row r="2109" spans="1:20" x14ac:dyDescent="0.25">
      <c r="A2109">
        <v>68954</v>
      </c>
      <c r="B2109">
        <v>56759</v>
      </c>
      <c r="C2109" t="s">
        <v>74</v>
      </c>
      <c r="D2109">
        <v>44735</v>
      </c>
      <c r="E2109">
        <v>47511</v>
      </c>
      <c r="F2109">
        <v>4235</v>
      </c>
      <c r="G2109">
        <v>984</v>
      </c>
      <c r="H2109">
        <v>418344.05</v>
      </c>
      <c r="I2109">
        <v>664.7</v>
      </c>
      <c r="J2109">
        <v>0.68</v>
      </c>
      <c r="K2109">
        <v>425.15</v>
      </c>
      <c r="L2109">
        <v>56963</v>
      </c>
      <c r="M2109">
        <v>4833</v>
      </c>
      <c r="N2109">
        <v>1079</v>
      </c>
      <c r="O2109">
        <v>2280.17</v>
      </c>
      <c r="P2109">
        <v>423624.17</v>
      </c>
      <c r="Q2109" s="1">
        <v>45592</v>
      </c>
      <c r="R2109" s="1">
        <v>45804</v>
      </c>
      <c r="S2109" s="1">
        <v>45592</v>
      </c>
      <c r="T2109" s="1">
        <v>45804</v>
      </c>
    </row>
    <row r="2110" spans="1:20" x14ac:dyDescent="0.25">
      <c r="A2110">
        <v>61488</v>
      </c>
      <c r="B2110">
        <v>56091</v>
      </c>
      <c r="C2110" t="s">
        <v>785</v>
      </c>
      <c r="D2110">
        <v>37120</v>
      </c>
      <c r="E2110">
        <v>8359</v>
      </c>
      <c r="F2110">
        <v>109</v>
      </c>
      <c r="G2110">
        <v>19</v>
      </c>
      <c r="H2110">
        <v>3061.03</v>
      </c>
      <c r="I2110">
        <v>328.55</v>
      </c>
      <c r="J2110">
        <v>17.29</v>
      </c>
      <c r="K2110">
        <v>161.11000000000001</v>
      </c>
      <c r="L2110">
        <v>13160</v>
      </c>
      <c r="M2110">
        <v>126</v>
      </c>
      <c r="N2110">
        <v>489</v>
      </c>
      <c r="O2110">
        <v>3177.79</v>
      </c>
      <c r="P2110">
        <v>9282.33</v>
      </c>
      <c r="Q2110" s="1">
        <v>45738</v>
      </c>
      <c r="R2110" s="1">
        <v>45790</v>
      </c>
      <c r="S2110" s="1">
        <v>45738</v>
      </c>
      <c r="T2110" s="1">
        <v>45790</v>
      </c>
    </row>
    <row r="2111" spans="1:20" x14ac:dyDescent="0.25">
      <c r="A2111">
        <v>96395</v>
      </c>
      <c r="B2111">
        <v>89745</v>
      </c>
      <c r="C2111" t="s">
        <v>778</v>
      </c>
      <c r="D2111">
        <v>48003</v>
      </c>
      <c r="E2111">
        <v>25926</v>
      </c>
      <c r="F2111">
        <v>1906</v>
      </c>
      <c r="G2111">
        <v>975</v>
      </c>
      <c r="H2111">
        <v>405482.86</v>
      </c>
      <c r="I2111">
        <v>422.7</v>
      </c>
      <c r="J2111">
        <v>0.43</v>
      </c>
      <c r="K2111">
        <v>415.88</v>
      </c>
      <c r="L2111">
        <v>33921</v>
      </c>
      <c r="M2111">
        <v>2007</v>
      </c>
      <c r="N2111">
        <v>1467</v>
      </c>
      <c r="O2111">
        <v>4383.1499999999996</v>
      </c>
      <c r="P2111">
        <v>413324.01</v>
      </c>
      <c r="Q2111" s="1">
        <v>45678</v>
      </c>
      <c r="R2111" s="1">
        <v>45794</v>
      </c>
      <c r="S2111" s="1">
        <v>45678</v>
      </c>
      <c r="T2111" s="1">
        <v>45794</v>
      </c>
    </row>
    <row r="2112" spans="1:20" x14ac:dyDescent="0.25">
      <c r="A2112">
        <v>90748</v>
      </c>
      <c r="B2112">
        <v>99859</v>
      </c>
      <c r="C2112" t="s">
        <v>127</v>
      </c>
      <c r="D2112">
        <v>91579</v>
      </c>
      <c r="E2112">
        <v>7848</v>
      </c>
      <c r="F2112">
        <v>585</v>
      </c>
      <c r="G2112">
        <v>3</v>
      </c>
      <c r="H2112">
        <v>72.91</v>
      </c>
      <c r="I2112">
        <v>54.53</v>
      </c>
      <c r="J2112">
        <v>18.18</v>
      </c>
      <c r="K2112">
        <v>24.3</v>
      </c>
      <c r="L2112">
        <v>17195</v>
      </c>
      <c r="M2112">
        <v>1168</v>
      </c>
      <c r="N2112">
        <v>306</v>
      </c>
      <c r="O2112">
        <v>4291.3900000000003</v>
      </c>
      <c r="P2112">
        <v>9086.27</v>
      </c>
      <c r="Q2112" s="1">
        <v>45656</v>
      </c>
      <c r="R2112" s="1">
        <v>45798</v>
      </c>
      <c r="S2112" s="1">
        <v>45656</v>
      </c>
      <c r="T2112" s="1">
        <v>45798</v>
      </c>
    </row>
    <row r="2113" spans="1:20" x14ac:dyDescent="0.25">
      <c r="A2113">
        <v>50747</v>
      </c>
      <c r="B2113">
        <v>94690</v>
      </c>
      <c r="C2113" t="s">
        <v>231</v>
      </c>
      <c r="D2113">
        <v>90378</v>
      </c>
      <c r="E2113">
        <v>22055</v>
      </c>
      <c r="F2113">
        <v>2057</v>
      </c>
      <c r="G2113">
        <v>289</v>
      </c>
      <c r="H2113">
        <v>5991.41</v>
      </c>
      <c r="I2113">
        <v>189.02</v>
      </c>
      <c r="J2113">
        <v>0.65</v>
      </c>
      <c r="K2113">
        <v>20.73</v>
      </c>
      <c r="L2113">
        <v>23122</v>
      </c>
      <c r="M2113">
        <v>2938</v>
      </c>
      <c r="N2113">
        <v>542</v>
      </c>
      <c r="O2113">
        <v>4711.03</v>
      </c>
      <c r="P2113">
        <v>7412.27</v>
      </c>
      <c r="Q2113" s="1">
        <v>45749</v>
      </c>
      <c r="R2113" s="1">
        <v>45779</v>
      </c>
      <c r="S2113" s="1">
        <v>45749</v>
      </c>
      <c r="T2113" s="1">
        <v>45779</v>
      </c>
    </row>
    <row r="2114" spans="1:20" x14ac:dyDescent="0.25">
      <c r="A2114">
        <v>62791</v>
      </c>
      <c r="B2114">
        <v>46125</v>
      </c>
      <c r="C2114" t="s">
        <v>438</v>
      </c>
      <c r="D2114">
        <v>83709</v>
      </c>
      <c r="E2114">
        <v>41560</v>
      </c>
      <c r="F2114">
        <v>3542</v>
      </c>
      <c r="G2114">
        <v>768</v>
      </c>
      <c r="H2114">
        <v>232393.27</v>
      </c>
      <c r="I2114">
        <v>190.51</v>
      </c>
      <c r="J2114">
        <v>0.25</v>
      </c>
      <c r="K2114">
        <v>302.60000000000002</v>
      </c>
      <c r="L2114">
        <v>48764</v>
      </c>
      <c r="M2114">
        <v>4009</v>
      </c>
      <c r="N2114">
        <v>1221</v>
      </c>
      <c r="O2114">
        <v>4307.84</v>
      </c>
      <c r="P2114">
        <v>235872.04</v>
      </c>
      <c r="Q2114" s="1">
        <v>45749</v>
      </c>
      <c r="R2114" s="1">
        <v>45779</v>
      </c>
      <c r="S2114" s="1">
        <v>45749</v>
      </c>
      <c r="T2114" s="1">
        <v>45779</v>
      </c>
    </row>
    <row r="2115" spans="1:20" x14ac:dyDescent="0.25">
      <c r="A2115">
        <v>48554</v>
      </c>
      <c r="B2115">
        <v>32013</v>
      </c>
      <c r="C2115" t="s">
        <v>893</v>
      </c>
      <c r="D2115">
        <v>75364</v>
      </c>
      <c r="E2115">
        <v>37988</v>
      </c>
      <c r="F2115">
        <v>3736</v>
      </c>
      <c r="G2115">
        <v>678</v>
      </c>
      <c r="H2115">
        <v>183660.68</v>
      </c>
      <c r="I2115">
        <v>157.31</v>
      </c>
      <c r="J2115">
        <v>0.23</v>
      </c>
      <c r="K2115">
        <v>270.89</v>
      </c>
      <c r="L2115">
        <v>46447</v>
      </c>
      <c r="M2115">
        <v>3767</v>
      </c>
      <c r="N2115">
        <v>1088</v>
      </c>
      <c r="O2115">
        <v>3297.42</v>
      </c>
      <c r="P2115">
        <v>185201.23</v>
      </c>
      <c r="Q2115" s="1">
        <v>45731</v>
      </c>
      <c r="R2115" s="1">
        <v>45796</v>
      </c>
      <c r="S2115" s="1">
        <v>45731</v>
      </c>
      <c r="T2115" s="1">
        <v>45796</v>
      </c>
    </row>
    <row r="2116" spans="1:20" x14ac:dyDescent="0.25">
      <c r="A2116">
        <v>57207</v>
      </c>
      <c r="B2116">
        <v>53884</v>
      </c>
      <c r="C2116" t="s">
        <v>701</v>
      </c>
      <c r="D2116">
        <v>57366</v>
      </c>
      <c r="E2116">
        <v>46480</v>
      </c>
      <c r="F2116">
        <v>2654</v>
      </c>
      <c r="G2116">
        <v>34</v>
      </c>
      <c r="H2116">
        <v>8936.3700000000008</v>
      </c>
      <c r="I2116">
        <v>43.43</v>
      </c>
      <c r="J2116">
        <v>1.28</v>
      </c>
      <c r="K2116">
        <v>262.83</v>
      </c>
      <c r="L2116">
        <v>54632</v>
      </c>
      <c r="M2116">
        <v>3573</v>
      </c>
      <c r="N2116">
        <v>309</v>
      </c>
      <c r="O2116">
        <v>3858.69</v>
      </c>
      <c r="P2116">
        <v>10379.94</v>
      </c>
      <c r="Q2116" s="1">
        <v>45586</v>
      </c>
      <c r="R2116" s="1">
        <v>45801</v>
      </c>
      <c r="S2116" s="1">
        <v>45586</v>
      </c>
      <c r="T2116" s="1">
        <v>45801</v>
      </c>
    </row>
    <row r="2117" spans="1:20" x14ac:dyDescent="0.25">
      <c r="A2117">
        <v>51163</v>
      </c>
      <c r="B2117">
        <v>47793</v>
      </c>
      <c r="C2117" t="s">
        <v>421</v>
      </c>
      <c r="D2117">
        <v>32491</v>
      </c>
      <c r="E2117">
        <v>21706</v>
      </c>
      <c r="F2117">
        <v>2048</v>
      </c>
      <c r="G2117">
        <v>616</v>
      </c>
      <c r="H2117">
        <v>158922.78</v>
      </c>
      <c r="I2117">
        <v>844.29</v>
      </c>
      <c r="J2117">
        <v>1.37</v>
      </c>
      <c r="K2117">
        <v>257.99</v>
      </c>
      <c r="L2117">
        <v>26568</v>
      </c>
      <c r="M2117">
        <v>2278</v>
      </c>
      <c r="N2117">
        <v>818</v>
      </c>
      <c r="O2117">
        <v>4324.8900000000003</v>
      </c>
      <c r="P2117">
        <v>165486.22</v>
      </c>
      <c r="Q2117" s="1">
        <v>45685</v>
      </c>
      <c r="R2117" s="1">
        <v>45784</v>
      </c>
      <c r="S2117" s="1">
        <v>45685</v>
      </c>
      <c r="T2117" s="1">
        <v>45784</v>
      </c>
    </row>
    <row r="2118" spans="1:20" x14ac:dyDescent="0.25">
      <c r="A2118">
        <v>25096</v>
      </c>
      <c r="B2118">
        <v>80047</v>
      </c>
      <c r="C2118" t="s">
        <v>842</v>
      </c>
      <c r="D2118">
        <v>95891</v>
      </c>
      <c r="E2118">
        <v>8932</v>
      </c>
      <c r="F2118">
        <v>1920</v>
      </c>
      <c r="G2118">
        <v>228</v>
      </c>
      <c r="H2118">
        <v>51487.33</v>
      </c>
      <c r="I2118">
        <v>251.05</v>
      </c>
      <c r="J2118">
        <v>1.1000000000000001</v>
      </c>
      <c r="K2118">
        <v>225.82</v>
      </c>
      <c r="L2118">
        <v>9786</v>
      </c>
      <c r="M2118">
        <v>2591</v>
      </c>
      <c r="N2118">
        <v>244</v>
      </c>
      <c r="O2118">
        <v>2452.16</v>
      </c>
      <c r="P2118">
        <v>58827.1</v>
      </c>
      <c r="Q2118" s="1">
        <v>45714</v>
      </c>
      <c r="R2118" s="1">
        <v>45799</v>
      </c>
      <c r="S2118" s="1">
        <v>45714</v>
      </c>
      <c r="T2118" s="1">
        <v>45799</v>
      </c>
    </row>
    <row r="2119" spans="1:20" x14ac:dyDescent="0.25">
      <c r="A2119">
        <v>16704</v>
      </c>
      <c r="B2119">
        <v>35379</v>
      </c>
      <c r="C2119" t="s">
        <v>52</v>
      </c>
      <c r="D2119">
        <v>84598</v>
      </c>
      <c r="E2119">
        <v>42520</v>
      </c>
      <c r="F2119">
        <v>391</v>
      </c>
      <c r="G2119">
        <v>38</v>
      </c>
      <c r="H2119">
        <v>8958.34</v>
      </c>
      <c r="I2119">
        <v>808.29</v>
      </c>
      <c r="J2119">
        <v>21.27</v>
      </c>
      <c r="K2119">
        <v>235.75</v>
      </c>
      <c r="L2119">
        <v>44599</v>
      </c>
      <c r="M2119">
        <v>1335</v>
      </c>
      <c r="N2119">
        <v>246</v>
      </c>
      <c r="O2119">
        <v>2274.63</v>
      </c>
      <c r="P2119">
        <v>9542.33</v>
      </c>
      <c r="Q2119" s="1">
        <v>45638</v>
      </c>
      <c r="R2119" s="1">
        <v>45783</v>
      </c>
      <c r="S2119" s="1">
        <v>45638</v>
      </c>
      <c r="T2119" s="1">
        <v>45783</v>
      </c>
    </row>
    <row r="2120" spans="1:20" x14ac:dyDescent="0.25">
      <c r="A2120">
        <v>55261</v>
      </c>
      <c r="B2120">
        <v>64278</v>
      </c>
      <c r="C2120" t="s">
        <v>90</v>
      </c>
      <c r="D2120">
        <v>63602</v>
      </c>
      <c r="E2120">
        <v>20634</v>
      </c>
      <c r="F2120">
        <v>4194</v>
      </c>
      <c r="G2120">
        <v>315</v>
      </c>
      <c r="H2120">
        <v>139889.03</v>
      </c>
      <c r="I2120">
        <v>719.22</v>
      </c>
      <c r="J2120">
        <v>2.2799999999999998</v>
      </c>
      <c r="K2120">
        <v>444.09</v>
      </c>
      <c r="L2120">
        <v>28780</v>
      </c>
      <c r="M2120">
        <v>4766</v>
      </c>
      <c r="N2120">
        <v>485</v>
      </c>
      <c r="O2120">
        <v>3105.43</v>
      </c>
      <c r="P2120">
        <v>149102.81</v>
      </c>
      <c r="Q2120" s="1">
        <v>45699</v>
      </c>
      <c r="R2120" s="1">
        <v>45806</v>
      </c>
      <c r="S2120" s="1">
        <v>45699</v>
      </c>
      <c r="T2120" s="1">
        <v>45806</v>
      </c>
    </row>
    <row r="2121" spans="1:20" x14ac:dyDescent="0.25">
      <c r="A2121">
        <v>90380</v>
      </c>
      <c r="B2121">
        <v>85564</v>
      </c>
      <c r="C2121" t="s">
        <v>509</v>
      </c>
      <c r="D2121">
        <v>87531</v>
      </c>
      <c r="E2121">
        <v>18744</v>
      </c>
      <c r="F2121">
        <v>2582</v>
      </c>
      <c r="G2121">
        <v>945</v>
      </c>
      <c r="H2121">
        <v>170088.21</v>
      </c>
      <c r="I2121">
        <v>773.85</v>
      </c>
      <c r="J2121">
        <v>0.82</v>
      </c>
      <c r="K2121">
        <v>179.99</v>
      </c>
      <c r="L2121">
        <v>22996</v>
      </c>
      <c r="M2121">
        <v>2661</v>
      </c>
      <c r="N2121">
        <v>1300</v>
      </c>
      <c r="O2121">
        <v>1181.8399999999999</v>
      </c>
      <c r="P2121">
        <v>171555.95</v>
      </c>
      <c r="Q2121" s="1">
        <v>45733</v>
      </c>
      <c r="R2121" s="1">
        <v>45806</v>
      </c>
      <c r="S2121" s="1">
        <v>45733</v>
      </c>
      <c r="T2121" s="1">
        <v>45806</v>
      </c>
    </row>
    <row r="2122" spans="1:20" x14ac:dyDescent="0.25">
      <c r="A2122">
        <v>25877</v>
      </c>
      <c r="B2122">
        <v>54581</v>
      </c>
      <c r="C2122" t="s">
        <v>424</v>
      </c>
      <c r="D2122">
        <v>42519</v>
      </c>
      <c r="E2122">
        <v>8316</v>
      </c>
      <c r="F2122">
        <v>169</v>
      </c>
      <c r="G2122">
        <v>87</v>
      </c>
      <c r="H2122">
        <v>18689.099999999999</v>
      </c>
      <c r="I2122">
        <v>70.040000000000006</v>
      </c>
      <c r="J2122">
        <v>0.81</v>
      </c>
      <c r="K2122">
        <v>214.82</v>
      </c>
      <c r="L2122">
        <v>16812</v>
      </c>
      <c r="M2122">
        <v>528</v>
      </c>
      <c r="N2122">
        <v>244</v>
      </c>
      <c r="O2122">
        <v>2985.87</v>
      </c>
      <c r="P2122">
        <v>20483.21</v>
      </c>
      <c r="Q2122" s="1">
        <v>45466</v>
      </c>
      <c r="R2122" s="1">
        <v>45790</v>
      </c>
      <c r="S2122" s="1">
        <v>45466</v>
      </c>
      <c r="T2122" s="1">
        <v>45790</v>
      </c>
    </row>
    <row r="2123" spans="1:20" x14ac:dyDescent="0.25">
      <c r="A2123">
        <v>90977</v>
      </c>
      <c r="B2123">
        <v>59253</v>
      </c>
      <c r="C2123" t="s">
        <v>421</v>
      </c>
      <c r="D2123">
        <v>51924</v>
      </c>
      <c r="E2123">
        <v>35364</v>
      </c>
      <c r="F2123">
        <v>4311</v>
      </c>
      <c r="G2123">
        <v>217</v>
      </c>
      <c r="H2123">
        <v>104449.95</v>
      </c>
      <c r="I2123">
        <v>662.84</v>
      </c>
      <c r="J2123">
        <v>3.05</v>
      </c>
      <c r="K2123">
        <v>481.34</v>
      </c>
      <c r="L2123">
        <v>44901</v>
      </c>
      <c r="M2123">
        <v>4541</v>
      </c>
      <c r="N2123">
        <v>415</v>
      </c>
      <c r="O2123">
        <v>4698.83</v>
      </c>
      <c r="P2123">
        <v>114116.43</v>
      </c>
      <c r="Q2123" s="1">
        <v>45575</v>
      </c>
      <c r="R2123" s="1">
        <v>45807</v>
      </c>
      <c r="S2123" s="1">
        <v>45575</v>
      </c>
      <c r="T2123" s="1">
        <v>45807</v>
      </c>
    </row>
    <row r="2124" spans="1:20" x14ac:dyDescent="0.25">
      <c r="A2124">
        <v>36907</v>
      </c>
      <c r="B2124">
        <v>28624</v>
      </c>
      <c r="C2124" t="s">
        <v>894</v>
      </c>
      <c r="D2124">
        <v>57256</v>
      </c>
      <c r="E2124">
        <v>10955</v>
      </c>
      <c r="F2124">
        <v>3012</v>
      </c>
      <c r="G2124">
        <v>118</v>
      </c>
      <c r="H2124">
        <v>8521.41</v>
      </c>
      <c r="I2124">
        <v>125.89</v>
      </c>
      <c r="J2124">
        <v>1.07</v>
      </c>
      <c r="K2124">
        <v>72.22</v>
      </c>
      <c r="L2124">
        <v>11572</v>
      </c>
      <c r="M2124">
        <v>3408</v>
      </c>
      <c r="N2124">
        <v>575</v>
      </c>
      <c r="O2124">
        <v>4561.96</v>
      </c>
      <c r="P2124">
        <v>10604.87</v>
      </c>
      <c r="Q2124" s="1">
        <v>45645</v>
      </c>
      <c r="R2124" s="1">
        <v>45796</v>
      </c>
      <c r="S2124" s="1">
        <v>45645</v>
      </c>
      <c r="T2124" s="1">
        <v>45796</v>
      </c>
    </row>
    <row r="2125" spans="1:20" x14ac:dyDescent="0.25">
      <c r="A2125">
        <v>76036</v>
      </c>
      <c r="B2125">
        <v>77226</v>
      </c>
      <c r="C2125" t="s">
        <v>757</v>
      </c>
      <c r="D2125">
        <v>58994</v>
      </c>
      <c r="E2125">
        <v>37142</v>
      </c>
      <c r="F2125">
        <v>4983</v>
      </c>
      <c r="G2125">
        <v>678</v>
      </c>
      <c r="H2125">
        <v>195066.65</v>
      </c>
      <c r="I2125">
        <v>492.6</v>
      </c>
      <c r="J2125">
        <v>0.73</v>
      </c>
      <c r="K2125">
        <v>287.70999999999998</v>
      </c>
      <c r="L2125">
        <v>43990</v>
      </c>
      <c r="M2125">
        <v>5137</v>
      </c>
      <c r="N2125">
        <v>778</v>
      </c>
      <c r="O2125">
        <v>5096.46</v>
      </c>
      <c r="P2125">
        <v>204226.14</v>
      </c>
      <c r="Q2125" s="1">
        <v>45665</v>
      </c>
      <c r="R2125" s="1">
        <v>45795</v>
      </c>
      <c r="S2125" s="1">
        <v>45665</v>
      </c>
      <c r="T2125" s="1">
        <v>45795</v>
      </c>
    </row>
    <row r="2126" spans="1:20" x14ac:dyDescent="0.25">
      <c r="A2126">
        <v>47484</v>
      </c>
      <c r="B2126">
        <v>62588</v>
      </c>
      <c r="C2126" t="s">
        <v>78</v>
      </c>
      <c r="D2126">
        <v>43302</v>
      </c>
      <c r="E2126">
        <v>3734</v>
      </c>
      <c r="F2126">
        <v>2408</v>
      </c>
      <c r="G2126">
        <v>233</v>
      </c>
      <c r="H2126">
        <v>49624.27</v>
      </c>
      <c r="I2126">
        <v>388.47</v>
      </c>
      <c r="J2126">
        <v>1.67</v>
      </c>
      <c r="K2126">
        <v>212.98</v>
      </c>
      <c r="L2126">
        <v>9001</v>
      </c>
      <c r="M2126">
        <v>2435</v>
      </c>
      <c r="N2126">
        <v>491</v>
      </c>
      <c r="O2126">
        <v>4582.7700000000004</v>
      </c>
      <c r="P2126">
        <v>51519.31</v>
      </c>
      <c r="Q2126" s="1">
        <v>45765</v>
      </c>
      <c r="R2126" s="1">
        <v>45786</v>
      </c>
      <c r="S2126" s="1">
        <v>45765</v>
      </c>
      <c r="T2126" s="1">
        <v>45786</v>
      </c>
    </row>
    <row r="2127" spans="1:20" x14ac:dyDescent="0.25">
      <c r="A2127">
        <v>97989</v>
      </c>
      <c r="B2127">
        <v>37259</v>
      </c>
      <c r="C2127" t="s">
        <v>404</v>
      </c>
      <c r="D2127">
        <v>58645</v>
      </c>
      <c r="E2127">
        <v>12593</v>
      </c>
      <c r="F2127">
        <v>552</v>
      </c>
      <c r="G2127">
        <v>444</v>
      </c>
      <c r="H2127">
        <v>174768.04</v>
      </c>
      <c r="I2127">
        <v>96.22</v>
      </c>
      <c r="J2127">
        <v>0.22</v>
      </c>
      <c r="K2127">
        <v>393.62</v>
      </c>
      <c r="L2127">
        <v>21803</v>
      </c>
      <c r="M2127">
        <v>617</v>
      </c>
      <c r="N2127">
        <v>848</v>
      </c>
      <c r="O2127">
        <v>2471.79</v>
      </c>
      <c r="P2127">
        <v>181250</v>
      </c>
      <c r="Q2127" s="1">
        <v>45590</v>
      </c>
      <c r="R2127" s="1">
        <v>45793</v>
      </c>
      <c r="S2127" s="1">
        <v>45590</v>
      </c>
      <c r="T2127" s="1">
        <v>45793</v>
      </c>
    </row>
    <row r="2128" spans="1:20" x14ac:dyDescent="0.25">
      <c r="A2128">
        <v>36067</v>
      </c>
      <c r="B2128">
        <v>88708</v>
      </c>
      <c r="C2128" t="s">
        <v>697</v>
      </c>
      <c r="D2128">
        <v>81622</v>
      </c>
      <c r="E2128">
        <v>36695</v>
      </c>
      <c r="F2128">
        <v>2525</v>
      </c>
      <c r="G2128">
        <v>479</v>
      </c>
      <c r="H2128">
        <v>166727.20000000001</v>
      </c>
      <c r="I2128">
        <v>658.54</v>
      </c>
      <c r="J2128">
        <v>1.37</v>
      </c>
      <c r="K2128">
        <v>348.07</v>
      </c>
      <c r="L2128">
        <v>40008</v>
      </c>
      <c r="M2128">
        <v>3244</v>
      </c>
      <c r="N2128">
        <v>846</v>
      </c>
      <c r="O2128">
        <v>2854.68</v>
      </c>
      <c r="P2128">
        <v>176331.78</v>
      </c>
      <c r="Q2128" s="1">
        <v>45628</v>
      </c>
      <c r="R2128" s="1">
        <v>45798</v>
      </c>
      <c r="S2128" s="1">
        <v>45628</v>
      </c>
      <c r="T2128" s="1">
        <v>45798</v>
      </c>
    </row>
    <row r="2129" spans="1:20" x14ac:dyDescent="0.25">
      <c r="A2129">
        <v>28032</v>
      </c>
      <c r="B2129">
        <v>74679</v>
      </c>
      <c r="C2129" t="s">
        <v>291</v>
      </c>
      <c r="D2129">
        <v>59272</v>
      </c>
      <c r="E2129">
        <v>42618</v>
      </c>
      <c r="F2129">
        <v>2351</v>
      </c>
      <c r="G2129">
        <v>494</v>
      </c>
      <c r="H2129">
        <v>106076.89</v>
      </c>
      <c r="I2129">
        <v>703.79</v>
      </c>
      <c r="J2129">
        <v>1.42</v>
      </c>
      <c r="K2129">
        <v>214.73</v>
      </c>
      <c r="L2129">
        <v>52151</v>
      </c>
      <c r="M2129">
        <v>2423</v>
      </c>
      <c r="N2129">
        <v>752</v>
      </c>
      <c r="O2129">
        <v>3352.48</v>
      </c>
      <c r="P2129">
        <v>114068.85</v>
      </c>
      <c r="Q2129" s="1">
        <v>45552</v>
      </c>
      <c r="R2129" s="1">
        <v>45807</v>
      </c>
      <c r="S2129" s="1">
        <v>45552</v>
      </c>
      <c r="T2129" s="1">
        <v>45807</v>
      </c>
    </row>
    <row r="2130" spans="1:20" x14ac:dyDescent="0.25">
      <c r="A2130">
        <v>21819</v>
      </c>
      <c r="B2130">
        <v>32191</v>
      </c>
      <c r="C2130" t="s">
        <v>411</v>
      </c>
      <c r="D2130">
        <v>36499</v>
      </c>
      <c r="E2130">
        <v>45347</v>
      </c>
      <c r="F2130">
        <v>1294</v>
      </c>
      <c r="G2130">
        <v>570</v>
      </c>
      <c r="H2130">
        <v>268965.45</v>
      </c>
      <c r="I2130">
        <v>985.94</v>
      </c>
      <c r="J2130">
        <v>1.73</v>
      </c>
      <c r="K2130">
        <v>471.87</v>
      </c>
      <c r="L2130">
        <v>47324</v>
      </c>
      <c r="M2130">
        <v>1740</v>
      </c>
      <c r="N2130">
        <v>1014</v>
      </c>
      <c r="O2130">
        <v>1801.94</v>
      </c>
      <c r="P2130">
        <v>272868.8</v>
      </c>
      <c r="Q2130" s="1">
        <v>45685</v>
      </c>
      <c r="R2130" s="1">
        <v>45807</v>
      </c>
      <c r="S2130" s="1">
        <v>45685</v>
      </c>
      <c r="T2130" s="1">
        <v>45807</v>
      </c>
    </row>
    <row r="2131" spans="1:20" x14ac:dyDescent="0.25">
      <c r="A2131">
        <v>47807</v>
      </c>
      <c r="B2131">
        <v>68033</v>
      </c>
      <c r="C2131" t="s">
        <v>80</v>
      </c>
      <c r="D2131">
        <v>55212</v>
      </c>
      <c r="E2131">
        <v>36241</v>
      </c>
      <c r="F2131">
        <v>4636</v>
      </c>
      <c r="G2131">
        <v>118</v>
      </c>
      <c r="H2131">
        <v>8492.23</v>
      </c>
      <c r="I2131">
        <v>974.57</v>
      </c>
      <c r="J2131">
        <v>8.26</v>
      </c>
      <c r="K2131">
        <v>71.97</v>
      </c>
      <c r="L2131">
        <v>37308</v>
      </c>
      <c r="M2131">
        <v>5159</v>
      </c>
      <c r="N2131">
        <v>495</v>
      </c>
      <c r="O2131">
        <v>1795.88</v>
      </c>
      <c r="P2131">
        <v>10204.27</v>
      </c>
      <c r="Q2131" s="1">
        <v>45585</v>
      </c>
      <c r="R2131" s="1">
        <v>45797</v>
      </c>
      <c r="S2131" s="1">
        <v>45585</v>
      </c>
      <c r="T2131" s="1">
        <v>45797</v>
      </c>
    </row>
    <row r="2132" spans="1:20" x14ac:dyDescent="0.25">
      <c r="A2132">
        <v>11280</v>
      </c>
      <c r="B2132">
        <v>83480</v>
      </c>
      <c r="C2132" t="s">
        <v>233</v>
      </c>
      <c r="D2132">
        <v>44147</v>
      </c>
      <c r="E2132">
        <v>20316</v>
      </c>
      <c r="F2132">
        <v>772</v>
      </c>
      <c r="G2132">
        <v>605</v>
      </c>
      <c r="H2132">
        <v>62380.959999999999</v>
      </c>
      <c r="I2132">
        <v>347.04</v>
      </c>
      <c r="J2132">
        <v>0.56999999999999995</v>
      </c>
      <c r="K2132">
        <v>103.11</v>
      </c>
      <c r="L2132">
        <v>21813</v>
      </c>
      <c r="M2132">
        <v>928</v>
      </c>
      <c r="N2132">
        <v>693</v>
      </c>
      <c r="O2132">
        <v>2569.4699999999998</v>
      </c>
      <c r="P2132">
        <v>68466.13</v>
      </c>
      <c r="Q2132" s="1">
        <v>45679</v>
      </c>
      <c r="R2132" s="1">
        <v>45799</v>
      </c>
      <c r="S2132" s="1">
        <v>45679</v>
      </c>
      <c r="T2132" s="1">
        <v>45799</v>
      </c>
    </row>
    <row r="2133" spans="1:20" x14ac:dyDescent="0.25">
      <c r="A2133">
        <v>37332</v>
      </c>
      <c r="B2133">
        <v>64588</v>
      </c>
      <c r="C2133" t="s">
        <v>186</v>
      </c>
      <c r="D2133">
        <v>37637</v>
      </c>
      <c r="E2133">
        <v>25455</v>
      </c>
      <c r="F2133">
        <v>4506</v>
      </c>
      <c r="G2133">
        <v>78</v>
      </c>
      <c r="H2133">
        <v>27006.240000000002</v>
      </c>
      <c r="I2133">
        <v>231.05</v>
      </c>
      <c r="J2133">
        <v>2.96</v>
      </c>
      <c r="K2133">
        <v>346.23</v>
      </c>
      <c r="L2133">
        <v>33289</v>
      </c>
      <c r="M2133">
        <v>5166</v>
      </c>
      <c r="N2133">
        <v>420</v>
      </c>
      <c r="O2133">
        <v>3844.75</v>
      </c>
      <c r="P2133">
        <v>27903.35</v>
      </c>
      <c r="Q2133" s="1">
        <v>45659</v>
      </c>
      <c r="R2133" s="1">
        <v>45792</v>
      </c>
      <c r="S2133" s="1">
        <v>45659</v>
      </c>
      <c r="T2133" s="1">
        <v>45792</v>
      </c>
    </row>
    <row r="2134" spans="1:20" x14ac:dyDescent="0.25">
      <c r="A2134">
        <v>16063</v>
      </c>
      <c r="B2134">
        <v>99741</v>
      </c>
      <c r="C2134" t="s">
        <v>332</v>
      </c>
      <c r="D2134">
        <v>74690</v>
      </c>
      <c r="E2134">
        <v>27007</v>
      </c>
      <c r="F2134">
        <v>3431</v>
      </c>
      <c r="G2134">
        <v>966</v>
      </c>
      <c r="H2134">
        <v>350144.14</v>
      </c>
      <c r="I2134">
        <v>940.82</v>
      </c>
      <c r="J2134">
        <v>0.97</v>
      </c>
      <c r="K2134">
        <v>362.47</v>
      </c>
      <c r="L2134">
        <v>31227</v>
      </c>
      <c r="M2134">
        <v>3634</v>
      </c>
      <c r="N2134">
        <v>1221</v>
      </c>
      <c r="O2134">
        <v>3019.16</v>
      </c>
      <c r="P2134">
        <v>354662.85</v>
      </c>
      <c r="Q2134" s="1">
        <v>45743</v>
      </c>
      <c r="R2134" s="1">
        <v>45806</v>
      </c>
      <c r="S2134" s="1">
        <v>45743</v>
      </c>
      <c r="T2134" s="1">
        <v>45806</v>
      </c>
    </row>
    <row r="2135" spans="1:20" x14ac:dyDescent="0.25">
      <c r="A2135">
        <v>44354</v>
      </c>
      <c r="B2135">
        <v>26504</v>
      </c>
      <c r="C2135" t="s">
        <v>175</v>
      </c>
      <c r="D2135">
        <v>59811</v>
      </c>
      <c r="E2135">
        <v>49706</v>
      </c>
      <c r="F2135">
        <v>851</v>
      </c>
      <c r="G2135">
        <v>784</v>
      </c>
      <c r="H2135">
        <v>101464.29</v>
      </c>
      <c r="I2135">
        <v>332.36</v>
      </c>
      <c r="J2135">
        <v>0.42</v>
      </c>
      <c r="K2135">
        <v>129.41999999999999</v>
      </c>
      <c r="L2135">
        <v>52612</v>
      </c>
      <c r="M2135">
        <v>1843</v>
      </c>
      <c r="N2135">
        <v>1242</v>
      </c>
      <c r="O2135">
        <v>4430.4799999999996</v>
      </c>
      <c r="P2135">
        <v>103155.21</v>
      </c>
      <c r="Q2135" s="1">
        <v>45701</v>
      </c>
      <c r="R2135" s="1">
        <v>45798</v>
      </c>
      <c r="S2135" s="1">
        <v>45701</v>
      </c>
      <c r="T2135" s="1">
        <v>45798</v>
      </c>
    </row>
    <row r="2136" spans="1:20" x14ac:dyDescent="0.25">
      <c r="A2136">
        <v>16141</v>
      </c>
      <c r="B2136">
        <v>84980</v>
      </c>
      <c r="C2136" t="s">
        <v>736</v>
      </c>
      <c r="D2136">
        <v>87167</v>
      </c>
      <c r="E2136">
        <v>25178</v>
      </c>
      <c r="F2136">
        <v>979</v>
      </c>
      <c r="G2136">
        <v>47</v>
      </c>
      <c r="H2136">
        <v>6672.95</v>
      </c>
      <c r="I2136">
        <v>430.59</v>
      </c>
      <c r="J2136">
        <v>9.16</v>
      </c>
      <c r="K2136">
        <v>141.97999999999999</v>
      </c>
      <c r="L2136">
        <v>28808</v>
      </c>
      <c r="M2136">
        <v>1206</v>
      </c>
      <c r="N2136">
        <v>541</v>
      </c>
      <c r="O2136">
        <v>4821.43</v>
      </c>
      <c r="P2136">
        <v>14556.09</v>
      </c>
      <c r="Q2136" s="1">
        <v>45682</v>
      </c>
      <c r="R2136" s="1">
        <v>45792</v>
      </c>
      <c r="S2136" s="1">
        <v>45682</v>
      </c>
      <c r="T2136" s="1">
        <v>45792</v>
      </c>
    </row>
    <row r="2137" spans="1:20" x14ac:dyDescent="0.25">
      <c r="A2137">
        <v>29954</v>
      </c>
      <c r="B2137">
        <v>82787</v>
      </c>
      <c r="C2137" t="s">
        <v>220</v>
      </c>
      <c r="D2137">
        <v>31619</v>
      </c>
      <c r="E2137">
        <v>13385</v>
      </c>
      <c r="F2137">
        <v>2214</v>
      </c>
      <c r="G2137">
        <v>655</v>
      </c>
      <c r="H2137">
        <v>238218.04</v>
      </c>
      <c r="I2137">
        <v>137.62</v>
      </c>
      <c r="J2137">
        <v>0.21</v>
      </c>
      <c r="K2137">
        <v>363.69</v>
      </c>
      <c r="L2137">
        <v>20959</v>
      </c>
      <c r="M2137">
        <v>2371</v>
      </c>
      <c r="N2137">
        <v>839</v>
      </c>
      <c r="O2137">
        <v>4427.28</v>
      </c>
      <c r="P2137">
        <v>247203.87</v>
      </c>
      <c r="Q2137" s="1">
        <v>45601</v>
      </c>
      <c r="R2137" s="1">
        <v>45804</v>
      </c>
      <c r="S2137" s="1">
        <v>45601</v>
      </c>
      <c r="T2137" s="1">
        <v>45804</v>
      </c>
    </row>
    <row r="2138" spans="1:20" x14ac:dyDescent="0.25">
      <c r="A2138">
        <v>75047</v>
      </c>
      <c r="B2138">
        <v>49028</v>
      </c>
      <c r="C2138" t="s">
        <v>179</v>
      </c>
      <c r="D2138">
        <v>98300</v>
      </c>
      <c r="E2138">
        <v>43869</v>
      </c>
      <c r="F2138">
        <v>3694</v>
      </c>
      <c r="G2138">
        <v>203</v>
      </c>
      <c r="H2138">
        <v>20938.13</v>
      </c>
      <c r="I2138">
        <v>983.84</v>
      </c>
      <c r="J2138">
        <v>4.8499999999999996</v>
      </c>
      <c r="K2138">
        <v>103.14</v>
      </c>
      <c r="L2138">
        <v>50108</v>
      </c>
      <c r="M2138">
        <v>4367</v>
      </c>
      <c r="N2138">
        <v>493</v>
      </c>
      <c r="O2138">
        <v>5855.83</v>
      </c>
      <c r="P2138">
        <v>29931.52</v>
      </c>
      <c r="Q2138" s="1">
        <v>45626</v>
      </c>
      <c r="R2138" s="1">
        <v>45788</v>
      </c>
      <c r="S2138" s="1">
        <v>45626</v>
      </c>
      <c r="T2138" s="1">
        <v>45788</v>
      </c>
    </row>
    <row r="2139" spans="1:20" x14ac:dyDescent="0.25">
      <c r="A2139">
        <v>65221</v>
      </c>
      <c r="B2139">
        <v>97099</v>
      </c>
      <c r="C2139" t="s">
        <v>709</v>
      </c>
      <c r="D2139">
        <v>43639</v>
      </c>
      <c r="E2139">
        <v>25185</v>
      </c>
      <c r="F2139">
        <v>4815</v>
      </c>
      <c r="G2139">
        <v>904</v>
      </c>
      <c r="H2139">
        <v>19666.349999999999</v>
      </c>
      <c r="I2139">
        <v>211.85</v>
      </c>
      <c r="J2139">
        <v>0.23</v>
      </c>
      <c r="K2139">
        <v>21.75</v>
      </c>
      <c r="L2139">
        <v>28795</v>
      </c>
      <c r="M2139">
        <v>5463</v>
      </c>
      <c r="N2139">
        <v>1067</v>
      </c>
      <c r="O2139">
        <v>1155.6600000000001</v>
      </c>
      <c r="P2139">
        <v>24085.78</v>
      </c>
      <c r="Q2139" s="1">
        <v>45527</v>
      </c>
      <c r="R2139" s="1">
        <v>45800</v>
      </c>
      <c r="S2139" s="1">
        <v>45527</v>
      </c>
      <c r="T2139" s="1">
        <v>45800</v>
      </c>
    </row>
    <row r="2140" spans="1:20" x14ac:dyDescent="0.25">
      <c r="A2140">
        <v>11527</v>
      </c>
      <c r="B2140">
        <v>35220</v>
      </c>
      <c r="C2140" t="s">
        <v>599</v>
      </c>
      <c r="D2140">
        <v>53702</v>
      </c>
      <c r="E2140">
        <v>43373</v>
      </c>
      <c r="F2140">
        <v>4351</v>
      </c>
      <c r="G2140">
        <v>109</v>
      </c>
      <c r="H2140">
        <v>21156.18</v>
      </c>
      <c r="I2140">
        <v>422.77</v>
      </c>
      <c r="J2140">
        <v>3.88</v>
      </c>
      <c r="K2140">
        <v>194.09</v>
      </c>
      <c r="L2140">
        <v>50607</v>
      </c>
      <c r="M2140">
        <v>4400</v>
      </c>
      <c r="N2140">
        <v>412</v>
      </c>
      <c r="O2140">
        <v>4755.8</v>
      </c>
      <c r="P2140">
        <v>25315.8</v>
      </c>
      <c r="Q2140" s="1">
        <v>45605</v>
      </c>
      <c r="R2140" s="1">
        <v>45797</v>
      </c>
      <c r="S2140" s="1">
        <v>45605</v>
      </c>
      <c r="T2140" s="1">
        <v>45797</v>
      </c>
    </row>
    <row r="2141" spans="1:20" x14ac:dyDescent="0.25">
      <c r="A2141">
        <v>96170</v>
      </c>
      <c r="B2141">
        <v>50569</v>
      </c>
      <c r="C2141" t="s">
        <v>817</v>
      </c>
      <c r="D2141">
        <v>36626</v>
      </c>
      <c r="E2141">
        <v>36123</v>
      </c>
      <c r="F2141">
        <v>3974</v>
      </c>
      <c r="G2141">
        <v>767</v>
      </c>
      <c r="H2141">
        <v>319662.78000000003</v>
      </c>
      <c r="I2141">
        <v>167.57</v>
      </c>
      <c r="J2141">
        <v>0.22</v>
      </c>
      <c r="K2141">
        <v>416.77</v>
      </c>
      <c r="L2141">
        <v>38515</v>
      </c>
      <c r="M2141">
        <v>4876</v>
      </c>
      <c r="N2141">
        <v>989</v>
      </c>
      <c r="O2141">
        <v>1629.41</v>
      </c>
      <c r="P2141">
        <v>325717.56</v>
      </c>
      <c r="Q2141" s="1">
        <v>45524</v>
      </c>
      <c r="R2141" s="1">
        <v>45797</v>
      </c>
      <c r="S2141" s="1">
        <v>45524</v>
      </c>
      <c r="T2141" s="1">
        <v>45797</v>
      </c>
    </row>
    <row r="2142" spans="1:20" x14ac:dyDescent="0.25">
      <c r="A2142">
        <v>14433</v>
      </c>
      <c r="B2142">
        <v>96227</v>
      </c>
      <c r="C2142" t="s">
        <v>814</v>
      </c>
      <c r="D2142">
        <v>61063</v>
      </c>
      <c r="E2142">
        <v>33984</v>
      </c>
      <c r="F2142">
        <v>640</v>
      </c>
      <c r="G2142">
        <v>84</v>
      </c>
      <c r="H2142">
        <v>22967.23</v>
      </c>
      <c r="I2142">
        <v>416.27</v>
      </c>
      <c r="J2142">
        <v>4.96</v>
      </c>
      <c r="K2142">
        <v>273.42</v>
      </c>
      <c r="L2142">
        <v>42402</v>
      </c>
      <c r="M2142">
        <v>925</v>
      </c>
      <c r="N2142">
        <v>367</v>
      </c>
      <c r="O2142">
        <v>655.98</v>
      </c>
      <c r="P2142">
        <v>25899.31</v>
      </c>
      <c r="Q2142" s="1">
        <v>45527</v>
      </c>
      <c r="R2142" s="1">
        <v>45785</v>
      </c>
      <c r="S2142" s="1">
        <v>45527</v>
      </c>
      <c r="T2142" s="1">
        <v>45785</v>
      </c>
    </row>
    <row r="2143" spans="1:20" x14ac:dyDescent="0.25">
      <c r="A2143">
        <v>80569</v>
      </c>
      <c r="B2143">
        <v>89922</v>
      </c>
      <c r="C2143" t="s">
        <v>81</v>
      </c>
      <c r="D2143">
        <v>38157</v>
      </c>
      <c r="E2143">
        <v>47381</v>
      </c>
      <c r="F2143">
        <v>1662</v>
      </c>
      <c r="G2143">
        <v>843</v>
      </c>
      <c r="H2143">
        <v>135509.88</v>
      </c>
      <c r="I2143">
        <v>376.42</v>
      </c>
      <c r="J2143">
        <v>0.45</v>
      </c>
      <c r="K2143">
        <v>160.75</v>
      </c>
      <c r="L2143">
        <v>53537</v>
      </c>
      <c r="M2143">
        <v>2215</v>
      </c>
      <c r="N2143">
        <v>1263</v>
      </c>
      <c r="O2143">
        <v>4941.66</v>
      </c>
      <c r="P2143">
        <v>141233.57999999999</v>
      </c>
      <c r="Q2143" s="1">
        <v>45672</v>
      </c>
      <c r="R2143" s="1">
        <v>45781</v>
      </c>
      <c r="S2143" s="1">
        <v>45672</v>
      </c>
      <c r="T2143" s="1">
        <v>45781</v>
      </c>
    </row>
    <row r="2144" spans="1:20" x14ac:dyDescent="0.25">
      <c r="A2144">
        <v>97687</v>
      </c>
      <c r="B2144">
        <v>83196</v>
      </c>
      <c r="C2144" t="s">
        <v>895</v>
      </c>
      <c r="D2144">
        <v>62400</v>
      </c>
      <c r="E2144">
        <v>14036</v>
      </c>
      <c r="F2144">
        <v>2710</v>
      </c>
      <c r="G2144">
        <v>474</v>
      </c>
      <c r="H2144">
        <v>117392.65</v>
      </c>
      <c r="I2144">
        <v>708.26</v>
      </c>
      <c r="J2144">
        <v>1.49</v>
      </c>
      <c r="K2144">
        <v>247.66</v>
      </c>
      <c r="L2144">
        <v>16723</v>
      </c>
      <c r="M2144">
        <v>2922</v>
      </c>
      <c r="N2144">
        <v>624</v>
      </c>
      <c r="O2144">
        <v>5037.4799999999996</v>
      </c>
      <c r="P2144">
        <v>119173.62</v>
      </c>
      <c r="Q2144" s="1">
        <v>45723</v>
      </c>
      <c r="R2144" s="1">
        <v>45782</v>
      </c>
      <c r="S2144" s="1">
        <v>45723</v>
      </c>
      <c r="T2144" s="1">
        <v>45782</v>
      </c>
    </row>
    <row r="2145" spans="1:20" x14ac:dyDescent="0.25">
      <c r="A2145">
        <v>83532</v>
      </c>
      <c r="B2145">
        <v>79413</v>
      </c>
      <c r="C2145" t="s">
        <v>159</v>
      </c>
      <c r="D2145">
        <v>53104</v>
      </c>
      <c r="E2145">
        <v>17805</v>
      </c>
      <c r="F2145">
        <v>3102</v>
      </c>
      <c r="G2145">
        <v>744</v>
      </c>
      <c r="H2145">
        <v>155941.24</v>
      </c>
      <c r="I2145">
        <v>377.01</v>
      </c>
      <c r="J2145">
        <v>0.51</v>
      </c>
      <c r="K2145">
        <v>209.6</v>
      </c>
      <c r="L2145">
        <v>25270</v>
      </c>
      <c r="M2145">
        <v>3773</v>
      </c>
      <c r="N2145">
        <v>1177</v>
      </c>
      <c r="O2145">
        <v>2560.98</v>
      </c>
      <c r="P2145">
        <v>157802.35</v>
      </c>
      <c r="Q2145" s="1">
        <v>45623</v>
      </c>
      <c r="R2145" s="1">
        <v>45793</v>
      </c>
      <c r="S2145" s="1">
        <v>45623</v>
      </c>
      <c r="T2145" s="1">
        <v>45793</v>
      </c>
    </row>
    <row r="2146" spans="1:20" x14ac:dyDescent="0.25">
      <c r="A2146">
        <v>70494</v>
      </c>
      <c r="B2146">
        <v>68009</v>
      </c>
      <c r="C2146" t="s">
        <v>567</v>
      </c>
      <c r="D2146">
        <v>61912</v>
      </c>
      <c r="E2146">
        <v>1644</v>
      </c>
      <c r="F2146">
        <v>396</v>
      </c>
      <c r="G2146">
        <v>271</v>
      </c>
      <c r="H2146">
        <v>61451.62</v>
      </c>
      <c r="I2146">
        <v>416.01</v>
      </c>
      <c r="J2146">
        <v>1.54</v>
      </c>
      <c r="K2146">
        <v>226.76</v>
      </c>
      <c r="L2146">
        <v>2650</v>
      </c>
      <c r="M2146">
        <v>1028</v>
      </c>
      <c r="N2146">
        <v>497</v>
      </c>
      <c r="O2146">
        <v>834.31</v>
      </c>
      <c r="P2146">
        <v>62798.69</v>
      </c>
      <c r="Q2146" s="1">
        <v>45523</v>
      </c>
      <c r="R2146" s="1">
        <v>45805</v>
      </c>
      <c r="S2146" s="1">
        <v>45523</v>
      </c>
      <c r="T2146" s="1">
        <v>45805</v>
      </c>
    </row>
    <row r="2147" spans="1:20" x14ac:dyDescent="0.25">
      <c r="A2147">
        <v>10537</v>
      </c>
      <c r="B2147">
        <v>96552</v>
      </c>
      <c r="C2147" t="s">
        <v>658</v>
      </c>
      <c r="D2147">
        <v>65453</v>
      </c>
      <c r="E2147">
        <v>2480</v>
      </c>
      <c r="F2147">
        <v>1820</v>
      </c>
      <c r="G2147">
        <v>539</v>
      </c>
      <c r="H2147">
        <v>158056.17000000001</v>
      </c>
      <c r="I2147">
        <v>285.8</v>
      </c>
      <c r="J2147">
        <v>0.53</v>
      </c>
      <c r="K2147">
        <v>293.24</v>
      </c>
      <c r="L2147">
        <v>9741</v>
      </c>
      <c r="M2147">
        <v>2522</v>
      </c>
      <c r="N2147">
        <v>959</v>
      </c>
      <c r="O2147">
        <v>1807.28</v>
      </c>
      <c r="P2147">
        <v>165871.31</v>
      </c>
      <c r="Q2147" s="1">
        <v>45755</v>
      </c>
      <c r="R2147" s="1">
        <v>45796</v>
      </c>
      <c r="S2147" s="1">
        <v>45755</v>
      </c>
      <c r="T2147" s="1">
        <v>45796</v>
      </c>
    </row>
    <row r="2148" spans="1:20" x14ac:dyDescent="0.25">
      <c r="A2148">
        <v>10051</v>
      </c>
      <c r="B2148">
        <v>44818</v>
      </c>
      <c r="C2148" t="s">
        <v>896</v>
      </c>
      <c r="D2148">
        <v>31686</v>
      </c>
      <c r="E2148">
        <v>19705</v>
      </c>
      <c r="F2148">
        <v>1850</v>
      </c>
      <c r="G2148">
        <v>424</v>
      </c>
      <c r="H2148">
        <v>155178.35999999999</v>
      </c>
      <c r="I2148">
        <v>742.51</v>
      </c>
      <c r="J2148">
        <v>1.75</v>
      </c>
      <c r="K2148">
        <v>365.99</v>
      </c>
      <c r="L2148">
        <v>21394</v>
      </c>
      <c r="M2148">
        <v>2142</v>
      </c>
      <c r="N2148">
        <v>628</v>
      </c>
      <c r="O2148">
        <v>2007.65</v>
      </c>
      <c r="P2148">
        <v>158141.45000000001</v>
      </c>
      <c r="Q2148" s="1">
        <v>45490</v>
      </c>
      <c r="R2148" s="1">
        <v>45788</v>
      </c>
      <c r="S2148" s="1">
        <v>45490</v>
      </c>
      <c r="T2148" s="1">
        <v>45788</v>
      </c>
    </row>
    <row r="2149" spans="1:20" x14ac:dyDescent="0.25">
      <c r="A2149">
        <v>96492</v>
      </c>
      <c r="B2149">
        <v>96206</v>
      </c>
      <c r="C2149" t="s">
        <v>190</v>
      </c>
      <c r="D2149">
        <v>45637</v>
      </c>
      <c r="E2149">
        <v>16846</v>
      </c>
      <c r="F2149">
        <v>2374</v>
      </c>
      <c r="G2149">
        <v>637</v>
      </c>
      <c r="H2149">
        <v>135288.15</v>
      </c>
      <c r="I2149">
        <v>899.04</v>
      </c>
      <c r="J2149">
        <v>1.41</v>
      </c>
      <c r="K2149">
        <v>212.38</v>
      </c>
      <c r="L2149">
        <v>25727</v>
      </c>
      <c r="M2149">
        <v>2717</v>
      </c>
      <c r="N2149">
        <v>1067</v>
      </c>
      <c r="O2149">
        <v>2989.41</v>
      </c>
      <c r="P2149">
        <v>138960.07</v>
      </c>
      <c r="Q2149" s="1">
        <v>45490</v>
      </c>
      <c r="R2149" s="1">
        <v>45778</v>
      </c>
      <c r="S2149" s="1">
        <v>45490</v>
      </c>
      <c r="T2149" s="1">
        <v>45778</v>
      </c>
    </row>
    <row r="2150" spans="1:20" x14ac:dyDescent="0.25">
      <c r="A2150">
        <v>87261</v>
      </c>
      <c r="B2150">
        <v>97606</v>
      </c>
      <c r="C2150" t="s">
        <v>705</v>
      </c>
      <c r="D2150">
        <v>66109</v>
      </c>
      <c r="E2150">
        <v>16568</v>
      </c>
      <c r="F2150">
        <v>3102</v>
      </c>
      <c r="G2150">
        <v>142</v>
      </c>
      <c r="H2150">
        <v>15599.33</v>
      </c>
      <c r="I2150">
        <v>176.2</v>
      </c>
      <c r="J2150">
        <v>1.24</v>
      </c>
      <c r="K2150">
        <v>109.85</v>
      </c>
      <c r="L2150">
        <v>23728</v>
      </c>
      <c r="M2150">
        <v>3569</v>
      </c>
      <c r="N2150">
        <v>142</v>
      </c>
      <c r="O2150">
        <v>1065.1400000000001</v>
      </c>
      <c r="P2150">
        <v>23791.9</v>
      </c>
      <c r="Q2150" s="1">
        <v>45718</v>
      </c>
      <c r="R2150" s="1">
        <v>45792</v>
      </c>
      <c r="S2150" s="1">
        <v>45718</v>
      </c>
      <c r="T2150" s="1">
        <v>45792</v>
      </c>
    </row>
    <row r="2151" spans="1:20" x14ac:dyDescent="0.25">
      <c r="A2151">
        <v>72358</v>
      </c>
      <c r="B2151">
        <v>38160</v>
      </c>
      <c r="C2151" t="s">
        <v>543</v>
      </c>
      <c r="D2151">
        <v>76205</v>
      </c>
      <c r="E2151">
        <v>19809</v>
      </c>
      <c r="F2151">
        <v>4094</v>
      </c>
      <c r="G2151">
        <v>989</v>
      </c>
      <c r="H2151">
        <v>244467.8</v>
      </c>
      <c r="I2151">
        <v>718.14</v>
      </c>
      <c r="J2151">
        <v>0.73</v>
      </c>
      <c r="K2151">
        <v>247.19</v>
      </c>
      <c r="L2151">
        <v>20622</v>
      </c>
      <c r="M2151">
        <v>4968</v>
      </c>
      <c r="N2151">
        <v>1257</v>
      </c>
      <c r="O2151">
        <v>871.01</v>
      </c>
      <c r="P2151">
        <v>253865.48</v>
      </c>
      <c r="Q2151" s="1">
        <v>45544</v>
      </c>
      <c r="R2151" s="1">
        <v>45790</v>
      </c>
      <c r="S2151" s="1">
        <v>45544</v>
      </c>
      <c r="T2151" s="1">
        <v>45790</v>
      </c>
    </row>
    <row r="2152" spans="1:20" x14ac:dyDescent="0.25">
      <c r="A2152">
        <v>26192</v>
      </c>
      <c r="B2152">
        <v>91812</v>
      </c>
      <c r="C2152" t="s">
        <v>350</v>
      </c>
      <c r="D2152">
        <v>57551</v>
      </c>
      <c r="E2152">
        <v>7328</v>
      </c>
      <c r="F2152">
        <v>4110</v>
      </c>
      <c r="G2152">
        <v>356</v>
      </c>
      <c r="H2152">
        <v>12275.37</v>
      </c>
      <c r="I2152">
        <v>523.91999999999996</v>
      </c>
      <c r="J2152">
        <v>1.47</v>
      </c>
      <c r="K2152">
        <v>34.479999999999997</v>
      </c>
      <c r="L2152">
        <v>13942</v>
      </c>
      <c r="M2152">
        <v>4573</v>
      </c>
      <c r="N2152">
        <v>852</v>
      </c>
      <c r="O2152">
        <v>4339.63</v>
      </c>
      <c r="P2152">
        <v>20782.080000000002</v>
      </c>
      <c r="Q2152" s="1">
        <v>45454</v>
      </c>
      <c r="R2152" s="1">
        <v>45798</v>
      </c>
      <c r="S2152" s="1">
        <v>45454</v>
      </c>
      <c r="T2152" s="1">
        <v>45798</v>
      </c>
    </row>
    <row r="2153" spans="1:20" x14ac:dyDescent="0.25">
      <c r="A2153">
        <v>71678</v>
      </c>
      <c r="B2153">
        <v>77883</v>
      </c>
      <c r="C2153" t="s">
        <v>357</v>
      </c>
      <c r="D2153">
        <v>83445</v>
      </c>
      <c r="E2153">
        <v>5376</v>
      </c>
      <c r="F2153">
        <v>4135</v>
      </c>
      <c r="G2153">
        <v>665</v>
      </c>
      <c r="H2153">
        <v>84108.72</v>
      </c>
      <c r="I2153">
        <v>818.94</v>
      </c>
      <c r="J2153">
        <v>1.23</v>
      </c>
      <c r="K2153">
        <v>126.48</v>
      </c>
      <c r="L2153">
        <v>13263</v>
      </c>
      <c r="M2153">
        <v>4567</v>
      </c>
      <c r="N2153">
        <v>972</v>
      </c>
      <c r="O2153">
        <v>4134.75</v>
      </c>
      <c r="P2153">
        <v>87452.98</v>
      </c>
      <c r="Q2153" s="1">
        <v>45767</v>
      </c>
      <c r="R2153" s="1">
        <v>45779</v>
      </c>
      <c r="S2153" s="1">
        <v>45767</v>
      </c>
      <c r="T2153" s="1">
        <v>45779</v>
      </c>
    </row>
    <row r="2154" spans="1:20" x14ac:dyDescent="0.25">
      <c r="A2154">
        <v>36204</v>
      </c>
      <c r="B2154">
        <v>39562</v>
      </c>
      <c r="C2154" t="s">
        <v>188</v>
      </c>
      <c r="D2154">
        <v>54428</v>
      </c>
      <c r="E2154">
        <v>21997</v>
      </c>
      <c r="F2154">
        <v>3382</v>
      </c>
      <c r="G2154">
        <v>619</v>
      </c>
      <c r="H2154">
        <v>179712.02</v>
      </c>
      <c r="I2154">
        <v>932.27</v>
      </c>
      <c r="J2154">
        <v>1.51</v>
      </c>
      <c r="K2154">
        <v>290.33</v>
      </c>
      <c r="L2154">
        <v>22810</v>
      </c>
      <c r="M2154">
        <v>3510</v>
      </c>
      <c r="N2154">
        <v>819</v>
      </c>
      <c r="O2154">
        <v>3512.19</v>
      </c>
      <c r="P2154">
        <v>189683.66</v>
      </c>
      <c r="Q2154" s="1">
        <v>45442</v>
      </c>
      <c r="R2154" s="1">
        <v>45781</v>
      </c>
      <c r="S2154" s="1">
        <v>45442</v>
      </c>
      <c r="T2154" s="1">
        <v>45781</v>
      </c>
    </row>
    <row r="2155" spans="1:20" x14ac:dyDescent="0.25">
      <c r="A2155">
        <v>12812</v>
      </c>
      <c r="B2155">
        <v>26562</v>
      </c>
      <c r="C2155" t="s">
        <v>492</v>
      </c>
      <c r="D2155">
        <v>50469</v>
      </c>
      <c r="E2155">
        <v>31729</v>
      </c>
      <c r="F2155">
        <v>4535</v>
      </c>
      <c r="G2155">
        <v>339</v>
      </c>
      <c r="H2155">
        <v>145393.74</v>
      </c>
      <c r="I2155">
        <v>724.97</v>
      </c>
      <c r="J2155">
        <v>2.14</v>
      </c>
      <c r="K2155">
        <v>428.89</v>
      </c>
      <c r="L2155">
        <v>40718</v>
      </c>
      <c r="M2155">
        <v>4906</v>
      </c>
      <c r="N2155">
        <v>754</v>
      </c>
      <c r="O2155">
        <v>4938.82</v>
      </c>
      <c r="P2155">
        <v>150425.60999999999</v>
      </c>
      <c r="Q2155" s="1">
        <v>45452</v>
      </c>
      <c r="R2155" s="1">
        <v>45801</v>
      </c>
      <c r="S2155" s="1">
        <v>45452</v>
      </c>
      <c r="T2155" s="1">
        <v>45801</v>
      </c>
    </row>
    <row r="2156" spans="1:20" x14ac:dyDescent="0.25">
      <c r="A2156">
        <v>60442</v>
      </c>
      <c r="B2156">
        <v>93497</v>
      </c>
      <c r="C2156" t="s">
        <v>845</v>
      </c>
      <c r="D2156">
        <v>53983</v>
      </c>
      <c r="E2156">
        <v>7686</v>
      </c>
      <c r="F2156">
        <v>2197</v>
      </c>
      <c r="G2156">
        <v>66</v>
      </c>
      <c r="H2156">
        <v>7251.5</v>
      </c>
      <c r="I2156">
        <v>713.75</v>
      </c>
      <c r="J2156">
        <v>10.81</v>
      </c>
      <c r="K2156">
        <v>109.87</v>
      </c>
      <c r="L2156">
        <v>15477</v>
      </c>
      <c r="M2156">
        <v>3116</v>
      </c>
      <c r="N2156">
        <v>527</v>
      </c>
      <c r="O2156">
        <v>4680.75</v>
      </c>
      <c r="P2156">
        <v>12190.68</v>
      </c>
      <c r="Q2156" s="1">
        <v>45773</v>
      </c>
      <c r="R2156" s="1">
        <v>45799</v>
      </c>
      <c r="S2156" s="1">
        <v>45773</v>
      </c>
      <c r="T2156" s="1">
        <v>45799</v>
      </c>
    </row>
    <row r="2157" spans="1:20" x14ac:dyDescent="0.25">
      <c r="A2157">
        <v>60757</v>
      </c>
      <c r="B2157">
        <v>81387</v>
      </c>
      <c r="C2157" t="s">
        <v>642</v>
      </c>
      <c r="D2157">
        <v>70755</v>
      </c>
      <c r="E2157">
        <v>40433</v>
      </c>
      <c r="F2157">
        <v>1988</v>
      </c>
      <c r="G2157">
        <v>409</v>
      </c>
      <c r="H2157">
        <v>95989.71</v>
      </c>
      <c r="I2157">
        <v>400.21</v>
      </c>
      <c r="J2157">
        <v>0.98</v>
      </c>
      <c r="K2157">
        <v>234.69</v>
      </c>
      <c r="L2157">
        <v>48484</v>
      </c>
      <c r="M2157">
        <v>2827</v>
      </c>
      <c r="N2157">
        <v>597</v>
      </c>
      <c r="O2157">
        <v>2975.33</v>
      </c>
      <c r="P2157">
        <v>105842.16</v>
      </c>
      <c r="Q2157" s="1">
        <v>45666</v>
      </c>
      <c r="R2157" s="1">
        <v>45804</v>
      </c>
      <c r="S2157" s="1">
        <v>45666</v>
      </c>
      <c r="T2157" s="1">
        <v>45804</v>
      </c>
    </row>
    <row r="2158" spans="1:20" x14ac:dyDescent="0.25">
      <c r="A2158">
        <v>50510</v>
      </c>
      <c r="B2158">
        <v>34227</v>
      </c>
      <c r="C2158" t="s">
        <v>191</v>
      </c>
      <c r="D2158">
        <v>48604</v>
      </c>
      <c r="E2158">
        <v>29065</v>
      </c>
      <c r="F2158">
        <v>1008</v>
      </c>
      <c r="G2158">
        <v>330</v>
      </c>
      <c r="H2158">
        <v>14698.89</v>
      </c>
      <c r="I2158">
        <v>337.91</v>
      </c>
      <c r="J2158">
        <v>1.02</v>
      </c>
      <c r="K2158">
        <v>44.54</v>
      </c>
      <c r="L2158">
        <v>34868</v>
      </c>
      <c r="M2158">
        <v>1330</v>
      </c>
      <c r="N2158">
        <v>771</v>
      </c>
      <c r="O2158">
        <v>3515.35</v>
      </c>
      <c r="P2158">
        <v>15604.69</v>
      </c>
      <c r="Q2158" s="1">
        <v>45528</v>
      </c>
      <c r="R2158" s="1">
        <v>45806</v>
      </c>
      <c r="S2158" s="1">
        <v>45528</v>
      </c>
      <c r="T2158" s="1">
        <v>45806</v>
      </c>
    </row>
    <row r="2159" spans="1:20" x14ac:dyDescent="0.25">
      <c r="A2159">
        <v>47924</v>
      </c>
      <c r="B2159">
        <v>67196</v>
      </c>
      <c r="C2159" t="s">
        <v>363</v>
      </c>
      <c r="D2159">
        <v>44410</v>
      </c>
      <c r="E2159">
        <v>44263</v>
      </c>
      <c r="F2159">
        <v>2240</v>
      </c>
      <c r="G2159">
        <v>716</v>
      </c>
      <c r="H2159">
        <v>12290.7</v>
      </c>
      <c r="I2159">
        <v>834.59</v>
      </c>
      <c r="J2159">
        <v>1.17</v>
      </c>
      <c r="K2159">
        <v>17.170000000000002</v>
      </c>
      <c r="L2159">
        <v>46719</v>
      </c>
      <c r="M2159">
        <v>2446</v>
      </c>
      <c r="N2159">
        <v>960</v>
      </c>
      <c r="O2159">
        <v>2906.82</v>
      </c>
      <c r="P2159">
        <v>20019.13</v>
      </c>
      <c r="Q2159" s="1">
        <v>45470</v>
      </c>
      <c r="R2159" s="1">
        <v>45801</v>
      </c>
      <c r="S2159" s="1">
        <v>45470</v>
      </c>
      <c r="T2159" s="1">
        <v>45801</v>
      </c>
    </row>
    <row r="2160" spans="1:20" x14ac:dyDescent="0.25">
      <c r="A2160">
        <v>99381</v>
      </c>
      <c r="B2160">
        <v>92692</v>
      </c>
      <c r="C2160" t="s">
        <v>453</v>
      </c>
      <c r="D2160">
        <v>38151</v>
      </c>
      <c r="E2160">
        <v>27015</v>
      </c>
      <c r="F2160">
        <v>2805</v>
      </c>
      <c r="G2160">
        <v>272</v>
      </c>
      <c r="H2160">
        <v>8196.18</v>
      </c>
      <c r="I2160">
        <v>673.3</v>
      </c>
      <c r="J2160">
        <v>2.48</v>
      </c>
      <c r="K2160">
        <v>30.13</v>
      </c>
      <c r="L2160">
        <v>33838</v>
      </c>
      <c r="M2160">
        <v>3348</v>
      </c>
      <c r="N2160">
        <v>492</v>
      </c>
      <c r="O2160">
        <v>2651.97</v>
      </c>
      <c r="P2160">
        <v>12849.28</v>
      </c>
      <c r="Q2160" s="1">
        <v>45611</v>
      </c>
      <c r="R2160" s="1">
        <v>45789</v>
      </c>
      <c r="S2160" s="1">
        <v>45611</v>
      </c>
      <c r="T2160" s="1">
        <v>45789</v>
      </c>
    </row>
    <row r="2161" spans="1:20" x14ac:dyDescent="0.25">
      <c r="A2161">
        <v>83818</v>
      </c>
      <c r="B2161">
        <v>61435</v>
      </c>
      <c r="C2161" t="s">
        <v>654</v>
      </c>
      <c r="D2161">
        <v>38056</v>
      </c>
      <c r="E2161">
        <v>35314</v>
      </c>
      <c r="F2161">
        <v>4831</v>
      </c>
      <c r="G2161">
        <v>187</v>
      </c>
      <c r="H2161">
        <v>42197.82</v>
      </c>
      <c r="I2161">
        <v>149.82</v>
      </c>
      <c r="J2161">
        <v>0.8</v>
      </c>
      <c r="K2161">
        <v>225.66</v>
      </c>
      <c r="L2161">
        <v>39943</v>
      </c>
      <c r="M2161">
        <v>5528</v>
      </c>
      <c r="N2161">
        <v>554</v>
      </c>
      <c r="O2161">
        <v>4354.63</v>
      </c>
      <c r="P2161">
        <v>50903.72</v>
      </c>
      <c r="Q2161" s="1">
        <v>45716</v>
      </c>
      <c r="R2161" s="1">
        <v>45801</v>
      </c>
      <c r="S2161" s="1">
        <v>45716</v>
      </c>
      <c r="T2161" s="1">
        <v>45801</v>
      </c>
    </row>
    <row r="2162" spans="1:20" x14ac:dyDescent="0.25">
      <c r="A2162">
        <v>82009</v>
      </c>
      <c r="B2162">
        <v>30622</v>
      </c>
      <c r="C2162" t="s">
        <v>170</v>
      </c>
      <c r="D2162">
        <v>48808</v>
      </c>
      <c r="E2162">
        <v>5796</v>
      </c>
      <c r="F2162">
        <v>2231</v>
      </c>
      <c r="G2162">
        <v>405</v>
      </c>
      <c r="H2162">
        <v>200058.9</v>
      </c>
      <c r="I2162">
        <v>140.09</v>
      </c>
      <c r="J2162">
        <v>0.35</v>
      </c>
      <c r="K2162">
        <v>493.97</v>
      </c>
      <c r="L2162">
        <v>6193</v>
      </c>
      <c r="M2162">
        <v>2560</v>
      </c>
      <c r="N2162">
        <v>629</v>
      </c>
      <c r="O2162">
        <v>2452.94</v>
      </c>
      <c r="P2162">
        <v>209659.34</v>
      </c>
      <c r="Q2162" s="1">
        <v>45445</v>
      </c>
      <c r="R2162" s="1">
        <v>45805</v>
      </c>
      <c r="S2162" s="1">
        <v>45445</v>
      </c>
      <c r="T2162" s="1">
        <v>45805</v>
      </c>
    </row>
    <row r="2163" spans="1:20" x14ac:dyDescent="0.25">
      <c r="A2163">
        <v>30310</v>
      </c>
      <c r="B2163">
        <v>38328</v>
      </c>
      <c r="C2163" t="s">
        <v>184</v>
      </c>
      <c r="D2163">
        <v>71397</v>
      </c>
      <c r="E2163">
        <v>38659</v>
      </c>
      <c r="F2163">
        <v>232</v>
      </c>
      <c r="G2163">
        <v>74</v>
      </c>
      <c r="H2163">
        <v>32791.03</v>
      </c>
      <c r="I2163">
        <v>103.22</v>
      </c>
      <c r="J2163">
        <v>1.39</v>
      </c>
      <c r="K2163">
        <v>443.12</v>
      </c>
      <c r="L2163">
        <v>42659</v>
      </c>
      <c r="M2163">
        <v>848</v>
      </c>
      <c r="N2163">
        <v>115</v>
      </c>
      <c r="O2163">
        <v>4703.53</v>
      </c>
      <c r="P2163">
        <v>37735.120000000003</v>
      </c>
      <c r="Q2163" s="1">
        <v>45578</v>
      </c>
      <c r="R2163" s="1">
        <v>45796</v>
      </c>
      <c r="S2163" s="1">
        <v>45578</v>
      </c>
      <c r="T2163" s="1">
        <v>45796</v>
      </c>
    </row>
    <row r="2164" spans="1:20" x14ac:dyDescent="0.25">
      <c r="A2164">
        <v>33885</v>
      </c>
      <c r="B2164">
        <v>86139</v>
      </c>
      <c r="C2164" t="s">
        <v>214</v>
      </c>
      <c r="D2164">
        <v>71148</v>
      </c>
      <c r="E2164">
        <v>7603</v>
      </c>
      <c r="F2164">
        <v>685</v>
      </c>
      <c r="G2164">
        <v>637</v>
      </c>
      <c r="H2164">
        <v>68029.37</v>
      </c>
      <c r="I2164">
        <v>815.28</v>
      </c>
      <c r="J2164">
        <v>1.28</v>
      </c>
      <c r="K2164">
        <v>106.8</v>
      </c>
      <c r="L2164">
        <v>7649</v>
      </c>
      <c r="M2164">
        <v>1504</v>
      </c>
      <c r="N2164">
        <v>860</v>
      </c>
      <c r="O2164">
        <v>896.8</v>
      </c>
      <c r="P2164">
        <v>77640.09</v>
      </c>
      <c r="Q2164" s="1">
        <v>45655</v>
      </c>
      <c r="R2164" s="1">
        <v>45802</v>
      </c>
      <c r="S2164" s="1">
        <v>45655</v>
      </c>
      <c r="T2164" s="1">
        <v>45802</v>
      </c>
    </row>
    <row r="2165" spans="1:20" x14ac:dyDescent="0.25">
      <c r="A2165">
        <v>87462</v>
      </c>
      <c r="B2165">
        <v>35930</v>
      </c>
      <c r="C2165" t="s">
        <v>585</v>
      </c>
      <c r="D2165">
        <v>69509</v>
      </c>
      <c r="E2165">
        <v>35485</v>
      </c>
      <c r="F2165">
        <v>2896</v>
      </c>
      <c r="G2165">
        <v>32</v>
      </c>
      <c r="H2165">
        <v>491.02</v>
      </c>
      <c r="I2165">
        <v>939.38</v>
      </c>
      <c r="J2165">
        <v>29.36</v>
      </c>
      <c r="K2165">
        <v>15.34</v>
      </c>
      <c r="L2165">
        <v>38491</v>
      </c>
      <c r="M2165">
        <v>3008</v>
      </c>
      <c r="N2165">
        <v>334</v>
      </c>
      <c r="O2165">
        <v>1990.26</v>
      </c>
      <c r="P2165">
        <v>5458.63</v>
      </c>
      <c r="Q2165" s="1">
        <v>45764</v>
      </c>
      <c r="R2165" s="1">
        <v>45788</v>
      </c>
      <c r="S2165" s="1">
        <v>45764</v>
      </c>
      <c r="T2165" s="1">
        <v>45788</v>
      </c>
    </row>
    <row r="2166" spans="1:20" x14ac:dyDescent="0.25">
      <c r="A2166">
        <v>38434</v>
      </c>
      <c r="B2166">
        <v>74669</v>
      </c>
      <c r="C2166" t="s">
        <v>239</v>
      </c>
      <c r="D2166">
        <v>47602</v>
      </c>
      <c r="E2166">
        <v>41286</v>
      </c>
      <c r="F2166">
        <v>1770</v>
      </c>
      <c r="G2166">
        <v>724</v>
      </c>
      <c r="H2166">
        <v>59252.82</v>
      </c>
      <c r="I2166">
        <v>72.14</v>
      </c>
      <c r="J2166">
        <v>0.1</v>
      </c>
      <c r="K2166">
        <v>81.84</v>
      </c>
      <c r="L2166">
        <v>46192</v>
      </c>
      <c r="M2166">
        <v>2351</v>
      </c>
      <c r="N2166">
        <v>1206</v>
      </c>
      <c r="O2166">
        <v>315.47000000000003</v>
      </c>
      <c r="P2166">
        <v>64680.07</v>
      </c>
      <c r="Q2166" s="1">
        <v>45549</v>
      </c>
      <c r="R2166" s="1">
        <v>45779</v>
      </c>
      <c r="S2166" s="1">
        <v>45549</v>
      </c>
      <c r="T2166" s="1">
        <v>45779</v>
      </c>
    </row>
    <row r="2167" spans="1:20" x14ac:dyDescent="0.25">
      <c r="A2167">
        <v>10388</v>
      </c>
      <c r="B2167">
        <v>97652</v>
      </c>
      <c r="C2167" t="s">
        <v>810</v>
      </c>
      <c r="D2167">
        <v>49806</v>
      </c>
      <c r="E2167">
        <v>40280</v>
      </c>
      <c r="F2167">
        <v>4444</v>
      </c>
      <c r="G2167">
        <v>676</v>
      </c>
      <c r="H2167">
        <v>32588.25</v>
      </c>
      <c r="I2167">
        <v>557.99</v>
      </c>
      <c r="J2167">
        <v>0.83</v>
      </c>
      <c r="K2167">
        <v>48.21</v>
      </c>
      <c r="L2167">
        <v>42262</v>
      </c>
      <c r="M2167">
        <v>4834</v>
      </c>
      <c r="N2167">
        <v>1156</v>
      </c>
      <c r="O2167">
        <v>973.15</v>
      </c>
      <c r="P2167">
        <v>41496.67</v>
      </c>
      <c r="Q2167" s="1">
        <v>45680</v>
      </c>
      <c r="R2167" s="1">
        <v>45796</v>
      </c>
      <c r="S2167" s="1">
        <v>45680</v>
      </c>
      <c r="T2167" s="1">
        <v>45796</v>
      </c>
    </row>
    <row r="2168" spans="1:20" x14ac:dyDescent="0.25">
      <c r="A2168">
        <v>18209</v>
      </c>
      <c r="B2168">
        <v>73482</v>
      </c>
      <c r="C2168" t="s">
        <v>897</v>
      </c>
      <c r="D2168">
        <v>68197</v>
      </c>
      <c r="E2168">
        <v>12658</v>
      </c>
      <c r="F2168">
        <v>1702</v>
      </c>
      <c r="G2168">
        <v>722</v>
      </c>
      <c r="H2168">
        <v>207988.1</v>
      </c>
      <c r="I2168">
        <v>647.83000000000004</v>
      </c>
      <c r="J2168">
        <v>0.9</v>
      </c>
      <c r="K2168">
        <v>288.07</v>
      </c>
      <c r="L2168">
        <v>20222</v>
      </c>
      <c r="M2168">
        <v>2373</v>
      </c>
      <c r="N2168">
        <v>876</v>
      </c>
      <c r="O2168">
        <v>1728.28</v>
      </c>
      <c r="P2168">
        <v>212340.56</v>
      </c>
      <c r="Q2168" s="1">
        <v>45767</v>
      </c>
      <c r="R2168" s="1">
        <v>45791</v>
      </c>
      <c r="S2168" s="1">
        <v>45767</v>
      </c>
      <c r="T2168" s="1">
        <v>45791</v>
      </c>
    </row>
    <row r="2169" spans="1:20" x14ac:dyDescent="0.25">
      <c r="A2169">
        <v>97367</v>
      </c>
      <c r="B2169">
        <v>74612</v>
      </c>
      <c r="C2169" t="s">
        <v>898</v>
      </c>
      <c r="D2169">
        <v>40248</v>
      </c>
      <c r="E2169">
        <v>47488</v>
      </c>
      <c r="F2169">
        <v>4937</v>
      </c>
      <c r="G2169">
        <v>293</v>
      </c>
      <c r="H2169">
        <v>97516.51</v>
      </c>
      <c r="I2169">
        <v>944.69</v>
      </c>
      <c r="J2169">
        <v>3.22</v>
      </c>
      <c r="K2169">
        <v>332.82</v>
      </c>
      <c r="L2169">
        <v>53289</v>
      </c>
      <c r="M2169">
        <v>5638</v>
      </c>
      <c r="N2169">
        <v>398</v>
      </c>
      <c r="O2169">
        <v>3531.04</v>
      </c>
      <c r="P2169">
        <v>97808.72</v>
      </c>
      <c r="Q2169" s="1">
        <v>45484</v>
      </c>
      <c r="R2169" s="1">
        <v>45781</v>
      </c>
      <c r="S2169" s="1">
        <v>45484</v>
      </c>
      <c r="T2169" s="1">
        <v>45781</v>
      </c>
    </row>
    <row r="2170" spans="1:20" x14ac:dyDescent="0.25">
      <c r="A2170">
        <v>21179</v>
      </c>
      <c r="B2170">
        <v>81886</v>
      </c>
      <c r="C2170" t="s">
        <v>204</v>
      </c>
      <c r="D2170">
        <v>65495</v>
      </c>
      <c r="E2170">
        <v>6987</v>
      </c>
      <c r="F2170">
        <v>4730</v>
      </c>
      <c r="G2170">
        <v>839</v>
      </c>
      <c r="H2170">
        <v>184232.24</v>
      </c>
      <c r="I2170">
        <v>969.93</v>
      </c>
      <c r="J2170">
        <v>1.1599999999999999</v>
      </c>
      <c r="K2170">
        <v>219.59</v>
      </c>
      <c r="L2170">
        <v>9488</v>
      </c>
      <c r="M2170">
        <v>5667</v>
      </c>
      <c r="N2170">
        <v>871</v>
      </c>
      <c r="O2170">
        <v>3241.03</v>
      </c>
      <c r="P2170">
        <v>186535.71</v>
      </c>
      <c r="Q2170" s="1">
        <v>45617</v>
      </c>
      <c r="R2170" s="1">
        <v>45789</v>
      </c>
      <c r="S2170" s="1">
        <v>45617</v>
      </c>
      <c r="T2170" s="1">
        <v>45789</v>
      </c>
    </row>
    <row r="2171" spans="1:20" x14ac:dyDescent="0.25">
      <c r="A2171">
        <v>93136</v>
      </c>
      <c r="B2171">
        <v>52616</v>
      </c>
      <c r="C2171" t="s">
        <v>465</v>
      </c>
      <c r="D2171">
        <v>97426</v>
      </c>
      <c r="E2171">
        <v>11723</v>
      </c>
      <c r="F2171">
        <v>400</v>
      </c>
      <c r="G2171">
        <v>8</v>
      </c>
      <c r="H2171">
        <v>3909.73</v>
      </c>
      <c r="I2171">
        <v>699.26</v>
      </c>
      <c r="J2171">
        <v>87.41</v>
      </c>
      <c r="K2171">
        <v>488.72</v>
      </c>
      <c r="L2171">
        <v>15469</v>
      </c>
      <c r="M2171">
        <v>498</v>
      </c>
      <c r="N2171">
        <v>155</v>
      </c>
      <c r="O2171">
        <v>1844.67</v>
      </c>
      <c r="P2171">
        <v>12824.61</v>
      </c>
      <c r="Q2171" s="1">
        <v>45498</v>
      </c>
      <c r="R2171" s="1">
        <v>45804</v>
      </c>
      <c r="S2171" s="1">
        <v>45498</v>
      </c>
      <c r="T2171" s="1">
        <v>45804</v>
      </c>
    </row>
    <row r="2172" spans="1:20" x14ac:dyDescent="0.25">
      <c r="A2172">
        <v>66501</v>
      </c>
      <c r="B2172">
        <v>78914</v>
      </c>
      <c r="C2172" t="s">
        <v>899</v>
      </c>
      <c r="D2172">
        <v>66397</v>
      </c>
      <c r="E2172">
        <v>8266</v>
      </c>
      <c r="F2172">
        <v>1073</v>
      </c>
      <c r="G2172">
        <v>638</v>
      </c>
      <c r="H2172">
        <v>309770.40999999997</v>
      </c>
      <c r="I2172">
        <v>656.78</v>
      </c>
      <c r="J2172">
        <v>1.03</v>
      </c>
      <c r="K2172">
        <v>485.53</v>
      </c>
      <c r="L2172">
        <v>11541</v>
      </c>
      <c r="M2172">
        <v>2049</v>
      </c>
      <c r="N2172">
        <v>733</v>
      </c>
      <c r="O2172">
        <v>2052.09</v>
      </c>
      <c r="P2172">
        <v>316274.83</v>
      </c>
      <c r="Q2172" s="1">
        <v>45703</v>
      </c>
      <c r="R2172" s="1">
        <v>45782</v>
      </c>
      <c r="S2172" s="1">
        <v>45703</v>
      </c>
      <c r="T2172" s="1">
        <v>45782</v>
      </c>
    </row>
    <row r="2173" spans="1:20" x14ac:dyDescent="0.25">
      <c r="A2173">
        <v>14069</v>
      </c>
      <c r="B2173">
        <v>35604</v>
      </c>
      <c r="C2173" t="s">
        <v>848</v>
      </c>
      <c r="D2173">
        <v>44612</v>
      </c>
      <c r="E2173">
        <v>49602</v>
      </c>
      <c r="F2173">
        <v>4151</v>
      </c>
      <c r="G2173">
        <v>345</v>
      </c>
      <c r="H2173">
        <v>98493.84</v>
      </c>
      <c r="I2173">
        <v>651.63</v>
      </c>
      <c r="J2173">
        <v>1.89</v>
      </c>
      <c r="K2173">
        <v>285.49</v>
      </c>
      <c r="L2173">
        <v>58965</v>
      </c>
      <c r="M2173">
        <v>4849</v>
      </c>
      <c r="N2173">
        <v>365</v>
      </c>
      <c r="O2173">
        <v>4089.57</v>
      </c>
      <c r="P2173">
        <v>108237.67</v>
      </c>
      <c r="Q2173" s="1">
        <v>45651</v>
      </c>
      <c r="R2173" s="1">
        <v>45804</v>
      </c>
      <c r="S2173" s="1">
        <v>45651</v>
      </c>
      <c r="T2173" s="1">
        <v>45804</v>
      </c>
    </row>
    <row r="2174" spans="1:20" x14ac:dyDescent="0.25">
      <c r="A2174">
        <v>54659</v>
      </c>
      <c r="B2174">
        <v>52137</v>
      </c>
      <c r="C2174" t="s">
        <v>805</v>
      </c>
      <c r="D2174">
        <v>45573</v>
      </c>
      <c r="E2174">
        <v>17334</v>
      </c>
      <c r="F2174">
        <v>1372</v>
      </c>
      <c r="G2174">
        <v>350</v>
      </c>
      <c r="H2174">
        <v>120180.4</v>
      </c>
      <c r="I2174">
        <v>195.37</v>
      </c>
      <c r="J2174">
        <v>0.56000000000000005</v>
      </c>
      <c r="K2174">
        <v>343.37</v>
      </c>
      <c r="L2174">
        <v>22012</v>
      </c>
      <c r="M2174">
        <v>1616</v>
      </c>
      <c r="N2174">
        <v>387</v>
      </c>
      <c r="O2174">
        <v>3772.46</v>
      </c>
      <c r="P2174">
        <v>127018.63</v>
      </c>
      <c r="Q2174" s="1">
        <v>45604</v>
      </c>
      <c r="R2174" s="1">
        <v>45779</v>
      </c>
      <c r="S2174" s="1">
        <v>45604</v>
      </c>
      <c r="T2174" s="1">
        <v>45779</v>
      </c>
    </row>
    <row r="2175" spans="1:20" x14ac:dyDescent="0.25">
      <c r="A2175">
        <v>90698</v>
      </c>
      <c r="B2175">
        <v>69592</v>
      </c>
      <c r="C2175" t="s">
        <v>900</v>
      </c>
      <c r="D2175">
        <v>63581</v>
      </c>
      <c r="E2175">
        <v>29417</v>
      </c>
      <c r="F2175">
        <v>4688</v>
      </c>
      <c r="G2175">
        <v>706</v>
      </c>
      <c r="H2175">
        <v>268311.21000000002</v>
      </c>
      <c r="I2175">
        <v>917.85</v>
      </c>
      <c r="J2175">
        <v>1.3</v>
      </c>
      <c r="K2175">
        <v>380.04</v>
      </c>
      <c r="L2175">
        <v>31354</v>
      </c>
      <c r="M2175">
        <v>4891</v>
      </c>
      <c r="N2175">
        <v>1056</v>
      </c>
      <c r="O2175">
        <v>5352.8</v>
      </c>
      <c r="P2175">
        <v>270696.11</v>
      </c>
      <c r="Q2175" s="1">
        <v>45514</v>
      </c>
      <c r="R2175" s="1">
        <v>45796</v>
      </c>
      <c r="S2175" s="1">
        <v>45514</v>
      </c>
      <c r="T2175" s="1">
        <v>45796</v>
      </c>
    </row>
    <row r="2176" spans="1:20" x14ac:dyDescent="0.25">
      <c r="A2176">
        <v>45304</v>
      </c>
      <c r="B2176">
        <v>42172</v>
      </c>
      <c r="C2176" t="s">
        <v>375</v>
      </c>
      <c r="D2176">
        <v>74857</v>
      </c>
      <c r="E2176">
        <v>10911</v>
      </c>
      <c r="F2176">
        <v>3946</v>
      </c>
      <c r="G2176">
        <v>957</v>
      </c>
      <c r="H2176">
        <v>178783.35999999999</v>
      </c>
      <c r="I2176">
        <v>883.6</v>
      </c>
      <c r="J2176">
        <v>0.92</v>
      </c>
      <c r="K2176">
        <v>186.82</v>
      </c>
      <c r="L2176">
        <v>13457</v>
      </c>
      <c r="M2176">
        <v>4610</v>
      </c>
      <c r="N2176">
        <v>1221</v>
      </c>
      <c r="O2176">
        <v>1967.87</v>
      </c>
      <c r="P2176">
        <v>188720.22</v>
      </c>
      <c r="Q2176" s="1">
        <v>45592</v>
      </c>
      <c r="R2176" s="1">
        <v>45800</v>
      </c>
      <c r="S2176" s="1">
        <v>45592</v>
      </c>
      <c r="T2176" s="1">
        <v>45800</v>
      </c>
    </row>
    <row r="2177" spans="1:20" x14ac:dyDescent="0.25">
      <c r="A2177">
        <v>75937</v>
      </c>
      <c r="B2177">
        <v>35322</v>
      </c>
      <c r="C2177" t="s">
        <v>215</v>
      </c>
      <c r="D2177">
        <v>41191</v>
      </c>
      <c r="E2177">
        <v>37581</v>
      </c>
      <c r="F2177">
        <v>4291</v>
      </c>
      <c r="G2177">
        <v>380</v>
      </c>
      <c r="H2177">
        <v>119586.53</v>
      </c>
      <c r="I2177">
        <v>201.8</v>
      </c>
      <c r="J2177">
        <v>0.53</v>
      </c>
      <c r="K2177">
        <v>314.7</v>
      </c>
      <c r="L2177">
        <v>44727</v>
      </c>
      <c r="M2177">
        <v>5234</v>
      </c>
      <c r="N2177">
        <v>515</v>
      </c>
      <c r="O2177">
        <v>1946.59</v>
      </c>
      <c r="P2177">
        <v>127466.23</v>
      </c>
      <c r="Q2177" s="1">
        <v>45586</v>
      </c>
      <c r="R2177" s="1">
        <v>45807</v>
      </c>
      <c r="S2177" s="1">
        <v>45586</v>
      </c>
      <c r="T2177" s="1">
        <v>45807</v>
      </c>
    </row>
    <row r="2178" spans="1:20" x14ac:dyDescent="0.25">
      <c r="A2178">
        <v>62686</v>
      </c>
      <c r="B2178">
        <v>44795</v>
      </c>
      <c r="C2178" t="s">
        <v>449</v>
      </c>
      <c r="D2178">
        <v>88826</v>
      </c>
      <c r="E2178">
        <v>3738</v>
      </c>
      <c r="F2178">
        <v>331</v>
      </c>
      <c r="G2178">
        <v>178</v>
      </c>
      <c r="H2178">
        <v>25613.95</v>
      </c>
      <c r="I2178">
        <v>116.42</v>
      </c>
      <c r="J2178">
        <v>0.65</v>
      </c>
      <c r="K2178">
        <v>143.9</v>
      </c>
      <c r="L2178">
        <v>5306</v>
      </c>
      <c r="M2178">
        <v>605</v>
      </c>
      <c r="N2178">
        <v>318</v>
      </c>
      <c r="O2178">
        <v>490.6</v>
      </c>
      <c r="P2178">
        <v>32243.47</v>
      </c>
      <c r="Q2178" s="1">
        <v>45620</v>
      </c>
      <c r="R2178" s="1">
        <v>45803</v>
      </c>
      <c r="S2178" s="1">
        <v>45620</v>
      </c>
      <c r="T2178" s="1">
        <v>45803</v>
      </c>
    </row>
    <row r="2179" spans="1:20" x14ac:dyDescent="0.25">
      <c r="A2179">
        <v>53923</v>
      </c>
      <c r="B2179">
        <v>94080</v>
      </c>
      <c r="C2179" t="s">
        <v>753</v>
      </c>
      <c r="D2179">
        <v>69293</v>
      </c>
      <c r="E2179">
        <v>16583</v>
      </c>
      <c r="F2179">
        <v>4580</v>
      </c>
      <c r="G2179">
        <v>985</v>
      </c>
      <c r="H2179">
        <v>266805.48</v>
      </c>
      <c r="I2179">
        <v>423.56</v>
      </c>
      <c r="J2179">
        <v>0.43</v>
      </c>
      <c r="K2179">
        <v>270.87</v>
      </c>
      <c r="L2179">
        <v>23320</v>
      </c>
      <c r="M2179">
        <v>5072</v>
      </c>
      <c r="N2179">
        <v>1455</v>
      </c>
      <c r="O2179">
        <v>4108.3900000000003</v>
      </c>
      <c r="P2179">
        <v>270204.2</v>
      </c>
      <c r="Q2179" s="1">
        <v>45598</v>
      </c>
      <c r="R2179" s="1">
        <v>45781</v>
      </c>
      <c r="S2179" s="1">
        <v>45598</v>
      </c>
      <c r="T2179" s="1">
        <v>45781</v>
      </c>
    </row>
    <row r="2180" spans="1:20" x14ac:dyDescent="0.25">
      <c r="A2180">
        <v>35448</v>
      </c>
      <c r="B2180">
        <v>39708</v>
      </c>
      <c r="C2180" t="s">
        <v>140</v>
      </c>
      <c r="D2180">
        <v>32986</v>
      </c>
      <c r="E2180">
        <v>48226</v>
      </c>
      <c r="F2180">
        <v>3792</v>
      </c>
      <c r="G2180">
        <v>806</v>
      </c>
      <c r="H2180">
        <v>130356.85</v>
      </c>
      <c r="I2180">
        <v>939</v>
      </c>
      <c r="J2180">
        <v>1.17</v>
      </c>
      <c r="K2180">
        <v>161.72999999999999</v>
      </c>
      <c r="L2180">
        <v>51694</v>
      </c>
      <c r="M2180">
        <v>4300</v>
      </c>
      <c r="N2180">
        <v>1230</v>
      </c>
      <c r="O2180">
        <v>2347.12</v>
      </c>
      <c r="P2180">
        <v>138350.12</v>
      </c>
      <c r="Q2180" s="1">
        <v>45614</v>
      </c>
      <c r="R2180" s="1">
        <v>45805</v>
      </c>
      <c r="S2180" s="1">
        <v>45614</v>
      </c>
      <c r="T2180" s="1">
        <v>45805</v>
      </c>
    </row>
    <row r="2181" spans="1:20" x14ac:dyDescent="0.25">
      <c r="A2181">
        <v>48635</v>
      </c>
      <c r="B2181">
        <v>45919</v>
      </c>
      <c r="C2181" t="s">
        <v>357</v>
      </c>
      <c r="D2181">
        <v>52900</v>
      </c>
      <c r="E2181">
        <v>37894</v>
      </c>
      <c r="F2181">
        <v>2272</v>
      </c>
      <c r="G2181">
        <v>366</v>
      </c>
      <c r="H2181">
        <v>100782.03</v>
      </c>
      <c r="I2181">
        <v>431.39</v>
      </c>
      <c r="J2181">
        <v>1.18</v>
      </c>
      <c r="K2181">
        <v>275.36</v>
      </c>
      <c r="L2181">
        <v>43134</v>
      </c>
      <c r="M2181">
        <v>3013</v>
      </c>
      <c r="N2181">
        <v>464</v>
      </c>
      <c r="O2181">
        <v>4160.03</v>
      </c>
      <c r="P2181">
        <v>101084.77</v>
      </c>
      <c r="Q2181" s="1">
        <v>45565</v>
      </c>
      <c r="R2181" s="1">
        <v>45807</v>
      </c>
      <c r="S2181" s="1">
        <v>45565</v>
      </c>
      <c r="T2181" s="1">
        <v>45807</v>
      </c>
    </row>
    <row r="2182" spans="1:20" x14ac:dyDescent="0.25">
      <c r="A2182">
        <v>94412</v>
      </c>
      <c r="B2182">
        <v>68381</v>
      </c>
      <c r="C2182" t="s">
        <v>829</v>
      </c>
      <c r="D2182">
        <v>43515</v>
      </c>
      <c r="E2182">
        <v>42265</v>
      </c>
      <c r="F2182">
        <v>1390</v>
      </c>
      <c r="G2182">
        <v>127</v>
      </c>
      <c r="H2182">
        <v>56382.25</v>
      </c>
      <c r="I2182">
        <v>552.13</v>
      </c>
      <c r="J2182">
        <v>4.3499999999999996</v>
      </c>
      <c r="K2182">
        <v>443.95</v>
      </c>
      <c r="L2182">
        <v>51337</v>
      </c>
      <c r="M2182">
        <v>1426</v>
      </c>
      <c r="N2182">
        <v>436</v>
      </c>
      <c r="O2182">
        <v>4327.2700000000004</v>
      </c>
      <c r="P2182">
        <v>56861.91</v>
      </c>
      <c r="Q2182" s="1">
        <v>45473</v>
      </c>
      <c r="R2182" s="1">
        <v>45792</v>
      </c>
      <c r="S2182" s="1">
        <v>45473</v>
      </c>
      <c r="T2182" s="1">
        <v>45792</v>
      </c>
    </row>
    <row r="2183" spans="1:20" x14ac:dyDescent="0.25">
      <c r="A2183">
        <v>72547</v>
      </c>
      <c r="B2183">
        <v>38941</v>
      </c>
      <c r="C2183" t="s">
        <v>901</v>
      </c>
      <c r="D2183">
        <v>55019</v>
      </c>
      <c r="E2183">
        <v>16279</v>
      </c>
      <c r="F2183">
        <v>2052</v>
      </c>
      <c r="G2183">
        <v>204</v>
      </c>
      <c r="H2183">
        <v>100426.76</v>
      </c>
      <c r="I2183">
        <v>243.1</v>
      </c>
      <c r="J2183">
        <v>1.19</v>
      </c>
      <c r="K2183">
        <v>492.29</v>
      </c>
      <c r="L2183">
        <v>18025</v>
      </c>
      <c r="M2183">
        <v>2906</v>
      </c>
      <c r="N2183">
        <v>234</v>
      </c>
      <c r="O2183">
        <v>2400.9899999999998</v>
      </c>
      <c r="P2183">
        <v>102582.81</v>
      </c>
      <c r="Q2183" s="1">
        <v>45704</v>
      </c>
      <c r="R2183" s="1">
        <v>45791</v>
      </c>
      <c r="S2183" s="1">
        <v>45704</v>
      </c>
      <c r="T2183" s="1">
        <v>45791</v>
      </c>
    </row>
    <row r="2184" spans="1:20" x14ac:dyDescent="0.25">
      <c r="A2184">
        <v>64497</v>
      </c>
      <c r="B2184">
        <v>42466</v>
      </c>
      <c r="C2184" t="s">
        <v>366</v>
      </c>
      <c r="D2184">
        <v>39550</v>
      </c>
      <c r="E2184">
        <v>35894</v>
      </c>
      <c r="F2184">
        <v>2697</v>
      </c>
      <c r="G2184">
        <v>110</v>
      </c>
      <c r="H2184">
        <v>42538.95</v>
      </c>
      <c r="I2184">
        <v>596.08000000000004</v>
      </c>
      <c r="J2184">
        <v>5.42</v>
      </c>
      <c r="K2184">
        <v>386.72</v>
      </c>
      <c r="L2184">
        <v>39265</v>
      </c>
      <c r="M2184">
        <v>3069</v>
      </c>
      <c r="N2184">
        <v>234</v>
      </c>
      <c r="O2184">
        <v>3416.62</v>
      </c>
      <c r="P2184">
        <v>49262.99</v>
      </c>
      <c r="Q2184" s="1">
        <v>45680</v>
      </c>
      <c r="R2184" s="1">
        <v>45806</v>
      </c>
      <c r="S2184" s="1">
        <v>45680</v>
      </c>
      <c r="T2184" s="1">
        <v>45806</v>
      </c>
    </row>
    <row r="2185" spans="1:20" x14ac:dyDescent="0.25">
      <c r="A2185">
        <v>38329</v>
      </c>
      <c r="B2185">
        <v>83818</v>
      </c>
      <c r="C2185" t="s">
        <v>481</v>
      </c>
      <c r="D2185">
        <v>85123</v>
      </c>
      <c r="E2185">
        <v>27025</v>
      </c>
      <c r="F2185">
        <v>3390</v>
      </c>
      <c r="G2185">
        <v>569</v>
      </c>
      <c r="H2185">
        <v>159444.43</v>
      </c>
      <c r="I2185">
        <v>781.79</v>
      </c>
      <c r="J2185">
        <v>1.37</v>
      </c>
      <c r="K2185">
        <v>280.22000000000003</v>
      </c>
      <c r="L2185">
        <v>28701</v>
      </c>
      <c r="M2185">
        <v>4012</v>
      </c>
      <c r="N2185">
        <v>731</v>
      </c>
      <c r="O2185">
        <v>3323.98</v>
      </c>
      <c r="P2185">
        <v>159936.43</v>
      </c>
      <c r="Q2185" s="1">
        <v>45476</v>
      </c>
      <c r="R2185" s="1">
        <v>45785</v>
      </c>
      <c r="S2185" s="1">
        <v>45476</v>
      </c>
      <c r="T2185" s="1">
        <v>45785</v>
      </c>
    </row>
    <row r="2186" spans="1:20" x14ac:dyDescent="0.25">
      <c r="A2186">
        <v>75129</v>
      </c>
      <c r="B2186">
        <v>29431</v>
      </c>
      <c r="C2186" t="s">
        <v>557</v>
      </c>
      <c r="D2186">
        <v>63370</v>
      </c>
      <c r="E2186">
        <v>2437</v>
      </c>
      <c r="F2186">
        <v>35</v>
      </c>
      <c r="G2186">
        <v>28</v>
      </c>
      <c r="H2186">
        <v>6589.24</v>
      </c>
      <c r="I2186">
        <v>228.19</v>
      </c>
      <c r="J2186">
        <v>8.15</v>
      </c>
      <c r="K2186">
        <v>235.33</v>
      </c>
      <c r="L2186">
        <v>8300</v>
      </c>
      <c r="M2186">
        <v>414</v>
      </c>
      <c r="N2186">
        <v>288</v>
      </c>
      <c r="O2186">
        <v>619.87</v>
      </c>
      <c r="P2186">
        <v>9722.99</v>
      </c>
      <c r="Q2186" s="1">
        <v>45749</v>
      </c>
      <c r="R2186" s="1">
        <v>45789</v>
      </c>
      <c r="S2186" s="1">
        <v>45749</v>
      </c>
      <c r="T2186" s="1">
        <v>45789</v>
      </c>
    </row>
    <row r="2187" spans="1:20" x14ac:dyDescent="0.25">
      <c r="A2187">
        <v>15196</v>
      </c>
      <c r="B2187">
        <v>79600</v>
      </c>
      <c r="C2187" t="s">
        <v>147</v>
      </c>
      <c r="D2187">
        <v>60593</v>
      </c>
      <c r="E2187">
        <v>45387</v>
      </c>
      <c r="F2187">
        <v>4130</v>
      </c>
      <c r="G2187">
        <v>545</v>
      </c>
      <c r="H2187">
        <v>210483.4</v>
      </c>
      <c r="I2187">
        <v>558.46</v>
      </c>
      <c r="J2187">
        <v>1.02</v>
      </c>
      <c r="K2187">
        <v>386.21</v>
      </c>
      <c r="L2187">
        <v>48309</v>
      </c>
      <c r="M2187">
        <v>4258</v>
      </c>
      <c r="N2187">
        <v>860</v>
      </c>
      <c r="O2187">
        <v>1742.28</v>
      </c>
      <c r="P2187">
        <v>219245.03</v>
      </c>
      <c r="Q2187" s="1">
        <v>45463</v>
      </c>
      <c r="R2187" s="1">
        <v>45806</v>
      </c>
      <c r="S2187" s="1">
        <v>45463</v>
      </c>
      <c r="T2187" s="1">
        <v>45806</v>
      </c>
    </row>
    <row r="2188" spans="1:20" x14ac:dyDescent="0.25">
      <c r="A2188">
        <v>63165</v>
      </c>
      <c r="B2188">
        <v>77454</v>
      </c>
      <c r="C2188" t="s">
        <v>193</v>
      </c>
      <c r="D2188">
        <v>36959</v>
      </c>
      <c r="E2188">
        <v>43215</v>
      </c>
      <c r="F2188">
        <v>4813</v>
      </c>
      <c r="G2188">
        <v>146</v>
      </c>
      <c r="H2188">
        <v>3473.37</v>
      </c>
      <c r="I2188">
        <v>404.49</v>
      </c>
      <c r="J2188">
        <v>2.77</v>
      </c>
      <c r="K2188">
        <v>23.79</v>
      </c>
      <c r="L2188">
        <v>43348</v>
      </c>
      <c r="M2188">
        <v>5276</v>
      </c>
      <c r="N2188">
        <v>497</v>
      </c>
      <c r="O2188">
        <v>760.22</v>
      </c>
      <c r="P2188">
        <v>8569.06</v>
      </c>
      <c r="Q2188" s="1">
        <v>45718</v>
      </c>
      <c r="R2188" s="1">
        <v>45795</v>
      </c>
      <c r="S2188" s="1">
        <v>45718</v>
      </c>
      <c r="T2188" s="1">
        <v>45795</v>
      </c>
    </row>
    <row r="2189" spans="1:20" x14ac:dyDescent="0.25">
      <c r="A2189">
        <v>88908</v>
      </c>
      <c r="B2189">
        <v>79851</v>
      </c>
      <c r="C2189" t="s">
        <v>276</v>
      </c>
      <c r="D2189">
        <v>86536</v>
      </c>
      <c r="E2189">
        <v>14548</v>
      </c>
      <c r="F2189">
        <v>2032</v>
      </c>
      <c r="G2189">
        <v>727</v>
      </c>
      <c r="H2189">
        <v>298155.74</v>
      </c>
      <c r="I2189">
        <v>858.76</v>
      </c>
      <c r="J2189">
        <v>1.18</v>
      </c>
      <c r="K2189">
        <v>410.12</v>
      </c>
      <c r="L2189">
        <v>17194</v>
      </c>
      <c r="M2189">
        <v>2627</v>
      </c>
      <c r="N2189">
        <v>950</v>
      </c>
      <c r="O2189">
        <v>1174.3599999999999</v>
      </c>
      <c r="P2189">
        <v>307055.83</v>
      </c>
      <c r="Q2189" s="1">
        <v>45605</v>
      </c>
      <c r="R2189" s="1">
        <v>45807</v>
      </c>
      <c r="S2189" s="1">
        <v>45605</v>
      </c>
      <c r="T2189" s="1">
        <v>45807</v>
      </c>
    </row>
    <row r="2190" spans="1:20" x14ac:dyDescent="0.25">
      <c r="A2190">
        <v>91839</v>
      </c>
      <c r="B2190">
        <v>65820</v>
      </c>
      <c r="C2190" t="s">
        <v>887</v>
      </c>
      <c r="D2190">
        <v>63218</v>
      </c>
      <c r="E2190">
        <v>10490</v>
      </c>
      <c r="F2190">
        <v>4596</v>
      </c>
      <c r="G2190">
        <v>204</v>
      </c>
      <c r="H2190">
        <v>53061.43</v>
      </c>
      <c r="I2190">
        <v>526.59</v>
      </c>
      <c r="J2190">
        <v>2.58</v>
      </c>
      <c r="K2190">
        <v>260.11</v>
      </c>
      <c r="L2190">
        <v>14298</v>
      </c>
      <c r="M2190">
        <v>4856</v>
      </c>
      <c r="N2190">
        <v>683</v>
      </c>
      <c r="O2190">
        <v>3528.78</v>
      </c>
      <c r="P2190">
        <v>58193.37</v>
      </c>
      <c r="Q2190" s="1">
        <v>45691</v>
      </c>
      <c r="R2190" s="1">
        <v>45783</v>
      </c>
      <c r="S2190" s="1">
        <v>45691</v>
      </c>
      <c r="T2190" s="1">
        <v>45783</v>
      </c>
    </row>
    <row r="2191" spans="1:20" x14ac:dyDescent="0.25">
      <c r="A2191">
        <v>98956</v>
      </c>
      <c r="B2191">
        <v>49590</v>
      </c>
      <c r="C2191" t="s">
        <v>761</v>
      </c>
      <c r="D2191">
        <v>81517</v>
      </c>
      <c r="E2191">
        <v>29556</v>
      </c>
      <c r="F2191">
        <v>1619</v>
      </c>
      <c r="G2191">
        <v>625</v>
      </c>
      <c r="H2191">
        <v>267996.73</v>
      </c>
      <c r="I2191">
        <v>521.59</v>
      </c>
      <c r="J2191">
        <v>0.83</v>
      </c>
      <c r="K2191">
        <v>428.79</v>
      </c>
      <c r="L2191">
        <v>39110</v>
      </c>
      <c r="M2191">
        <v>2322</v>
      </c>
      <c r="N2191">
        <v>803</v>
      </c>
      <c r="O2191">
        <v>1575.31</v>
      </c>
      <c r="P2191">
        <v>271184.42</v>
      </c>
      <c r="Q2191" s="1">
        <v>45481</v>
      </c>
      <c r="R2191" s="1">
        <v>45784</v>
      </c>
      <c r="S2191" s="1">
        <v>45481</v>
      </c>
      <c r="T2191" s="1">
        <v>45784</v>
      </c>
    </row>
    <row r="2192" spans="1:20" x14ac:dyDescent="0.25">
      <c r="A2192">
        <v>68612</v>
      </c>
      <c r="B2192">
        <v>57705</v>
      </c>
      <c r="C2192" t="s">
        <v>654</v>
      </c>
      <c r="D2192">
        <v>47615</v>
      </c>
      <c r="E2192">
        <v>45528</v>
      </c>
      <c r="F2192">
        <v>1757</v>
      </c>
      <c r="G2192">
        <v>510</v>
      </c>
      <c r="H2192">
        <v>24104.74</v>
      </c>
      <c r="I2192">
        <v>643.27</v>
      </c>
      <c r="J2192">
        <v>1.26</v>
      </c>
      <c r="K2192">
        <v>47.26</v>
      </c>
      <c r="L2192">
        <v>49964</v>
      </c>
      <c r="M2192">
        <v>2688</v>
      </c>
      <c r="N2192">
        <v>573</v>
      </c>
      <c r="O2192">
        <v>1729.73</v>
      </c>
      <c r="P2192">
        <v>31667.62</v>
      </c>
      <c r="Q2192" s="1">
        <v>45536</v>
      </c>
      <c r="R2192" s="1">
        <v>45781</v>
      </c>
      <c r="S2192" s="1">
        <v>45536</v>
      </c>
      <c r="T2192" s="1">
        <v>45781</v>
      </c>
    </row>
    <row r="2193" spans="1:20" x14ac:dyDescent="0.25">
      <c r="A2193">
        <v>42567</v>
      </c>
      <c r="B2193">
        <v>24418</v>
      </c>
      <c r="C2193" t="s">
        <v>90</v>
      </c>
      <c r="D2193">
        <v>72164</v>
      </c>
      <c r="E2193">
        <v>2486</v>
      </c>
      <c r="F2193">
        <v>356</v>
      </c>
      <c r="G2193">
        <v>193</v>
      </c>
      <c r="H2193">
        <v>71667.97</v>
      </c>
      <c r="I2193">
        <v>740</v>
      </c>
      <c r="J2193">
        <v>3.83</v>
      </c>
      <c r="K2193">
        <v>371.34</v>
      </c>
      <c r="L2193">
        <v>8284</v>
      </c>
      <c r="M2193">
        <v>601</v>
      </c>
      <c r="N2193">
        <v>437</v>
      </c>
      <c r="O2193">
        <v>2767.59</v>
      </c>
      <c r="P2193">
        <v>76618.63</v>
      </c>
      <c r="Q2193" s="1">
        <v>45704</v>
      </c>
      <c r="R2193" s="1">
        <v>45794</v>
      </c>
      <c r="S2193" s="1">
        <v>45704</v>
      </c>
      <c r="T2193" s="1">
        <v>45794</v>
      </c>
    </row>
    <row r="2194" spans="1:20" x14ac:dyDescent="0.25">
      <c r="A2194">
        <v>21243</v>
      </c>
      <c r="B2194">
        <v>20132</v>
      </c>
      <c r="C2194" t="s">
        <v>420</v>
      </c>
      <c r="D2194">
        <v>45556</v>
      </c>
      <c r="E2194">
        <v>18254</v>
      </c>
      <c r="F2194">
        <v>2106</v>
      </c>
      <c r="G2194">
        <v>63</v>
      </c>
      <c r="H2194">
        <v>12501.54</v>
      </c>
      <c r="I2194">
        <v>578.12</v>
      </c>
      <c r="J2194">
        <v>9.18</v>
      </c>
      <c r="K2194">
        <v>198.44</v>
      </c>
      <c r="L2194">
        <v>22256</v>
      </c>
      <c r="M2194">
        <v>2318</v>
      </c>
      <c r="N2194">
        <v>67</v>
      </c>
      <c r="O2194">
        <v>1859.58</v>
      </c>
      <c r="P2194">
        <v>16832.169999999998</v>
      </c>
      <c r="Q2194" s="1">
        <v>45642</v>
      </c>
      <c r="R2194" s="1">
        <v>45784</v>
      </c>
      <c r="S2194" s="1">
        <v>45642</v>
      </c>
      <c r="T2194" s="1">
        <v>45784</v>
      </c>
    </row>
    <row r="2195" spans="1:20" x14ac:dyDescent="0.25">
      <c r="A2195">
        <v>76430</v>
      </c>
      <c r="B2195">
        <v>21265</v>
      </c>
      <c r="C2195" t="s">
        <v>853</v>
      </c>
      <c r="D2195">
        <v>52807</v>
      </c>
      <c r="E2195">
        <v>31643</v>
      </c>
      <c r="F2195">
        <v>372</v>
      </c>
      <c r="G2195">
        <v>237</v>
      </c>
      <c r="H2195">
        <v>65188.38</v>
      </c>
      <c r="I2195">
        <v>687.5</v>
      </c>
      <c r="J2195">
        <v>2.9</v>
      </c>
      <c r="K2195">
        <v>275.06</v>
      </c>
      <c r="L2195">
        <v>40148</v>
      </c>
      <c r="M2195">
        <v>884</v>
      </c>
      <c r="N2195">
        <v>407</v>
      </c>
      <c r="O2195">
        <v>4626.67</v>
      </c>
      <c r="P2195">
        <v>73970.8</v>
      </c>
      <c r="Q2195" s="1">
        <v>45608</v>
      </c>
      <c r="R2195" s="1">
        <v>45794</v>
      </c>
      <c r="S2195" s="1">
        <v>45608</v>
      </c>
      <c r="T2195" s="1">
        <v>45794</v>
      </c>
    </row>
    <row r="2196" spans="1:20" x14ac:dyDescent="0.25">
      <c r="A2196">
        <v>56116</v>
      </c>
      <c r="B2196">
        <v>79133</v>
      </c>
      <c r="C2196" t="s">
        <v>741</v>
      </c>
      <c r="D2196">
        <v>97929</v>
      </c>
      <c r="E2196">
        <v>12302</v>
      </c>
      <c r="F2196">
        <v>3704</v>
      </c>
      <c r="G2196">
        <v>232</v>
      </c>
      <c r="H2196">
        <v>45382.45</v>
      </c>
      <c r="I2196">
        <v>149.77000000000001</v>
      </c>
      <c r="J2196">
        <v>0.65</v>
      </c>
      <c r="K2196">
        <v>195.61</v>
      </c>
      <c r="L2196">
        <v>21398</v>
      </c>
      <c r="M2196">
        <v>3970</v>
      </c>
      <c r="N2196">
        <v>716</v>
      </c>
      <c r="O2196">
        <v>5134.3599999999997</v>
      </c>
      <c r="P2196">
        <v>53094.12</v>
      </c>
      <c r="Q2196" s="1">
        <v>45481</v>
      </c>
      <c r="R2196" s="1">
        <v>45806</v>
      </c>
      <c r="S2196" s="1">
        <v>45481</v>
      </c>
      <c r="T2196" s="1">
        <v>45806</v>
      </c>
    </row>
    <row r="2197" spans="1:20" x14ac:dyDescent="0.25">
      <c r="A2197">
        <v>32970</v>
      </c>
      <c r="B2197">
        <v>79951</v>
      </c>
      <c r="C2197" t="s">
        <v>141</v>
      </c>
      <c r="D2197">
        <v>48507</v>
      </c>
      <c r="E2197">
        <v>18735</v>
      </c>
      <c r="F2197">
        <v>4681</v>
      </c>
      <c r="G2197">
        <v>693</v>
      </c>
      <c r="H2197">
        <v>246692.33</v>
      </c>
      <c r="I2197">
        <v>507.34</v>
      </c>
      <c r="J2197">
        <v>0.73</v>
      </c>
      <c r="K2197">
        <v>355.98</v>
      </c>
      <c r="L2197">
        <v>22761</v>
      </c>
      <c r="M2197">
        <v>5664</v>
      </c>
      <c r="N2197">
        <v>906</v>
      </c>
      <c r="O2197">
        <v>790.61</v>
      </c>
      <c r="P2197">
        <v>247583.33</v>
      </c>
      <c r="Q2197" s="1">
        <v>45446</v>
      </c>
      <c r="R2197" s="1">
        <v>45781</v>
      </c>
      <c r="S2197" s="1">
        <v>45446</v>
      </c>
      <c r="T2197" s="1">
        <v>45781</v>
      </c>
    </row>
    <row r="2198" spans="1:20" x14ac:dyDescent="0.25">
      <c r="A2198">
        <v>18014</v>
      </c>
      <c r="B2198">
        <v>81731</v>
      </c>
      <c r="C2198" t="s">
        <v>352</v>
      </c>
      <c r="D2198">
        <v>73061</v>
      </c>
      <c r="E2198">
        <v>3716</v>
      </c>
      <c r="F2198">
        <v>1389</v>
      </c>
      <c r="G2198">
        <v>597</v>
      </c>
      <c r="H2198">
        <v>175099.79</v>
      </c>
      <c r="I2198">
        <v>591.85</v>
      </c>
      <c r="J2198">
        <v>0.99</v>
      </c>
      <c r="K2198">
        <v>293.3</v>
      </c>
      <c r="L2198">
        <v>5677</v>
      </c>
      <c r="M2198">
        <v>1548</v>
      </c>
      <c r="N2198">
        <v>994</v>
      </c>
      <c r="O2198">
        <v>4528.8100000000004</v>
      </c>
      <c r="P2198">
        <v>178283.29</v>
      </c>
      <c r="Q2198" s="1">
        <v>45664</v>
      </c>
      <c r="R2198" s="1">
        <v>45798</v>
      </c>
      <c r="S2198" s="1">
        <v>45664</v>
      </c>
      <c r="T2198" s="1">
        <v>45798</v>
      </c>
    </row>
    <row r="2199" spans="1:20" x14ac:dyDescent="0.25">
      <c r="A2199">
        <v>13448</v>
      </c>
      <c r="B2199">
        <v>39628</v>
      </c>
      <c r="C2199" t="s">
        <v>469</v>
      </c>
      <c r="D2199">
        <v>44678</v>
      </c>
      <c r="E2199">
        <v>39315</v>
      </c>
      <c r="F2199">
        <v>1911</v>
      </c>
      <c r="G2199">
        <v>578</v>
      </c>
      <c r="H2199">
        <v>211108.91</v>
      </c>
      <c r="I2199">
        <v>534.11</v>
      </c>
      <c r="J2199">
        <v>0.92</v>
      </c>
      <c r="K2199">
        <v>365.24</v>
      </c>
      <c r="L2199">
        <v>48296</v>
      </c>
      <c r="M2199">
        <v>2253</v>
      </c>
      <c r="N2199">
        <v>773</v>
      </c>
      <c r="O2199">
        <v>4230.38</v>
      </c>
      <c r="P2199">
        <v>211481.84</v>
      </c>
      <c r="Q2199" s="1">
        <v>45535</v>
      </c>
      <c r="R2199" s="1">
        <v>45793</v>
      </c>
      <c r="S2199" s="1">
        <v>45535</v>
      </c>
      <c r="T2199" s="1">
        <v>45793</v>
      </c>
    </row>
    <row r="2200" spans="1:20" x14ac:dyDescent="0.25">
      <c r="A2200">
        <v>35078</v>
      </c>
      <c r="B2200">
        <v>85708</v>
      </c>
      <c r="C2200" t="s">
        <v>93</v>
      </c>
      <c r="D2200">
        <v>47270</v>
      </c>
      <c r="E2200">
        <v>28608</v>
      </c>
      <c r="F2200">
        <v>4378</v>
      </c>
      <c r="G2200">
        <v>357</v>
      </c>
      <c r="H2200">
        <v>110565.47</v>
      </c>
      <c r="I2200">
        <v>667.43</v>
      </c>
      <c r="J2200">
        <v>1.87</v>
      </c>
      <c r="K2200">
        <v>309.70999999999998</v>
      </c>
      <c r="L2200">
        <v>28868</v>
      </c>
      <c r="M2200">
        <v>4658</v>
      </c>
      <c r="N2200">
        <v>685</v>
      </c>
      <c r="O2200">
        <v>1946.56</v>
      </c>
      <c r="P2200">
        <v>119495.15</v>
      </c>
      <c r="Q2200" s="1">
        <v>45724</v>
      </c>
      <c r="R2200" s="1">
        <v>45779</v>
      </c>
      <c r="S2200" s="1">
        <v>45724</v>
      </c>
      <c r="T2200" s="1">
        <v>45779</v>
      </c>
    </row>
    <row r="2201" spans="1:20" x14ac:dyDescent="0.25">
      <c r="A2201">
        <v>94926</v>
      </c>
      <c r="B2201">
        <v>69974</v>
      </c>
      <c r="C2201" t="s">
        <v>677</v>
      </c>
      <c r="D2201">
        <v>95702</v>
      </c>
      <c r="E2201">
        <v>21810</v>
      </c>
      <c r="F2201">
        <v>4341</v>
      </c>
      <c r="G2201">
        <v>31</v>
      </c>
      <c r="H2201">
        <v>10087.25</v>
      </c>
      <c r="I2201">
        <v>512.58000000000004</v>
      </c>
      <c r="J2201">
        <v>16.53</v>
      </c>
      <c r="K2201">
        <v>325.39999999999998</v>
      </c>
      <c r="L2201">
        <v>29568</v>
      </c>
      <c r="M2201">
        <v>4848</v>
      </c>
      <c r="N2201">
        <v>487</v>
      </c>
      <c r="O2201">
        <v>3686.48</v>
      </c>
      <c r="P2201">
        <v>17503.07</v>
      </c>
      <c r="Q2201" s="1">
        <v>45767</v>
      </c>
      <c r="R2201" s="1">
        <v>45784</v>
      </c>
      <c r="S2201" s="1">
        <v>45767</v>
      </c>
      <c r="T2201" s="1">
        <v>45784</v>
      </c>
    </row>
    <row r="2202" spans="1:20" x14ac:dyDescent="0.25">
      <c r="A2202">
        <v>56779</v>
      </c>
      <c r="B2202">
        <v>32016</v>
      </c>
      <c r="C2202" t="s">
        <v>655</v>
      </c>
      <c r="D2202">
        <v>78183</v>
      </c>
      <c r="E2202">
        <v>5244</v>
      </c>
      <c r="F2202">
        <v>115</v>
      </c>
      <c r="G2202">
        <v>68</v>
      </c>
      <c r="H2202">
        <v>910.58</v>
      </c>
      <c r="I2202">
        <v>542.01</v>
      </c>
      <c r="J2202">
        <v>7.97</v>
      </c>
      <c r="K2202">
        <v>13.39</v>
      </c>
      <c r="L2202">
        <v>5328</v>
      </c>
      <c r="M2202">
        <v>1102</v>
      </c>
      <c r="N2202">
        <v>503</v>
      </c>
      <c r="O2202">
        <v>4713.42</v>
      </c>
      <c r="P2202">
        <v>2087.39</v>
      </c>
      <c r="Q2202" s="1">
        <v>45521</v>
      </c>
      <c r="R2202" s="1">
        <v>45791</v>
      </c>
      <c r="S2202" s="1">
        <v>45521</v>
      </c>
      <c r="T2202" s="1">
        <v>45791</v>
      </c>
    </row>
    <row r="2203" spans="1:20" x14ac:dyDescent="0.25">
      <c r="A2203">
        <v>48551</v>
      </c>
      <c r="B2203">
        <v>58463</v>
      </c>
      <c r="C2203" t="s">
        <v>269</v>
      </c>
      <c r="D2203">
        <v>79305</v>
      </c>
      <c r="E2203">
        <v>10153</v>
      </c>
      <c r="F2203">
        <v>2822</v>
      </c>
      <c r="G2203">
        <v>270</v>
      </c>
      <c r="H2203">
        <v>125993.18</v>
      </c>
      <c r="I2203">
        <v>704.23</v>
      </c>
      <c r="J2203">
        <v>2.61</v>
      </c>
      <c r="K2203">
        <v>466.64</v>
      </c>
      <c r="L2203">
        <v>10723</v>
      </c>
      <c r="M2203">
        <v>3576</v>
      </c>
      <c r="N2203">
        <v>598</v>
      </c>
      <c r="O2203">
        <v>2353.62</v>
      </c>
      <c r="P2203">
        <v>127108.41</v>
      </c>
      <c r="Q2203" s="1">
        <v>45719</v>
      </c>
      <c r="R2203" s="1">
        <v>45789</v>
      </c>
      <c r="S2203" s="1">
        <v>45719</v>
      </c>
      <c r="T2203" s="1">
        <v>45789</v>
      </c>
    </row>
    <row r="2204" spans="1:20" x14ac:dyDescent="0.25">
      <c r="A2204">
        <v>99589</v>
      </c>
      <c r="B2204">
        <v>30301</v>
      </c>
      <c r="C2204" t="s">
        <v>867</v>
      </c>
      <c r="D2204">
        <v>85001</v>
      </c>
      <c r="E2204">
        <v>48859</v>
      </c>
      <c r="F2204">
        <v>3665</v>
      </c>
      <c r="G2204">
        <v>987</v>
      </c>
      <c r="H2204">
        <v>341516.24</v>
      </c>
      <c r="I2204">
        <v>954.95</v>
      </c>
      <c r="J2204">
        <v>0.97</v>
      </c>
      <c r="K2204">
        <v>346.01</v>
      </c>
      <c r="L2204">
        <v>58395</v>
      </c>
      <c r="M2204">
        <v>4558</v>
      </c>
      <c r="N2204">
        <v>1069</v>
      </c>
      <c r="O2204">
        <v>1972.6</v>
      </c>
      <c r="P2204">
        <v>348510.95</v>
      </c>
      <c r="Q2204" s="1">
        <v>45601</v>
      </c>
      <c r="R2204" s="1">
        <v>45797</v>
      </c>
      <c r="S2204" s="1">
        <v>45601</v>
      </c>
      <c r="T2204" s="1">
        <v>45797</v>
      </c>
    </row>
    <row r="2205" spans="1:20" x14ac:dyDescent="0.25">
      <c r="A2205">
        <v>41403</v>
      </c>
      <c r="B2205">
        <v>96418</v>
      </c>
      <c r="C2205" t="s">
        <v>704</v>
      </c>
      <c r="D2205">
        <v>67424</v>
      </c>
      <c r="E2205">
        <v>9011</v>
      </c>
      <c r="F2205">
        <v>4325</v>
      </c>
      <c r="G2205">
        <v>698</v>
      </c>
      <c r="H2205">
        <v>10361.85</v>
      </c>
      <c r="I2205">
        <v>292.22000000000003</v>
      </c>
      <c r="J2205">
        <v>0.42</v>
      </c>
      <c r="K2205">
        <v>14.85</v>
      </c>
      <c r="L2205">
        <v>18242</v>
      </c>
      <c r="M2205">
        <v>4733</v>
      </c>
      <c r="N2205">
        <v>1013</v>
      </c>
      <c r="O2205">
        <v>3721.42</v>
      </c>
      <c r="P2205">
        <v>19517.28</v>
      </c>
      <c r="Q2205" s="1">
        <v>45762</v>
      </c>
      <c r="R2205" s="1">
        <v>45778</v>
      </c>
      <c r="S2205" s="1">
        <v>45762</v>
      </c>
      <c r="T2205" s="1">
        <v>45778</v>
      </c>
    </row>
    <row r="2206" spans="1:20" x14ac:dyDescent="0.25">
      <c r="A2206">
        <v>34124</v>
      </c>
      <c r="B2206">
        <v>37511</v>
      </c>
      <c r="C2206" t="s">
        <v>589</v>
      </c>
      <c r="D2206">
        <v>84588</v>
      </c>
      <c r="E2206">
        <v>42166</v>
      </c>
      <c r="F2206">
        <v>3849</v>
      </c>
      <c r="G2206">
        <v>975</v>
      </c>
      <c r="H2206">
        <v>224273.72</v>
      </c>
      <c r="I2206">
        <v>798.58</v>
      </c>
      <c r="J2206">
        <v>0.82</v>
      </c>
      <c r="K2206">
        <v>230.02</v>
      </c>
      <c r="L2206">
        <v>48972</v>
      </c>
      <c r="M2206">
        <v>4003</v>
      </c>
      <c r="N2206">
        <v>1333</v>
      </c>
      <c r="O2206">
        <v>5473.21</v>
      </c>
      <c r="P2206">
        <v>230419.48</v>
      </c>
      <c r="Q2206" s="1">
        <v>45718</v>
      </c>
      <c r="R2206" s="1">
        <v>45800</v>
      </c>
      <c r="S2206" s="1">
        <v>45718</v>
      </c>
      <c r="T2206" s="1">
        <v>45800</v>
      </c>
    </row>
    <row r="2207" spans="1:20" x14ac:dyDescent="0.25">
      <c r="A2207">
        <v>41146</v>
      </c>
      <c r="B2207">
        <v>88260</v>
      </c>
      <c r="C2207" t="s">
        <v>65</v>
      </c>
      <c r="D2207">
        <v>65303</v>
      </c>
      <c r="E2207">
        <v>10640</v>
      </c>
      <c r="F2207">
        <v>4871</v>
      </c>
      <c r="G2207">
        <v>156</v>
      </c>
      <c r="H2207">
        <v>70874.98</v>
      </c>
      <c r="I2207">
        <v>512.72</v>
      </c>
      <c r="J2207">
        <v>3.29</v>
      </c>
      <c r="K2207">
        <v>454.33</v>
      </c>
      <c r="L2207">
        <v>13529</v>
      </c>
      <c r="M2207">
        <v>5515</v>
      </c>
      <c r="N2207">
        <v>280</v>
      </c>
      <c r="O2207">
        <v>3486.08</v>
      </c>
      <c r="P2207">
        <v>78385.98</v>
      </c>
      <c r="Q2207" s="1">
        <v>45479</v>
      </c>
      <c r="R2207" s="1">
        <v>45784</v>
      </c>
      <c r="S2207" s="1">
        <v>45479</v>
      </c>
      <c r="T2207" s="1">
        <v>45784</v>
      </c>
    </row>
    <row r="2208" spans="1:20" x14ac:dyDescent="0.25">
      <c r="A2208">
        <v>79856</v>
      </c>
      <c r="B2208">
        <v>88624</v>
      </c>
      <c r="C2208" t="s">
        <v>902</v>
      </c>
      <c r="D2208">
        <v>71456</v>
      </c>
      <c r="E2208">
        <v>43476</v>
      </c>
      <c r="F2208">
        <v>482</v>
      </c>
      <c r="G2208">
        <v>352</v>
      </c>
      <c r="H2208">
        <v>95036.88</v>
      </c>
      <c r="I2208">
        <v>559.73</v>
      </c>
      <c r="J2208">
        <v>1.59</v>
      </c>
      <c r="K2208">
        <v>269.99</v>
      </c>
      <c r="L2208">
        <v>47788</v>
      </c>
      <c r="M2208">
        <v>677</v>
      </c>
      <c r="N2208">
        <v>552</v>
      </c>
      <c r="O2208">
        <v>2552.9299999999998</v>
      </c>
      <c r="P2208">
        <v>98938.02</v>
      </c>
      <c r="Q2208" s="1">
        <v>45670</v>
      </c>
      <c r="R2208" s="1">
        <v>45789</v>
      </c>
      <c r="S2208" s="1">
        <v>45670</v>
      </c>
      <c r="T2208" s="1">
        <v>45789</v>
      </c>
    </row>
    <row r="2209" spans="1:20" x14ac:dyDescent="0.25">
      <c r="A2209">
        <v>97564</v>
      </c>
      <c r="B2209">
        <v>61078</v>
      </c>
      <c r="C2209" t="s">
        <v>853</v>
      </c>
      <c r="D2209">
        <v>66264</v>
      </c>
      <c r="E2209">
        <v>34984</v>
      </c>
      <c r="F2209">
        <v>2893</v>
      </c>
      <c r="G2209">
        <v>841</v>
      </c>
      <c r="H2209">
        <v>93181.759999999995</v>
      </c>
      <c r="I2209">
        <v>170.7</v>
      </c>
      <c r="J2209">
        <v>0.2</v>
      </c>
      <c r="K2209">
        <v>110.8</v>
      </c>
      <c r="L2209">
        <v>36439</v>
      </c>
      <c r="M2209">
        <v>3612</v>
      </c>
      <c r="N2209">
        <v>1273</v>
      </c>
      <c r="O2209">
        <v>3305.95</v>
      </c>
      <c r="P2209">
        <v>101390.43</v>
      </c>
      <c r="Q2209" s="1">
        <v>45643</v>
      </c>
      <c r="R2209" s="1">
        <v>45802</v>
      </c>
      <c r="S2209" s="1">
        <v>45643</v>
      </c>
      <c r="T2209" s="1">
        <v>45802</v>
      </c>
    </row>
    <row r="2210" spans="1:20" x14ac:dyDescent="0.25">
      <c r="A2210">
        <v>39237</v>
      </c>
      <c r="B2210">
        <v>85294</v>
      </c>
      <c r="C2210" t="s">
        <v>634</v>
      </c>
      <c r="D2210">
        <v>98007</v>
      </c>
      <c r="E2210">
        <v>41577</v>
      </c>
      <c r="F2210">
        <v>377</v>
      </c>
      <c r="G2210">
        <v>105</v>
      </c>
      <c r="H2210">
        <v>29772.46</v>
      </c>
      <c r="I2210">
        <v>419.21</v>
      </c>
      <c r="J2210">
        <v>3.99</v>
      </c>
      <c r="K2210">
        <v>283.55</v>
      </c>
      <c r="L2210">
        <v>45389</v>
      </c>
      <c r="M2210">
        <v>524</v>
      </c>
      <c r="N2210">
        <v>458</v>
      </c>
      <c r="O2210">
        <v>1345.59</v>
      </c>
      <c r="P2210">
        <v>33294.92</v>
      </c>
      <c r="Q2210" s="1">
        <v>45477</v>
      </c>
      <c r="R2210" s="1">
        <v>45779</v>
      </c>
      <c r="S2210" s="1">
        <v>45477</v>
      </c>
      <c r="T2210" s="1">
        <v>45779</v>
      </c>
    </row>
    <row r="2211" spans="1:20" x14ac:dyDescent="0.25">
      <c r="A2211">
        <v>57119</v>
      </c>
      <c r="B2211">
        <v>53668</v>
      </c>
      <c r="C2211" t="s">
        <v>272</v>
      </c>
      <c r="D2211">
        <v>32770</v>
      </c>
      <c r="E2211">
        <v>44808</v>
      </c>
      <c r="F2211">
        <v>960</v>
      </c>
      <c r="G2211">
        <v>535</v>
      </c>
      <c r="H2211">
        <v>79927.61</v>
      </c>
      <c r="I2211">
        <v>99.34</v>
      </c>
      <c r="J2211">
        <v>0.19</v>
      </c>
      <c r="K2211">
        <v>149.4</v>
      </c>
      <c r="L2211">
        <v>45065</v>
      </c>
      <c r="M2211">
        <v>1157</v>
      </c>
      <c r="N2211">
        <v>587</v>
      </c>
      <c r="O2211">
        <v>1737.95</v>
      </c>
      <c r="P2211">
        <v>83027.77</v>
      </c>
      <c r="Q2211" s="1">
        <v>45476</v>
      </c>
      <c r="R2211" s="1">
        <v>45790</v>
      </c>
      <c r="S2211" s="1">
        <v>45476</v>
      </c>
      <c r="T2211" s="1">
        <v>45790</v>
      </c>
    </row>
    <row r="2212" spans="1:20" x14ac:dyDescent="0.25">
      <c r="A2212">
        <v>45193</v>
      </c>
      <c r="B2212">
        <v>35011</v>
      </c>
      <c r="C2212" t="s">
        <v>249</v>
      </c>
      <c r="D2212">
        <v>61254</v>
      </c>
      <c r="E2212">
        <v>33665</v>
      </c>
      <c r="F2212">
        <v>2924</v>
      </c>
      <c r="G2212">
        <v>282</v>
      </c>
      <c r="H2212">
        <v>119825.01</v>
      </c>
      <c r="I2212">
        <v>575.79999999999995</v>
      </c>
      <c r="J2212">
        <v>2.04</v>
      </c>
      <c r="K2212">
        <v>424.91</v>
      </c>
      <c r="L2212">
        <v>38764</v>
      </c>
      <c r="M2212">
        <v>3223</v>
      </c>
      <c r="N2212">
        <v>409</v>
      </c>
      <c r="O2212">
        <v>2659.78</v>
      </c>
      <c r="P2212">
        <v>123334.73</v>
      </c>
      <c r="Q2212" s="1">
        <v>45528</v>
      </c>
      <c r="R2212" s="1">
        <v>45784</v>
      </c>
      <c r="S2212" s="1">
        <v>45528</v>
      </c>
      <c r="T2212" s="1">
        <v>45784</v>
      </c>
    </row>
    <row r="2213" spans="1:20" x14ac:dyDescent="0.25">
      <c r="A2213">
        <v>59864</v>
      </c>
      <c r="B2213">
        <v>96412</v>
      </c>
      <c r="C2213" t="s">
        <v>90</v>
      </c>
      <c r="D2213">
        <v>67174</v>
      </c>
      <c r="E2213">
        <v>46433</v>
      </c>
      <c r="F2213">
        <v>3609</v>
      </c>
      <c r="G2213">
        <v>856</v>
      </c>
      <c r="H2213">
        <v>108853.88</v>
      </c>
      <c r="I2213">
        <v>935.22</v>
      </c>
      <c r="J2213">
        <v>1.0900000000000001</v>
      </c>
      <c r="K2213">
        <v>127.17</v>
      </c>
      <c r="L2213">
        <v>52084</v>
      </c>
      <c r="M2213">
        <v>4139</v>
      </c>
      <c r="N2213">
        <v>868</v>
      </c>
      <c r="O2213">
        <v>5919.43</v>
      </c>
      <c r="P2213">
        <v>116666.42</v>
      </c>
      <c r="Q2213" s="1">
        <v>45600</v>
      </c>
      <c r="R2213" s="1">
        <v>45780</v>
      </c>
      <c r="S2213" s="1">
        <v>45600</v>
      </c>
      <c r="T2213" s="1">
        <v>45780</v>
      </c>
    </row>
    <row r="2214" spans="1:20" x14ac:dyDescent="0.25">
      <c r="A2214">
        <v>64058</v>
      </c>
      <c r="B2214">
        <v>74575</v>
      </c>
      <c r="C2214" t="s">
        <v>388</v>
      </c>
      <c r="D2214">
        <v>55130</v>
      </c>
      <c r="E2214">
        <v>27216</v>
      </c>
      <c r="F2214">
        <v>4987</v>
      </c>
      <c r="G2214">
        <v>577</v>
      </c>
      <c r="H2214">
        <v>225046.38</v>
      </c>
      <c r="I2214">
        <v>711.48</v>
      </c>
      <c r="J2214">
        <v>1.23</v>
      </c>
      <c r="K2214">
        <v>390.03</v>
      </c>
      <c r="L2214">
        <v>34545</v>
      </c>
      <c r="M2214">
        <v>5959</v>
      </c>
      <c r="N2214">
        <v>906</v>
      </c>
      <c r="O2214">
        <v>5146.07</v>
      </c>
      <c r="P2214">
        <v>231461.61</v>
      </c>
      <c r="Q2214" s="1">
        <v>45755</v>
      </c>
      <c r="R2214" s="1">
        <v>45802</v>
      </c>
      <c r="S2214" s="1">
        <v>45755</v>
      </c>
      <c r="T2214" s="1">
        <v>45802</v>
      </c>
    </row>
    <row r="2215" spans="1:20" x14ac:dyDescent="0.25">
      <c r="A2215">
        <v>79885</v>
      </c>
      <c r="B2215">
        <v>95191</v>
      </c>
      <c r="C2215" t="s">
        <v>879</v>
      </c>
      <c r="D2215">
        <v>77674</v>
      </c>
      <c r="E2215">
        <v>15379</v>
      </c>
      <c r="F2215">
        <v>4956</v>
      </c>
      <c r="G2215">
        <v>119</v>
      </c>
      <c r="H2215">
        <v>33081.040000000001</v>
      </c>
      <c r="I2215">
        <v>129.01</v>
      </c>
      <c r="J2215">
        <v>1.08</v>
      </c>
      <c r="K2215">
        <v>277.99</v>
      </c>
      <c r="L2215">
        <v>16951</v>
      </c>
      <c r="M2215">
        <v>5934</v>
      </c>
      <c r="N2215">
        <v>215</v>
      </c>
      <c r="O2215">
        <v>3428.87</v>
      </c>
      <c r="P2215">
        <v>42344.57</v>
      </c>
      <c r="Q2215" s="1">
        <v>45710</v>
      </c>
      <c r="R2215" s="1">
        <v>45779</v>
      </c>
      <c r="S2215" s="1">
        <v>45710</v>
      </c>
      <c r="T2215" s="1">
        <v>45779</v>
      </c>
    </row>
    <row r="2216" spans="1:20" x14ac:dyDescent="0.25">
      <c r="A2216">
        <v>42895</v>
      </c>
      <c r="B2216">
        <v>31920</v>
      </c>
      <c r="C2216" t="s">
        <v>389</v>
      </c>
      <c r="D2216">
        <v>60643</v>
      </c>
      <c r="E2216">
        <v>29727</v>
      </c>
      <c r="F2216">
        <v>2710</v>
      </c>
      <c r="G2216">
        <v>75</v>
      </c>
      <c r="H2216">
        <v>15712.28</v>
      </c>
      <c r="I2216">
        <v>83.18</v>
      </c>
      <c r="J2216">
        <v>1.1100000000000001</v>
      </c>
      <c r="K2216">
        <v>209.5</v>
      </c>
      <c r="L2216">
        <v>34106</v>
      </c>
      <c r="M2216">
        <v>3609</v>
      </c>
      <c r="N2216">
        <v>116</v>
      </c>
      <c r="O2216">
        <v>2140.5100000000002</v>
      </c>
      <c r="P2216">
        <v>22589.71</v>
      </c>
      <c r="Q2216" s="1">
        <v>45486</v>
      </c>
      <c r="R2216" s="1">
        <v>45783</v>
      </c>
      <c r="S2216" s="1">
        <v>45486</v>
      </c>
      <c r="T2216" s="1">
        <v>45783</v>
      </c>
    </row>
    <row r="2217" spans="1:20" x14ac:dyDescent="0.25">
      <c r="A2217">
        <v>88437</v>
      </c>
      <c r="B2217">
        <v>96424</v>
      </c>
      <c r="C2217" t="s">
        <v>405</v>
      </c>
      <c r="D2217">
        <v>72476</v>
      </c>
      <c r="E2217">
        <v>44753</v>
      </c>
      <c r="F2217">
        <v>4334</v>
      </c>
      <c r="G2217">
        <v>805</v>
      </c>
      <c r="H2217">
        <v>243449.17</v>
      </c>
      <c r="I2217">
        <v>143.58000000000001</v>
      </c>
      <c r="J2217">
        <v>0.18</v>
      </c>
      <c r="K2217">
        <v>302.42</v>
      </c>
      <c r="L2217">
        <v>53063</v>
      </c>
      <c r="M2217">
        <v>4944</v>
      </c>
      <c r="N2217">
        <v>1154</v>
      </c>
      <c r="O2217">
        <v>567.91</v>
      </c>
      <c r="P2217">
        <v>244692.19</v>
      </c>
      <c r="Q2217" s="1">
        <v>45632</v>
      </c>
      <c r="R2217" s="1">
        <v>45804</v>
      </c>
      <c r="S2217" s="1">
        <v>45632</v>
      </c>
      <c r="T2217" s="1">
        <v>45804</v>
      </c>
    </row>
    <row r="2218" spans="1:20" x14ac:dyDescent="0.25">
      <c r="A2218">
        <v>49150</v>
      </c>
      <c r="B2218">
        <v>81262</v>
      </c>
      <c r="C2218" t="s">
        <v>903</v>
      </c>
      <c r="D2218">
        <v>85544</v>
      </c>
      <c r="E2218">
        <v>27661</v>
      </c>
      <c r="F2218">
        <v>4806</v>
      </c>
      <c r="G2218">
        <v>505</v>
      </c>
      <c r="H2218">
        <v>142511.37</v>
      </c>
      <c r="I2218">
        <v>367.05</v>
      </c>
      <c r="J2218">
        <v>0.73</v>
      </c>
      <c r="K2218">
        <v>282.2</v>
      </c>
      <c r="L2218">
        <v>30708</v>
      </c>
      <c r="M2218">
        <v>4986</v>
      </c>
      <c r="N2218">
        <v>525</v>
      </c>
      <c r="O2218">
        <v>5063.01</v>
      </c>
      <c r="P2218">
        <v>148728.65</v>
      </c>
      <c r="Q2218" s="1">
        <v>45753</v>
      </c>
      <c r="R2218" s="1">
        <v>45780</v>
      </c>
      <c r="S2218" s="1">
        <v>45753</v>
      </c>
      <c r="T2218" s="1">
        <v>45780</v>
      </c>
    </row>
    <row r="2219" spans="1:20" x14ac:dyDescent="0.25">
      <c r="A2219">
        <v>65099</v>
      </c>
      <c r="B2219">
        <v>82306</v>
      </c>
      <c r="C2219" t="s">
        <v>754</v>
      </c>
      <c r="D2219">
        <v>59230</v>
      </c>
      <c r="E2219">
        <v>25269</v>
      </c>
      <c r="F2219">
        <v>2456</v>
      </c>
      <c r="G2219">
        <v>748</v>
      </c>
      <c r="H2219">
        <v>107302.97</v>
      </c>
      <c r="I2219">
        <v>824.96</v>
      </c>
      <c r="J2219">
        <v>1.1000000000000001</v>
      </c>
      <c r="K2219">
        <v>143.44999999999999</v>
      </c>
      <c r="L2219">
        <v>31564</v>
      </c>
      <c r="M2219">
        <v>3311</v>
      </c>
      <c r="N2219">
        <v>851</v>
      </c>
      <c r="O2219">
        <v>5220.3</v>
      </c>
      <c r="P2219">
        <v>111336.79</v>
      </c>
      <c r="Q2219" s="1">
        <v>45502</v>
      </c>
      <c r="R2219" s="1">
        <v>45796</v>
      </c>
      <c r="S2219" s="1">
        <v>45502</v>
      </c>
      <c r="T2219" s="1">
        <v>45796</v>
      </c>
    </row>
    <row r="2220" spans="1:20" x14ac:dyDescent="0.25">
      <c r="A2220">
        <v>59704</v>
      </c>
      <c r="B2220">
        <v>33834</v>
      </c>
      <c r="C2220" t="s">
        <v>875</v>
      </c>
      <c r="D2220">
        <v>38921</v>
      </c>
      <c r="E2220">
        <v>29073</v>
      </c>
      <c r="F2220">
        <v>4276</v>
      </c>
      <c r="G2220">
        <v>849</v>
      </c>
      <c r="H2220">
        <v>408410.7</v>
      </c>
      <c r="I2220">
        <v>205.02</v>
      </c>
      <c r="J2220">
        <v>0.24</v>
      </c>
      <c r="K2220">
        <v>481.05</v>
      </c>
      <c r="L2220">
        <v>31624</v>
      </c>
      <c r="M2220">
        <v>5052</v>
      </c>
      <c r="N2220">
        <v>1113</v>
      </c>
      <c r="O2220">
        <v>1950.59</v>
      </c>
      <c r="P2220">
        <v>411421.09</v>
      </c>
      <c r="Q2220" s="1">
        <v>45705</v>
      </c>
      <c r="R2220" s="1">
        <v>45791</v>
      </c>
      <c r="S2220" s="1">
        <v>45705</v>
      </c>
      <c r="T2220" s="1">
        <v>45791</v>
      </c>
    </row>
    <row r="2221" spans="1:20" x14ac:dyDescent="0.25">
      <c r="A2221">
        <v>30026</v>
      </c>
      <c r="B2221">
        <v>60887</v>
      </c>
      <c r="C2221" t="s">
        <v>562</v>
      </c>
      <c r="D2221">
        <v>58777</v>
      </c>
      <c r="E2221">
        <v>43430</v>
      </c>
      <c r="F2221">
        <v>1670</v>
      </c>
      <c r="G2221">
        <v>527</v>
      </c>
      <c r="H2221">
        <v>83764.240000000005</v>
      </c>
      <c r="I2221">
        <v>71.459999999999994</v>
      </c>
      <c r="J2221">
        <v>0.14000000000000001</v>
      </c>
      <c r="K2221">
        <v>158.94999999999999</v>
      </c>
      <c r="L2221">
        <v>49016</v>
      </c>
      <c r="M2221">
        <v>2391</v>
      </c>
      <c r="N2221">
        <v>1021</v>
      </c>
      <c r="O2221">
        <v>531.25</v>
      </c>
      <c r="P2221">
        <v>85907.98</v>
      </c>
      <c r="Q2221" s="1">
        <v>45489</v>
      </c>
      <c r="R2221" s="1">
        <v>45780</v>
      </c>
      <c r="S2221" s="1">
        <v>45489</v>
      </c>
      <c r="T2221" s="1">
        <v>45780</v>
      </c>
    </row>
    <row r="2222" spans="1:20" x14ac:dyDescent="0.25">
      <c r="A2222">
        <v>71804</v>
      </c>
      <c r="B2222">
        <v>33021</v>
      </c>
      <c r="C2222" t="s">
        <v>60</v>
      </c>
      <c r="D2222">
        <v>74001</v>
      </c>
      <c r="E2222">
        <v>19592</v>
      </c>
      <c r="F2222">
        <v>4349</v>
      </c>
      <c r="G2222">
        <v>312</v>
      </c>
      <c r="H2222">
        <v>12355.79</v>
      </c>
      <c r="I2222">
        <v>845.17</v>
      </c>
      <c r="J2222">
        <v>2.71</v>
      </c>
      <c r="K2222">
        <v>39.6</v>
      </c>
      <c r="L2222">
        <v>22342</v>
      </c>
      <c r="M2222">
        <v>4728</v>
      </c>
      <c r="N2222">
        <v>445</v>
      </c>
      <c r="O2222">
        <v>2301.0300000000002</v>
      </c>
      <c r="P2222">
        <v>16400.349999999999</v>
      </c>
      <c r="Q2222" s="1">
        <v>45758</v>
      </c>
      <c r="R2222" s="1">
        <v>45784</v>
      </c>
      <c r="S2222" s="1">
        <v>45758</v>
      </c>
      <c r="T2222" s="1">
        <v>45784</v>
      </c>
    </row>
    <row r="2223" spans="1:20" x14ac:dyDescent="0.25">
      <c r="A2223">
        <v>58904</v>
      </c>
      <c r="B2223">
        <v>74596</v>
      </c>
      <c r="C2223" t="s">
        <v>134</v>
      </c>
      <c r="D2223">
        <v>79993</v>
      </c>
      <c r="E2223">
        <v>38843</v>
      </c>
      <c r="F2223">
        <v>3593</v>
      </c>
      <c r="G2223">
        <v>342</v>
      </c>
      <c r="H2223">
        <v>140859.74</v>
      </c>
      <c r="I2223">
        <v>732.44</v>
      </c>
      <c r="J2223">
        <v>2.14</v>
      </c>
      <c r="K2223">
        <v>411.87</v>
      </c>
      <c r="L2223">
        <v>45248</v>
      </c>
      <c r="M2223">
        <v>4341</v>
      </c>
      <c r="N2223">
        <v>648</v>
      </c>
      <c r="O2223">
        <v>2654.04</v>
      </c>
      <c r="P2223">
        <v>150409.04</v>
      </c>
      <c r="Q2223" s="1">
        <v>45571</v>
      </c>
      <c r="R2223" s="1">
        <v>45793</v>
      </c>
      <c r="S2223" s="1">
        <v>45571</v>
      </c>
      <c r="T2223" s="1">
        <v>45793</v>
      </c>
    </row>
    <row r="2224" spans="1:20" x14ac:dyDescent="0.25">
      <c r="A2224">
        <v>10607</v>
      </c>
      <c r="B2224">
        <v>57386</v>
      </c>
      <c r="C2224" t="s">
        <v>363</v>
      </c>
      <c r="D2224">
        <v>92652</v>
      </c>
      <c r="E2224">
        <v>48836</v>
      </c>
      <c r="F2224">
        <v>3970</v>
      </c>
      <c r="G2224">
        <v>161</v>
      </c>
      <c r="H2224">
        <v>4026.85</v>
      </c>
      <c r="I2224">
        <v>941.17</v>
      </c>
      <c r="J2224">
        <v>5.85</v>
      </c>
      <c r="K2224">
        <v>25.01</v>
      </c>
      <c r="L2224">
        <v>49037</v>
      </c>
      <c r="M2224">
        <v>4385</v>
      </c>
      <c r="N2224">
        <v>172</v>
      </c>
      <c r="O2224">
        <v>2333.6999999999998</v>
      </c>
      <c r="P2224">
        <v>6252.52</v>
      </c>
      <c r="Q2224" s="1">
        <v>45600</v>
      </c>
      <c r="R2224" s="1">
        <v>45783</v>
      </c>
      <c r="S2224" s="1">
        <v>45600</v>
      </c>
      <c r="T2224" s="1">
        <v>45783</v>
      </c>
    </row>
    <row r="2225" spans="1:20" x14ac:dyDescent="0.25">
      <c r="A2225">
        <v>80880</v>
      </c>
      <c r="B2225">
        <v>53973</v>
      </c>
      <c r="C2225" t="s">
        <v>372</v>
      </c>
      <c r="D2225">
        <v>66655</v>
      </c>
      <c r="E2225">
        <v>34598</v>
      </c>
      <c r="F2225">
        <v>440</v>
      </c>
      <c r="G2225">
        <v>177</v>
      </c>
      <c r="H2225">
        <v>45497.04</v>
      </c>
      <c r="I2225">
        <v>425.22</v>
      </c>
      <c r="J2225">
        <v>2.4</v>
      </c>
      <c r="K2225">
        <v>257.05</v>
      </c>
      <c r="L2225">
        <v>36872</v>
      </c>
      <c r="M2225">
        <v>795</v>
      </c>
      <c r="N2225">
        <v>470</v>
      </c>
      <c r="O2225">
        <v>907.55</v>
      </c>
      <c r="P2225">
        <v>48534.34</v>
      </c>
      <c r="Q2225" s="1">
        <v>45763</v>
      </c>
      <c r="R2225" s="1">
        <v>45795</v>
      </c>
      <c r="S2225" s="1">
        <v>45763</v>
      </c>
      <c r="T2225" s="1">
        <v>45795</v>
      </c>
    </row>
    <row r="2226" spans="1:20" x14ac:dyDescent="0.25">
      <c r="A2226">
        <v>79269</v>
      </c>
      <c r="B2226">
        <v>49675</v>
      </c>
      <c r="C2226" t="s">
        <v>69</v>
      </c>
      <c r="D2226">
        <v>97201</v>
      </c>
      <c r="E2226">
        <v>1360</v>
      </c>
      <c r="F2226">
        <v>854</v>
      </c>
      <c r="G2226">
        <v>268</v>
      </c>
      <c r="H2226">
        <v>40703.620000000003</v>
      </c>
      <c r="I2226">
        <v>232.85</v>
      </c>
      <c r="J2226">
        <v>0.87</v>
      </c>
      <c r="K2226">
        <v>151.88</v>
      </c>
      <c r="L2226">
        <v>7107</v>
      </c>
      <c r="M2226">
        <v>1204</v>
      </c>
      <c r="N2226">
        <v>428</v>
      </c>
      <c r="O2226">
        <v>1037.81</v>
      </c>
      <c r="P2226">
        <v>43298.879999999997</v>
      </c>
      <c r="Q2226" s="1">
        <v>45541</v>
      </c>
      <c r="R2226" s="1">
        <v>45788</v>
      </c>
      <c r="S2226" s="1">
        <v>45541</v>
      </c>
      <c r="T2226" s="1">
        <v>45788</v>
      </c>
    </row>
    <row r="2227" spans="1:20" x14ac:dyDescent="0.25">
      <c r="A2227">
        <v>32584</v>
      </c>
      <c r="B2227">
        <v>31598</v>
      </c>
      <c r="C2227" t="s">
        <v>167</v>
      </c>
      <c r="D2227">
        <v>48445</v>
      </c>
      <c r="E2227">
        <v>37646</v>
      </c>
      <c r="F2227">
        <v>2863</v>
      </c>
      <c r="G2227">
        <v>658</v>
      </c>
      <c r="H2227">
        <v>77924.05</v>
      </c>
      <c r="I2227">
        <v>284.20999999999998</v>
      </c>
      <c r="J2227">
        <v>0.43</v>
      </c>
      <c r="K2227">
        <v>118.43</v>
      </c>
      <c r="L2227">
        <v>41959</v>
      </c>
      <c r="M2227">
        <v>3767</v>
      </c>
      <c r="N2227">
        <v>890</v>
      </c>
      <c r="O2227">
        <v>4997.04</v>
      </c>
      <c r="P2227">
        <v>87898.08</v>
      </c>
      <c r="Q2227" s="1">
        <v>45654</v>
      </c>
      <c r="R2227" s="1">
        <v>45807</v>
      </c>
      <c r="S2227" s="1">
        <v>45654</v>
      </c>
      <c r="T2227" s="1">
        <v>45807</v>
      </c>
    </row>
    <row r="2228" spans="1:20" x14ac:dyDescent="0.25">
      <c r="A2228">
        <v>60393</v>
      </c>
      <c r="B2228">
        <v>21843</v>
      </c>
      <c r="C2228" t="s">
        <v>544</v>
      </c>
      <c r="D2228">
        <v>84929</v>
      </c>
      <c r="E2228">
        <v>14254</v>
      </c>
      <c r="F2228">
        <v>4204</v>
      </c>
      <c r="G2228">
        <v>181</v>
      </c>
      <c r="H2228">
        <v>29329.919999999998</v>
      </c>
      <c r="I2228">
        <v>91.07</v>
      </c>
      <c r="J2228">
        <v>0.5</v>
      </c>
      <c r="K2228">
        <v>162.04</v>
      </c>
      <c r="L2228">
        <v>22050</v>
      </c>
      <c r="M2228">
        <v>4675</v>
      </c>
      <c r="N2228">
        <v>184</v>
      </c>
      <c r="O2228">
        <v>2966.66</v>
      </c>
      <c r="P2228">
        <v>30318</v>
      </c>
      <c r="Q2228" s="1">
        <v>45665</v>
      </c>
      <c r="R2228" s="1">
        <v>45804</v>
      </c>
      <c r="S2228" s="1">
        <v>45665</v>
      </c>
      <c r="T2228" s="1">
        <v>45804</v>
      </c>
    </row>
    <row r="2229" spans="1:20" x14ac:dyDescent="0.25">
      <c r="A2229">
        <v>42150</v>
      </c>
      <c r="B2229">
        <v>86791</v>
      </c>
      <c r="C2229" t="s">
        <v>305</v>
      </c>
      <c r="D2229">
        <v>36462</v>
      </c>
      <c r="E2229">
        <v>43700</v>
      </c>
      <c r="F2229">
        <v>1668</v>
      </c>
      <c r="G2229">
        <v>936</v>
      </c>
      <c r="H2229">
        <v>256953.83</v>
      </c>
      <c r="I2229">
        <v>843.52</v>
      </c>
      <c r="J2229">
        <v>0.9</v>
      </c>
      <c r="K2229">
        <v>274.52</v>
      </c>
      <c r="L2229">
        <v>47129</v>
      </c>
      <c r="M2229">
        <v>2224</v>
      </c>
      <c r="N2229">
        <v>1188</v>
      </c>
      <c r="O2229">
        <v>3112.41</v>
      </c>
      <c r="P2229">
        <v>265525.13</v>
      </c>
      <c r="Q2229" s="1">
        <v>45639</v>
      </c>
      <c r="R2229" s="1">
        <v>45803</v>
      </c>
      <c r="S2229" s="1">
        <v>45639</v>
      </c>
      <c r="T2229" s="1">
        <v>45803</v>
      </c>
    </row>
    <row r="2230" spans="1:20" x14ac:dyDescent="0.25">
      <c r="A2230">
        <v>33033</v>
      </c>
      <c r="B2230">
        <v>30304</v>
      </c>
      <c r="C2230" t="s">
        <v>42</v>
      </c>
      <c r="D2230">
        <v>44407</v>
      </c>
      <c r="E2230">
        <v>5483</v>
      </c>
      <c r="F2230">
        <v>2531</v>
      </c>
      <c r="G2230">
        <v>679</v>
      </c>
      <c r="H2230">
        <v>168310.66</v>
      </c>
      <c r="I2230">
        <v>144.87</v>
      </c>
      <c r="J2230">
        <v>0.21</v>
      </c>
      <c r="K2230">
        <v>247.88</v>
      </c>
      <c r="L2230">
        <v>6266</v>
      </c>
      <c r="M2230">
        <v>3213</v>
      </c>
      <c r="N2230">
        <v>1093</v>
      </c>
      <c r="O2230">
        <v>4593.84</v>
      </c>
      <c r="P2230">
        <v>172938.29</v>
      </c>
      <c r="Q2230" s="1">
        <v>45708</v>
      </c>
      <c r="R2230" s="1">
        <v>45790</v>
      </c>
      <c r="S2230" s="1">
        <v>45708</v>
      </c>
      <c r="T2230" s="1">
        <v>45790</v>
      </c>
    </row>
    <row r="2231" spans="1:20" x14ac:dyDescent="0.25">
      <c r="A2231">
        <v>80845</v>
      </c>
      <c r="B2231">
        <v>53939</v>
      </c>
      <c r="C2231" t="s">
        <v>797</v>
      </c>
      <c r="D2231">
        <v>89042</v>
      </c>
      <c r="E2231">
        <v>9134</v>
      </c>
      <c r="F2231">
        <v>3953</v>
      </c>
      <c r="G2231">
        <v>649</v>
      </c>
      <c r="H2231">
        <v>28332.42</v>
      </c>
      <c r="I2231">
        <v>634.11</v>
      </c>
      <c r="J2231">
        <v>0.98</v>
      </c>
      <c r="K2231">
        <v>43.66</v>
      </c>
      <c r="L2231">
        <v>17306</v>
      </c>
      <c r="M2231">
        <v>4351</v>
      </c>
      <c r="N2231">
        <v>1141</v>
      </c>
      <c r="O2231">
        <v>1252.94</v>
      </c>
      <c r="P2231">
        <v>38159.629999999997</v>
      </c>
      <c r="Q2231" s="1">
        <v>45482</v>
      </c>
      <c r="R2231" s="1">
        <v>45789</v>
      </c>
      <c r="S2231" s="1">
        <v>45482</v>
      </c>
      <c r="T2231" s="1">
        <v>45789</v>
      </c>
    </row>
    <row r="2232" spans="1:20" x14ac:dyDescent="0.25">
      <c r="A2232">
        <v>15722</v>
      </c>
      <c r="B2232">
        <v>69874</v>
      </c>
      <c r="C2232" t="s">
        <v>339</v>
      </c>
      <c r="D2232">
        <v>30841</v>
      </c>
      <c r="E2232">
        <v>19231</v>
      </c>
      <c r="F2232">
        <v>2231</v>
      </c>
      <c r="G2232">
        <v>645</v>
      </c>
      <c r="H2232">
        <v>248193.34</v>
      </c>
      <c r="I2232">
        <v>405.79</v>
      </c>
      <c r="J2232">
        <v>0.63</v>
      </c>
      <c r="K2232">
        <v>384.8</v>
      </c>
      <c r="L2232">
        <v>19237</v>
      </c>
      <c r="M2232">
        <v>2236</v>
      </c>
      <c r="N2232">
        <v>762</v>
      </c>
      <c r="O2232">
        <v>3614.71</v>
      </c>
      <c r="P2232">
        <v>257487.72</v>
      </c>
      <c r="Q2232" s="1">
        <v>45770</v>
      </c>
      <c r="R2232" s="1">
        <v>45803</v>
      </c>
      <c r="S2232" s="1">
        <v>45770</v>
      </c>
      <c r="T2232" s="1">
        <v>45803</v>
      </c>
    </row>
    <row r="2233" spans="1:20" x14ac:dyDescent="0.25">
      <c r="A2233">
        <v>55221</v>
      </c>
      <c r="B2233">
        <v>32715</v>
      </c>
      <c r="C2233" t="s">
        <v>719</v>
      </c>
      <c r="D2233">
        <v>68398</v>
      </c>
      <c r="E2233">
        <v>49170</v>
      </c>
      <c r="F2233">
        <v>2566</v>
      </c>
      <c r="G2233">
        <v>906</v>
      </c>
      <c r="H2233">
        <v>50804.01</v>
      </c>
      <c r="I2233">
        <v>459.96</v>
      </c>
      <c r="J2233">
        <v>0.51</v>
      </c>
      <c r="K2233">
        <v>56.08</v>
      </c>
      <c r="L2233">
        <v>59028</v>
      </c>
      <c r="M2233">
        <v>3389</v>
      </c>
      <c r="N2233">
        <v>1224</v>
      </c>
      <c r="O2233">
        <v>900.46</v>
      </c>
      <c r="P2233">
        <v>54456.17</v>
      </c>
      <c r="Q2233" s="1">
        <v>45628</v>
      </c>
      <c r="R2233" s="1">
        <v>45795</v>
      </c>
      <c r="S2233" s="1">
        <v>45628</v>
      </c>
      <c r="T2233" s="1">
        <v>45795</v>
      </c>
    </row>
    <row r="2234" spans="1:20" x14ac:dyDescent="0.25">
      <c r="A2234">
        <v>13801</v>
      </c>
      <c r="B2234">
        <v>27413</v>
      </c>
      <c r="C2234" t="s">
        <v>242</v>
      </c>
      <c r="D2234">
        <v>47665</v>
      </c>
      <c r="E2234">
        <v>11356</v>
      </c>
      <c r="F2234">
        <v>2905</v>
      </c>
      <c r="G2234">
        <v>477</v>
      </c>
      <c r="H2234">
        <v>57247.3</v>
      </c>
      <c r="I2234">
        <v>792.27</v>
      </c>
      <c r="J2234">
        <v>1.66</v>
      </c>
      <c r="K2234">
        <v>120.02</v>
      </c>
      <c r="L2234">
        <v>15615</v>
      </c>
      <c r="M2234">
        <v>3548</v>
      </c>
      <c r="N2234">
        <v>679</v>
      </c>
      <c r="O2234">
        <v>2964.98</v>
      </c>
      <c r="P2234">
        <v>64321.18</v>
      </c>
      <c r="Q2234" s="1">
        <v>45733</v>
      </c>
      <c r="R2234" s="1">
        <v>45800</v>
      </c>
      <c r="S2234" s="1">
        <v>45733</v>
      </c>
      <c r="T2234" s="1">
        <v>45800</v>
      </c>
    </row>
    <row r="2235" spans="1:20" x14ac:dyDescent="0.25">
      <c r="A2235">
        <v>38093</v>
      </c>
      <c r="B2235">
        <v>94625</v>
      </c>
      <c r="C2235" t="s">
        <v>490</v>
      </c>
      <c r="D2235">
        <v>52474</v>
      </c>
      <c r="E2235">
        <v>8654</v>
      </c>
      <c r="F2235">
        <v>3320</v>
      </c>
      <c r="G2235">
        <v>726</v>
      </c>
      <c r="H2235">
        <v>41450.19</v>
      </c>
      <c r="I2235">
        <v>251.78</v>
      </c>
      <c r="J2235">
        <v>0.35</v>
      </c>
      <c r="K2235">
        <v>57.09</v>
      </c>
      <c r="L2235">
        <v>10666</v>
      </c>
      <c r="M2235">
        <v>3396</v>
      </c>
      <c r="N2235">
        <v>1029</v>
      </c>
      <c r="O2235">
        <v>2604.0700000000002</v>
      </c>
      <c r="P2235">
        <v>48789.77</v>
      </c>
      <c r="Q2235" s="1">
        <v>45748</v>
      </c>
      <c r="R2235" s="1">
        <v>45780</v>
      </c>
      <c r="S2235" s="1">
        <v>45748</v>
      </c>
      <c r="T2235" s="1">
        <v>45780</v>
      </c>
    </row>
    <row r="2236" spans="1:20" x14ac:dyDescent="0.25">
      <c r="A2236">
        <v>85048</v>
      </c>
      <c r="B2236">
        <v>49340</v>
      </c>
      <c r="C2236" t="s">
        <v>672</v>
      </c>
      <c r="D2236">
        <v>34502</v>
      </c>
      <c r="E2236">
        <v>32736</v>
      </c>
      <c r="F2236">
        <v>4597</v>
      </c>
      <c r="G2236">
        <v>8</v>
      </c>
      <c r="H2236">
        <v>2865.78</v>
      </c>
      <c r="I2236">
        <v>652.20000000000005</v>
      </c>
      <c r="J2236">
        <v>81.53</v>
      </c>
      <c r="K2236">
        <v>358.22</v>
      </c>
      <c r="L2236">
        <v>33732</v>
      </c>
      <c r="M2236">
        <v>5484</v>
      </c>
      <c r="N2236">
        <v>419</v>
      </c>
      <c r="O2236">
        <v>2455.96</v>
      </c>
      <c r="P2236">
        <v>4742.16</v>
      </c>
      <c r="Q2236" s="1">
        <v>45563</v>
      </c>
      <c r="R2236" s="1">
        <v>45802</v>
      </c>
      <c r="S2236" s="1">
        <v>45563</v>
      </c>
      <c r="T2236" s="1">
        <v>45802</v>
      </c>
    </row>
    <row r="2237" spans="1:20" x14ac:dyDescent="0.25">
      <c r="A2237">
        <v>26737</v>
      </c>
      <c r="B2237">
        <v>87854</v>
      </c>
      <c r="C2237" t="s">
        <v>904</v>
      </c>
      <c r="D2237">
        <v>75487</v>
      </c>
      <c r="E2237">
        <v>25814</v>
      </c>
      <c r="F2237">
        <v>2529</v>
      </c>
      <c r="G2237">
        <v>755</v>
      </c>
      <c r="H2237">
        <v>239956.32</v>
      </c>
      <c r="I2237">
        <v>328.27</v>
      </c>
      <c r="J2237">
        <v>0.43</v>
      </c>
      <c r="K2237">
        <v>317.82</v>
      </c>
      <c r="L2237">
        <v>26713</v>
      </c>
      <c r="M2237">
        <v>2583</v>
      </c>
      <c r="N2237">
        <v>766</v>
      </c>
      <c r="O2237">
        <v>579.6</v>
      </c>
      <c r="P2237">
        <v>246522.37</v>
      </c>
      <c r="Q2237" s="1">
        <v>45451</v>
      </c>
      <c r="R2237" s="1">
        <v>45803</v>
      </c>
      <c r="S2237" s="1">
        <v>45451</v>
      </c>
      <c r="T2237" s="1">
        <v>45803</v>
      </c>
    </row>
    <row r="2238" spans="1:20" x14ac:dyDescent="0.25">
      <c r="A2238">
        <v>87604</v>
      </c>
      <c r="B2238">
        <v>58098</v>
      </c>
      <c r="C2238" t="s">
        <v>572</v>
      </c>
      <c r="D2238">
        <v>57873</v>
      </c>
      <c r="E2238">
        <v>24058</v>
      </c>
      <c r="F2238">
        <v>2789</v>
      </c>
      <c r="G2238">
        <v>822</v>
      </c>
      <c r="H2238">
        <v>292905.26</v>
      </c>
      <c r="I2238">
        <v>728.83</v>
      </c>
      <c r="J2238">
        <v>0.89</v>
      </c>
      <c r="K2238">
        <v>356.33</v>
      </c>
      <c r="L2238">
        <v>31414</v>
      </c>
      <c r="M2238">
        <v>2863</v>
      </c>
      <c r="N2238">
        <v>1063</v>
      </c>
      <c r="O2238">
        <v>2039.61</v>
      </c>
      <c r="P2238">
        <v>296898.15999999997</v>
      </c>
      <c r="Q2238" s="1">
        <v>45574</v>
      </c>
      <c r="R2238" s="1">
        <v>45807</v>
      </c>
      <c r="S2238" s="1">
        <v>45574</v>
      </c>
      <c r="T2238" s="1">
        <v>45807</v>
      </c>
    </row>
    <row r="2239" spans="1:20" x14ac:dyDescent="0.25">
      <c r="A2239">
        <v>26819</v>
      </c>
      <c r="B2239">
        <v>48755</v>
      </c>
      <c r="C2239" t="s">
        <v>905</v>
      </c>
      <c r="D2239">
        <v>55811</v>
      </c>
      <c r="E2239">
        <v>38197</v>
      </c>
      <c r="F2239">
        <v>3862</v>
      </c>
      <c r="G2239">
        <v>460</v>
      </c>
      <c r="H2239">
        <v>95516.66</v>
      </c>
      <c r="I2239">
        <v>229.56</v>
      </c>
      <c r="J2239">
        <v>0.5</v>
      </c>
      <c r="K2239">
        <v>207.64</v>
      </c>
      <c r="L2239">
        <v>44010</v>
      </c>
      <c r="M2239">
        <v>4020</v>
      </c>
      <c r="N2239">
        <v>648</v>
      </c>
      <c r="O2239">
        <v>1477.38</v>
      </c>
      <c r="P2239">
        <v>95999.49</v>
      </c>
      <c r="Q2239" s="1">
        <v>45462</v>
      </c>
      <c r="R2239" s="1">
        <v>45806</v>
      </c>
      <c r="S2239" s="1">
        <v>45462</v>
      </c>
      <c r="T2239" s="1">
        <v>45806</v>
      </c>
    </row>
    <row r="2240" spans="1:20" x14ac:dyDescent="0.25">
      <c r="A2240">
        <v>30437</v>
      </c>
      <c r="B2240">
        <v>27160</v>
      </c>
      <c r="C2240" t="s">
        <v>81</v>
      </c>
      <c r="D2240">
        <v>71343</v>
      </c>
      <c r="E2240">
        <v>24093</v>
      </c>
      <c r="F2240">
        <v>294</v>
      </c>
      <c r="G2240">
        <v>293</v>
      </c>
      <c r="H2240">
        <v>105632.37</v>
      </c>
      <c r="I2240">
        <v>802.68</v>
      </c>
      <c r="J2240">
        <v>2.74</v>
      </c>
      <c r="K2240">
        <v>360.52</v>
      </c>
      <c r="L2240">
        <v>29065</v>
      </c>
      <c r="M2240">
        <v>987</v>
      </c>
      <c r="N2240">
        <v>632</v>
      </c>
      <c r="O2240">
        <v>3427.46</v>
      </c>
      <c r="P2240">
        <v>107103.34</v>
      </c>
      <c r="Q2240" s="1">
        <v>45443</v>
      </c>
      <c r="R2240" s="1">
        <v>45804</v>
      </c>
      <c r="S2240" s="1">
        <v>45443</v>
      </c>
      <c r="T2240" s="1">
        <v>45804</v>
      </c>
    </row>
    <row r="2241" spans="1:20" x14ac:dyDescent="0.25">
      <c r="A2241">
        <v>15282</v>
      </c>
      <c r="B2241">
        <v>33869</v>
      </c>
      <c r="C2241" t="s">
        <v>906</v>
      </c>
      <c r="D2241">
        <v>45451</v>
      </c>
      <c r="E2241">
        <v>33372</v>
      </c>
      <c r="F2241">
        <v>448</v>
      </c>
      <c r="G2241">
        <v>327</v>
      </c>
      <c r="H2241">
        <v>128005.34</v>
      </c>
      <c r="I2241">
        <v>743.35</v>
      </c>
      <c r="J2241">
        <v>2.27</v>
      </c>
      <c r="K2241">
        <v>391.45</v>
      </c>
      <c r="L2241">
        <v>38682</v>
      </c>
      <c r="M2241">
        <v>494</v>
      </c>
      <c r="N2241">
        <v>693</v>
      </c>
      <c r="O2241">
        <v>4154.57</v>
      </c>
      <c r="P2241">
        <v>131117.45000000001</v>
      </c>
      <c r="Q2241" s="1">
        <v>45505</v>
      </c>
      <c r="R2241" s="1">
        <v>45803</v>
      </c>
      <c r="S2241" s="1">
        <v>45505</v>
      </c>
      <c r="T2241" s="1">
        <v>45803</v>
      </c>
    </row>
    <row r="2242" spans="1:20" x14ac:dyDescent="0.25">
      <c r="A2242">
        <v>79457</v>
      </c>
      <c r="B2242">
        <v>37243</v>
      </c>
      <c r="C2242" t="s">
        <v>685</v>
      </c>
      <c r="D2242">
        <v>73787</v>
      </c>
      <c r="E2242">
        <v>34815</v>
      </c>
      <c r="F2242">
        <v>2086</v>
      </c>
      <c r="G2242">
        <v>650</v>
      </c>
      <c r="H2242">
        <v>318802.2</v>
      </c>
      <c r="I2242">
        <v>433.04</v>
      </c>
      <c r="J2242">
        <v>0.67</v>
      </c>
      <c r="K2242">
        <v>490.46</v>
      </c>
      <c r="L2242">
        <v>35577</v>
      </c>
      <c r="M2242">
        <v>2821</v>
      </c>
      <c r="N2242">
        <v>696</v>
      </c>
      <c r="O2242">
        <v>4677.75</v>
      </c>
      <c r="P2242">
        <v>319108.47999999998</v>
      </c>
      <c r="Q2242" s="1">
        <v>45491</v>
      </c>
      <c r="R2242" s="1">
        <v>45791</v>
      </c>
      <c r="S2242" s="1">
        <v>45491</v>
      </c>
      <c r="T2242" s="1">
        <v>45791</v>
      </c>
    </row>
    <row r="2243" spans="1:20" x14ac:dyDescent="0.25">
      <c r="A2243">
        <v>80264</v>
      </c>
      <c r="B2243">
        <v>56497</v>
      </c>
      <c r="C2243" t="s">
        <v>907</v>
      </c>
      <c r="D2243">
        <v>37241</v>
      </c>
      <c r="E2243">
        <v>17960</v>
      </c>
      <c r="F2243">
        <v>2290</v>
      </c>
      <c r="G2243">
        <v>806</v>
      </c>
      <c r="H2243">
        <v>370652.36</v>
      </c>
      <c r="I2243">
        <v>763.85</v>
      </c>
      <c r="J2243">
        <v>0.95</v>
      </c>
      <c r="K2243">
        <v>459.87</v>
      </c>
      <c r="L2243">
        <v>27088</v>
      </c>
      <c r="M2243">
        <v>2386</v>
      </c>
      <c r="N2243">
        <v>854</v>
      </c>
      <c r="O2243">
        <v>1896.59</v>
      </c>
      <c r="P2243">
        <v>374243.09</v>
      </c>
      <c r="Q2243" s="1">
        <v>45645</v>
      </c>
      <c r="R2243" s="1">
        <v>45802</v>
      </c>
      <c r="S2243" s="1">
        <v>45645</v>
      </c>
      <c r="T2243" s="1">
        <v>45802</v>
      </c>
    </row>
    <row r="2244" spans="1:20" x14ac:dyDescent="0.25">
      <c r="A2244">
        <v>82232</v>
      </c>
      <c r="B2244">
        <v>49347</v>
      </c>
      <c r="C2244" t="s">
        <v>722</v>
      </c>
      <c r="D2244">
        <v>51249</v>
      </c>
      <c r="E2244">
        <v>20157</v>
      </c>
      <c r="F2244">
        <v>4252</v>
      </c>
      <c r="G2244">
        <v>498</v>
      </c>
      <c r="H2244">
        <v>182179.13</v>
      </c>
      <c r="I2244">
        <v>296.41000000000003</v>
      </c>
      <c r="J2244">
        <v>0.6</v>
      </c>
      <c r="K2244">
        <v>365.82</v>
      </c>
      <c r="L2244">
        <v>22613</v>
      </c>
      <c r="M2244">
        <v>4877</v>
      </c>
      <c r="N2244">
        <v>770</v>
      </c>
      <c r="O2244">
        <v>4813.5</v>
      </c>
      <c r="P2244">
        <v>187141.84</v>
      </c>
      <c r="Q2244" s="1">
        <v>45678</v>
      </c>
      <c r="R2244" s="1">
        <v>45787</v>
      </c>
      <c r="S2244" s="1">
        <v>45678</v>
      </c>
      <c r="T2244" s="1">
        <v>45787</v>
      </c>
    </row>
    <row r="2245" spans="1:20" x14ac:dyDescent="0.25">
      <c r="A2245">
        <v>95234</v>
      </c>
      <c r="B2245">
        <v>24406</v>
      </c>
      <c r="C2245" t="s">
        <v>857</v>
      </c>
      <c r="D2245">
        <v>81761</v>
      </c>
      <c r="E2245">
        <v>29502</v>
      </c>
      <c r="F2245">
        <v>4116</v>
      </c>
      <c r="G2245">
        <v>907</v>
      </c>
      <c r="H2245">
        <v>150855.29</v>
      </c>
      <c r="I2245">
        <v>590.25</v>
      </c>
      <c r="J2245">
        <v>0.65</v>
      </c>
      <c r="K2245">
        <v>166.32</v>
      </c>
      <c r="L2245">
        <v>37701</v>
      </c>
      <c r="M2245">
        <v>5099</v>
      </c>
      <c r="N2245">
        <v>920</v>
      </c>
      <c r="O2245">
        <v>1199.4000000000001</v>
      </c>
      <c r="P2245">
        <v>153403.94</v>
      </c>
      <c r="Q2245" s="1">
        <v>45590</v>
      </c>
      <c r="R2245" s="1">
        <v>45800</v>
      </c>
      <c r="S2245" s="1">
        <v>45590</v>
      </c>
      <c r="T2245" s="1">
        <v>45800</v>
      </c>
    </row>
    <row r="2246" spans="1:20" x14ac:dyDescent="0.25">
      <c r="A2246">
        <v>92485</v>
      </c>
      <c r="B2246">
        <v>27651</v>
      </c>
      <c r="C2246" t="s">
        <v>741</v>
      </c>
      <c r="D2246">
        <v>56896</v>
      </c>
      <c r="E2246">
        <v>32160</v>
      </c>
      <c r="F2246">
        <v>910</v>
      </c>
      <c r="G2246">
        <v>130</v>
      </c>
      <c r="H2246">
        <v>60029.37</v>
      </c>
      <c r="I2246">
        <v>333.83</v>
      </c>
      <c r="J2246">
        <v>2.57</v>
      </c>
      <c r="K2246">
        <v>461.76</v>
      </c>
      <c r="L2246">
        <v>32691</v>
      </c>
      <c r="M2246">
        <v>1408</v>
      </c>
      <c r="N2246">
        <v>468</v>
      </c>
      <c r="O2246">
        <v>1460.45</v>
      </c>
      <c r="P2246">
        <v>69389.53</v>
      </c>
      <c r="Q2246" s="1">
        <v>45714</v>
      </c>
      <c r="R2246" s="1">
        <v>45791</v>
      </c>
      <c r="S2246" s="1">
        <v>45714</v>
      </c>
      <c r="T2246" s="1">
        <v>45791</v>
      </c>
    </row>
    <row r="2247" spans="1:20" x14ac:dyDescent="0.25">
      <c r="A2247">
        <v>86695</v>
      </c>
      <c r="B2247">
        <v>54494</v>
      </c>
      <c r="C2247" t="s">
        <v>908</v>
      </c>
      <c r="D2247">
        <v>84222</v>
      </c>
      <c r="E2247">
        <v>41485</v>
      </c>
      <c r="F2247">
        <v>2658</v>
      </c>
      <c r="G2247">
        <v>91</v>
      </c>
      <c r="H2247">
        <v>29552.71</v>
      </c>
      <c r="I2247">
        <v>182.89</v>
      </c>
      <c r="J2247">
        <v>2.0099999999999998</v>
      </c>
      <c r="K2247">
        <v>324.76</v>
      </c>
      <c r="L2247">
        <v>42418</v>
      </c>
      <c r="M2247">
        <v>2946</v>
      </c>
      <c r="N2247">
        <v>117</v>
      </c>
      <c r="O2247">
        <v>2039.5</v>
      </c>
      <c r="P2247">
        <v>37611.089999999997</v>
      </c>
      <c r="Q2247" s="1">
        <v>45608</v>
      </c>
      <c r="R2247" s="1">
        <v>45791</v>
      </c>
      <c r="S2247" s="1">
        <v>45608</v>
      </c>
      <c r="T2247" s="1">
        <v>45791</v>
      </c>
    </row>
    <row r="2248" spans="1:20" x14ac:dyDescent="0.25">
      <c r="A2248">
        <v>68081</v>
      </c>
      <c r="B2248">
        <v>31106</v>
      </c>
      <c r="C2248" t="s">
        <v>819</v>
      </c>
      <c r="D2248">
        <v>82754</v>
      </c>
      <c r="E2248">
        <v>7378</v>
      </c>
      <c r="F2248">
        <v>802</v>
      </c>
      <c r="G2248">
        <v>103</v>
      </c>
      <c r="H2248">
        <v>48836.59</v>
      </c>
      <c r="I2248">
        <v>67.41</v>
      </c>
      <c r="J2248">
        <v>0.65</v>
      </c>
      <c r="K2248">
        <v>474.14</v>
      </c>
      <c r="L2248">
        <v>8438</v>
      </c>
      <c r="M2248">
        <v>1149</v>
      </c>
      <c r="N2248">
        <v>482</v>
      </c>
      <c r="O2248">
        <v>3378.85</v>
      </c>
      <c r="P2248">
        <v>57896.04</v>
      </c>
      <c r="Q2248" s="1">
        <v>45457</v>
      </c>
      <c r="R2248" s="1">
        <v>45799</v>
      </c>
      <c r="S2248" s="1">
        <v>45457</v>
      </c>
      <c r="T2248" s="1">
        <v>45799</v>
      </c>
    </row>
    <row r="2249" spans="1:20" x14ac:dyDescent="0.25">
      <c r="A2249">
        <v>83229</v>
      </c>
      <c r="B2249">
        <v>31394</v>
      </c>
      <c r="C2249" t="s">
        <v>747</v>
      </c>
      <c r="D2249">
        <v>69095</v>
      </c>
      <c r="E2249">
        <v>3853</v>
      </c>
      <c r="F2249">
        <v>2952</v>
      </c>
      <c r="G2249">
        <v>52</v>
      </c>
      <c r="H2249">
        <v>4142.09</v>
      </c>
      <c r="I2249">
        <v>912.94</v>
      </c>
      <c r="J2249">
        <v>17.559999999999999</v>
      </c>
      <c r="K2249">
        <v>79.66</v>
      </c>
      <c r="L2249">
        <v>7301</v>
      </c>
      <c r="M2249">
        <v>3246</v>
      </c>
      <c r="N2249">
        <v>259</v>
      </c>
      <c r="O2249">
        <v>3144.55</v>
      </c>
      <c r="P2249">
        <v>4972.16</v>
      </c>
      <c r="Q2249" s="1">
        <v>45755</v>
      </c>
      <c r="R2249" s="1">
        <v>45781</v>
      </c>
      <c r="S2249" s="1">
        <v>45755</v>
      </c>
      <c r="T2249" s="1">
        <v>45781</v>
      </c>
    </row>
    <row r="2250" spans="1:20" x14ac:dyDescent="0.25">
      <c r="A2250">
        <v>31433</v>
      </c>
      <c r="B2250">
        <v>95594</v>
      </c>
      <c r="C2250" t="s">
        <v>586</v>
      </c>
      <c r="D2250">
        <v>42093</v>
      </c>
      <c r="E2250">
        <v>17184</v>
      </c>
      <c r="F2250">
        <v>4132</v>
      </c>
      <c r="G2250">
        <v>627</v>
      </c>
      <c r="H2250">
        <v>155099.95000000001</v>
      </c>
      <c r="I2250">
        <v>157.6</v>
      </c>
      <c r="J2250">
        <v>0.25</v>
      </c>
      <c r="K2250">
        <v>247.37</v>
      </c>
      <c r="L2250">
        <v>22089</v>
      </c>
      <c r="M2250">
        <v>4765</v>
      </c>
      <c r="N2250">
        <v>1061</v>
      </c>
      <c r="O2250">
        <v>3885.33</v>
      </c>
      <c r="P2250">
        <v>156368.73000000001</v>
      </c>
      <c r="Q2250" s="1">
        <v>45636</v>
      </c>
      <c r="R2250" s="1">
        <v>45799</v>
      </c>
      <c r="S2250" s="1">
        <v>45636</v>
      </c>
      <c r="T2250" s="1">
        <v>45799</v>
      </c>
    </row>
    <row r="2251" spans="1:20" x14ac:dyDescent="0.25">
      <c r="A2251">
        <v>27623</v>
      </c>
      <c r="B2251">
        <v>80277</v>
      </c>
      <c r="C2251" t="s">
        <v>52</v>
      </c>
      <c r="D2251">
        <v>30459</v>
      </c>
      <c r="E2251">
        <v>3301</v>
      </c>
      <c r="F2251">
        <v>169</v>
      </c>
      <c r="G2251">
        <v>9</v>
      </c>
      <c r="H2251">
        <v>2485.98</v>
      </c>
      <c r="I2251">
        <v>565.15</v>
      </c>
      <c r="J2251">
        <v>62.79</v>
      </c>
      <c r="K2251">
        <v>276.22000000000003</v>
      </c>
      <c r="L2251">
        <v>4979</v>
      </c>
      <c r="M2251">
        <v>1033</v>
      </c>
      <c r="N2251">
        <v>175</v>
      </c>
      <c r="O2251">
        <v>3527.64</v>
      </c>
      <c r="P2251">
        <v>7937.87</v>
      </c>
      <c r="Q2251" s="1">
        <v>45754</v>
      </c>
      <c r="R2251" s="1">
        <v>45802</v>
      </c>
      <c r="S2251" s="1">
        <v>45754</v>
      </c>
      <c r="T2251" s="1">
        <v>45802</v>
      </c>
    </row>
    <row r="2252" spans="1:20" x14ac:dyDescent="0.25">
      <c r="A2252">
        <v>78462</v>
      </c>
      <c r="B2252">
        <v>35735</v>
      </c>
      <c r="C2252" t="s">
        <v>568</v>
      </c>
      <c r="D2252">
        <v>44223</v>
      </c>
      <c r="E2252">
        <v>40810</v>
      </c>
      <c r="F2252">
        <v>4439</v>
      </c>
      <c r="G2252">
        <v>2</v>
      </c>
      <c r="H2252">
        <v>569.52</v>
      </c>
      <c r="I2252">
        <v>179.19</v>
      </c>
      <c r="J2252">
        <v>89.59</v>
      </c>
      <c r="K2252">
        <v>284.76</v>
      </c>
      <c r="L2252">
        <v>43207</v>
      </c>
      <c r="M2252">
        <v>4612</v>
      </c>
      <c r="N2252">
        <v>117</v>
      </c>
      <c r="O2252">
        <v>4922.45</v>
      </c>
      <c r="P2252">
        <v>4813.32</v>
      </c>
      <c r="Q2252" s="1">
        <v>45514</v>
      </c>
      <c r="R2252" s="1">
        <v>45780</v>
      </c>
      <c r="S2252" s="1">
        <v>45514</v>
      </c>
      <c r="T2252" s="1">
        <v>45780</v>
      </c>
    </row>
    <row r="2253" spans="1:20" x14ac:dyDescent="0.25">
      <c r="A2253">
        <v>69126</v>
      </c>
      <c r="B2253">
        <v>65127</v>
      </c>
      <c r="C2253" t="s">
        <v>909</v>
      </c>
      <c r="D2253">
        <v>45762</v>
      </c>
      <c r="E2253">
        <v>16077</v>
      </c>
      <c r="F2253">
        <v>4557</v>
      </c>
      <c r="G2253">
        <v>910</v>
      </c>
      <c r="H2253">
        <v>320601.90999999997</v>
      </c>
      <c r="I2253">
        <v>552.87</v>
      </c>
      <c r="J2253">
        <v>0.61</v>
      </c>
      <c r="K2253">
        <v>352.31</v>
      </c>
      <c r="L2253">
        <v>16128</v>
      </c>
      <c r="M2253">
        <v>5495</v>
      </c>
      <c r="N2253">
        <v>1199</v>
      </c>
      <c r="O2253">
        <v>2165.27</v>
      </c>
      <c r="P2253">
        <v>330292.69</v>
      </c>
      <c r="Q2253" s="1">
        <v>45660</v>
      </c>
      <c r="R2253" s="1">
        <v>45783</v>
      </c>
      <c r="S2253" s="1">
        <v>45660</v>
      </c>
      <c r="T2253" s="1">
        <v>45783</v>
      </c>
    </row>
    <row r="2254" spans="1:20" x14ac:dyDescent="0.25">
      <c r="A2254">
        <v>65180</v>
      </c>
      <c r="B2254">
        <v>63825</v>
      </c>
      <c r="C2254" t="s">
        <v>655</v>
      </c>
      <c r="D2254">
        <v>45264</v>
      </c>
      <c r="E2254">
        <v>27115</v>
      </c>
      <c r="F2254">
        <v>1772</v>
      </c>
      <c r="G2254">
        <v>64</v>
      </c>
      <c r="H2254">
        <v>22921.61</v>
      </c>
      <c r="I2254">
        <v>486.44</v>
      </c>
      <c r="J2254">
        <v>7.6</v>
      </c>
      <c r="K2254">
        <v>358.15</v>
      </c>
      <c r="L2254">
        <v>29827</v>
      </c>
      <c r="M2254">
        <v>2091</v>
      </c>
      <c r="N2254">
        <v>423</v>
      </c>
      <c r="O2254">
        <v>3231.4</v>
      </c>
      <c r="P2254">
        <v>23972.18</v>
      </c>
      <c r="Q2254" s="1">
        <v>45736</v>
      </c>
      <c r="R2254" s="1">
        <v>45794</v>
      </c>
      <c r="S2254" s="1">
        <v>45736</v>
      </c>
      <c r="T2254" s="1">
        <v>45794</v>
      </c>
    </row>
    <row r="2255" spans="1:20" x14ac:dyDescent="0.25">
      <c r="A2255">
        <v>30736</v>
      </c>
      <c r="B2255">
        <v>26343</v>
      </c>
      <c r="C2255" t="s">
        <v>758</v>
      </c>
      <c r="D2255">
        <v>45797</v>
      </c>
      <c r="E2255">
        <v>42587</v>
      </c>
      <c r="F2255">
        <v>914</v>
      </c>
      <c r="G2255">
        <v>163</v>
      </c>
      <c r="H2255">
        <v>45022.54</v>
      </c>
      <c r="I2255">
        <v>495.02</v>
      </c>
      <c r="J2255">
        <v>3.04</v>
      </c>
      <c r="K2255">
        <v>276.20999999999998</v>
      </c>
      <c r="L2255">
        <v>42692</v>
      </c>
      <c r="M2255">
        <v>1612</v>
      </c>
      <c r="N2255">
        <v>526</v>
      </c>
      <c r="O2255">
        <v>1151.6400000000001</v>
      </c>
      <c r="P2255">
        <v>47010.16</v>
      </c>
      <c r="Q2255" s="1">
        <v>45568</v>
      </c>
      <c r="R2255" s="1">
        <v>45794</v>
      </c>
      <c r="S2255" s="1">
        <v>45568</v>
      </c>
      <c r="T2255" s="1">
        <v>45794</v>
      </c>
    </row>
    <row r="2256" spans="1:20" x14ac:dyDescent="0.25">
      <c r="A2256">
        <v>58610</v>
      </c>
      <c r="B2256">
        <v>86234</v>
      </c>
      <c r="C2256" t="s">
        <v>59</v>
      </c>
      <c r="D2256">
        <v>74230</v>
      </c>
      <c r="E2256">
        <v>42206</v>
      </c>
      <c r="F2256">
        <v>970</v>
      </c>
      <c r="G2256">
        <v>419</v>
      </c>
      <c r="H2256">
        <v>156120.54</v>
      </c>
      <c r="I2256">
        <v>693.36</v>
      </c>
      <c r="J2256">
        <v>1.65</v>
      </c>
      <c r="K2256">
        <v>372.6</v>
      </c>
      <c r="L2256">
        <v>47613</v>
      </c>
      <c r="M2256">
        <v>1035</v>
      </c>
      <c r="N2256">
        <v>774</v>
      </c>
      <c r="O2256">
        <v>4679.07</v>
      </c>
      <c r="P2256">
        <v>160662.6</v>
      </c>
      <c r="Q2256" s="1">
        <v>45656</v>
      </c>
      <c r="R2256" s="1">
        <v>45798</v>
      </c>
      <c r="S2256" s="1">
        <v>45656</v>
      </c>
      <c r="T2256" s="1">
        <v>45798</v>
      </c>
    </row>
    <row r="2257" spans="1:20" x14ac:dyDescent="0.25">
      <c r="A2257">
        <v>12039</v>
      </c>
      <c r="B2257">
        <v>39673</v>
      </c>
      <c r="C2257" t="s">
        <v>406</v>
      </c>
      <c r="D2257">
        <v>72412</v>
      </c>
      <c r="E2257">
        <v>39913</v>
      </c>
      <c r="F2257">
        <v>4771</v>
      </c>
      <c r="G2257">
        <v>788</v>
      </c>
      <c r="H2257">
        <v>177732.34</v>
      </c>
      <c r="I2257">
        <v>523.36</v>
      </c>
      <c r="J2257">
        <v>0.66</v>
      </c>
      <c r="K2257">
        <v>225.55</v>
      </c>
      <c r="L2257">
        <v>41559</v>
      </c>
      <c r="M2257">
        <v>4862</v>
      </c>
      <c r="N2257">
        <v>799</v>
      </c>
      <c r="O2257">
        <v>4399.91</v>
      </c>
      <c r="P2257">
        <v>184257.26</v>
      </c>
      <c r="Q2257" s="1">
        <v>45540</v>
      </c>
      <c r="R2257" s="1">
        <v>45795</v>
      </c>
      <c r="S2257" s="1">
        <v>45540</v>
      </c>
      <c r="T2257" s="1">
        <v>45795</v>
      </c>
    </row>
    <row r="2258" spans="1:20" x14ac:dyDescent="0.25">
      <c r="A2258">
        <v>98015</v>
      </c>
      <c r="B2258">
        <v>78277</v>
      </c>
      <c r="C2258" t="s">
        <v>106</v>
      </c>
      <c r="D2258">
        <v>75238</v>
      </c>
      <c r="E2258">
        <v>11247</v>
      </c>
      <c r="F2258">
        <v>1156</v>
      </c>
      <c r="G2258">
        <v>924</v>
      </c>
      <c r="H2258">
        <v>139008.06</v>
      </c>
      <c r="I2258">
        <v>444.12</v>
      </c>
      <c r="J2258">
        <v>0.48</v>
      </c>
      <c r="K2258">
        <v>150.44</v>
      </c>
      <c r="L2258">
        <v>18420</v>
      </c>
      <c r="M2258">
        <v>1459</v>
      </c>
      <c r="N2258">
        <v>1025</v>
      </c>
      <c r="O2258">
        <v>2888.45</v>
      </c>
      <c r="P2258">
        <v>142522.14000000001</v>
      </c>
      <c r="Q2258" s="1">
        <v>45707</v>
      </c>
      <c r="R2258" s="1">
        <v>45779</v>
      </c>
      <c r="S2258" s="1">
        <v>45707</v>
      </c>
      <c r="T2258" s="1">
        <v>45779</v>
      </c>
    </row>
    <row r="2259" spans="1:20" x14ac:dyDescent="0.25">
      <c r="A2259">
        <v>67294</v>
      </c>
      <c r="B2259">
        <v>86629</v>
      </c>
      <c r="C2259" t="s">
        <v>786</v>
      </c>
      <c r="D2259">
        <v>95640</v>
      </c>
      <c r="E2259">
        <v>18623</v>
      </c>
      <c r="F2259">
        <v>2370</v>
      </c>
      <c r="G2259">
        <v>54</v>
      </c>
      <c r="H2259">
        <v>6538.22</v>
      </c>
      <c r="I2259">
        <v>25.12</v>
      </c>
      <c r="J2259">
        <v>0.47</v>
      </c>
      <c r="K2259">
        <v>121.08</v>
      </c>
      <c r="L2259">
        <v>26650</v>
      </c>
      <c r="M2259">
        <v>3190</v>
      </c>
      <c r="N2259">
        <v>89</v>
      </c>
      <c r="O2259">
        <v>2918.9</v>
      </c>
      <c r="P2259">
        <v>9273.83</v>
      </c>
      <c r="Q2259" s="1">
        <v>45496</v>
      </c>
      <c r="R2259" s="1">
        <v>45785</v>
      </c>
      <c r="S2259" s="1">
        <v>45496</v>
      </c>
      <c r="T2259" s="1">
        <v>45785</v>
      </c>
    </row>
    <row r="2260" spans="1:20" x14ac:dyDescent="0.25">
      <c r="A2260">
        <v>87162</v>
      </c>
      <c r="B2260">
        <v>78785</v>
      </c>
      <c r="C2260" t="s">
        <v>574</v>
      </c>
      <c r="D2260">
        <v>80997</v>
      </c>
      <c r="E2260">
        <v>4001</v>
      </c>
      <c r="F2260">
        <v>1551</v>
      </c>
      <c r="G2260">
        <v>466</v>
      </c>
      <c r="H2260">
        <v>46533.86</v>
      </c>
      <c r="I2260">
        <v>993.69</v>
      </c>
      <c r="J2260">
        <v>2.13</v>
      </c>
      <c r="K2260">
        <v>99.86</v>
      </c>
      <c r="L2260">
        <v>8073</v>
      </c>
      <c r="M2260">
        <v>2051</v>
      </c>
      <c r="N2260">
        <v>706</v>
      </c>
      <c r="O2260">
        <v>5939.24</v>
      </c>
      <c r="P2260">
        <v>46834.55</v>
      </c>
      <c r="Q2260" s="1">
        <v>45596</v>
      </c>
      <c r="R2260" s="1">
        <v>45795</v>
      </c>
      <c r="S2260" s="1">
        <v>45596</v>
      </c>
      <c r="T2260" s="1">
        <v>45795</v>
      </c>
    </row>
    <row r="2261" spans="1:20" x14ac:dyDescent="0.25">
      <c r="A2261">
        <v>97778</v>
      </c>
      <c r="B2261">
        <v>86874</v>
      </c>
      <c r="C2261" t="s">
        <v>357</v>
      </c>
      <c r="D2261">
        <v>90542</v>
      </c>
      <c r="E2261">
        <v>16651</v>
      </c>
      <c r="F2261">
        <v>2424</v>
      </c>
      <c r="G2261">
        <v>20</v>
      </c>
      <c r="H2261">
        <v>9182.91</v>
      </c>
      <c r="I2261">
        <v>922.38</v>
      </c>
      <c r="J2261">
        <v>46.12</v>
      </c>
      <c r="K2261">
        <v>459.15</v>
      </c>
      <c r="L2261">
        <v>26384</v>
      </c>
      <c r="M2261">
        <v>2874</v>
      </c>
      <c r="N2261">
        <v>285</v>
      </c>
      <c r="O2261">
        <v>5138.6099999999997</v>
      </c>
      <c r="P2261">
        <v>18852.82</v>
      </c>
      <c r="Q2261" s="1">
        <v>45644</v>
      </c>
      <c r="R2261" s="1">
        <v>45803</v>
      </c>
      <c r="S2261" s="1">
        <v>45644</v>
      </c>
      <c r="T2261" s="1">
        <v>45803</v>
      </c>
    </row>
    <row r="2262" spans="1:20" x14ac:dyDescent="0.25">
      <c r="A2262">
        <v>72396</v>
      </c>
      <c r="B2262">
        <v>23088</v>
      </c>
      <c r="C2262" t="s">
        <v>86</v>
      </c>
      <c r="D2262">
        <v>53179</v>
      </c>
      <c r="E2262">
        <v>48454</v>
      </c>
      <c r="F2262">
        <v>4657</v>
      </c>
      <c r="G2262">
        <v>918</v>
      </c>
      <c r="H2262">
        <v>385807.89</v>
      </c>
      <c r="I2262">
        <v>729.94</v>
      </c>
      <c r="J2262">
        <v>0.8</v>
      </c>
      <c r="K2262">
        <v>420.27</v>
      </c>
      <c r="L2262">
        <v>51628</v>
      </c>
      <c r="M2262">
        <v>5518</v>
      </c>
      <c r="N2262">
        <v>1305</v>
      </c>
      <c r="O2262">
        <v>2744.02</v>
      </c>
      <c r="P2262">
        <v>389999.07</v>
      </c>
      <c r="Q2262" s="1">
        <v>45491</v>
      </c>
      <c r="R2262" s="1">
        <v>45781</v>
      </c>
      <c r="S2262" s="1">
        <v>45491</v>
      </c>
      <c r="T2262" s="1">
        <v>45781</v>
      </c>
    </row>
    <row r="2263" spans="1:20" x14ac:dyDescent="0.25">
      <c r="A2263">
        <v>14061</v>
      </c>
      <c r="B2263">
        <v>53241</v>
      </c>
      <c r="C2263" t="s">
        <v>753</v>
      </c>
      <c r="D2263">
        <v>92055</v>
      </c>
      <c r="E2263">
        <v>16661</v>
      </c>
      <c r="F2263">
        <v>4897</v>
      </c>
      <c r="G2263">
        <v>141</v>
      </c>
      <c r="H2263">
        <v>34453.58</v>
      </c>
      <c r="I2263">
        <v>493.15</v>
      </c>
      <c r="J2263">
        <v>3.5</v>
      </c>
      <c r="K2263">
        <v>244.35</v>
      </c>
      <c r="L2263">
        <v>25301</v>
      </c>
      <c r="M2263">
        <v>5070</v>
      </c>
      <c r="N2263">
        <v>302</v>
      </c>
      <c r="O2263">
        <v>1654.76</v>
      </c>
      <c r="P2263">
        <v>41118.550000000003</v>
      </c>
      <c r="Q2263" s="1">
        <v>45502</v>
      </c>
      <c r="R2263" s="1">
        <v>45793</v>
      </c>
      <c r="S2263" s="1">
        <v>45502</v>
      </c>
      <c r="T2263" s="1">
        <v>45793</v>
      </c>
    </row>
    <row r="2264" spans="1:20" x14ac:dyDescent="0.25">
      <c r="A2264">
        <v>61072</v>
      </c>
      <c r="B2264">
        <v>27075</v>
      </c>
      <c r="C2264" t="s">
        <v>870</v>
      </c>
      <c r="D2264">
        <v>52378</v>
      </c>
      <c r="E2264">
        <v>35584</v>
      </c>
      <c r="F2264">
        <v>1284</v>
      </c>
      <c r="G2264">
        <v>369</v>
      </c>
      <c r="H2264">
        <v>65513.7</v>
      </c>
      <c r="I2264">
        <v>155.47</v>
      </c>
      <c r="J2264">
        <v>0.42</v>
      </c>
      <c r="K2264">
        <v>177.54</v>
      </c>
      <c r="L2264">
        <v>45391</v>
      </c>
      <c r="M2264">
        <v>2171</v>
      </c>
      <c r="N2264">
        <v>528</v>
      </c>
      <c r="O2264">
        <v>3036.34</v>
      </c>
      <c r="P2264">
        <v>72566.98</v>
      </c>
      <c r="Q2264" s="1">
        <v>45614</v>
      </c>
      <c r="R2264" s="1">
        <v>45806</v>
      </c>
      <c r="S2264" s="1">
        <v>45614</v>
      </c>
      <c r="T2264" s="1">
        <v>45806</v>
      </c>
    </row>
    <row r="2265" spans="1:20" x14ac:dyDescent="0.25">
      <c r="A2265">
        <v>59411</v>
      </c>
      <c r="B2265">
        <v>88742</v>
      </c>
      <c r="C2265" t="s">
        <v>143</v>
      </c>
      <c r="D2265">
        <v>68126</v>
      </c>
      <c r="E2265">
        <v>27252</v>
      </c>
      <c r="F2265">
        <v>4517</v>
      </c>
      <c r="G2265">
        <v>314</v>
      </c>
      <c r="H2265">
        <v>31862.82</v>
      </c>
      <c r="I2265">
        <v>467.97</v>
      </c>
      <c r="J2265">
        <v>1.49</v>
      </c>
      <c r="K2265">
        <v>101.47</v>
      </c>
      <c r="L2265">
        <v>32246</v>
      </c>
      <c r="M2265">
        <v>5419</v>
      </c>
      <c r="N2265">
        <v>322</v>
      </c>
      <c r="O2265">
        <v>1657.43</v>
      </c>
      <c r="P2265">
        <v>35113.839999999997</v>
      </c>
      <c r="Q2265" s="1">
        <v>45557</v>
      </c>
      <c r="R2265" s="1">
        <v>45797</v>
      </c>
      <c r="S2265" s="1">
        <v>45557</v>
      </c>
      <c r="T2265" s="1">
        <v>45797</v>
      </c>
    </row>
    <row r="2266" spans="1:20" x14ac:dyDescent="0.25">
      <c r="A2266">
        <v>75245</v>
      </c>
      <c r="B2266">
        <v>58567</v>
      </c>
      <c r="C2266" t="s">
        <v>385</v>
      </c>
      <c r="D2266">
        <v>65697</v>
      </c>
      <c r="E2266">
        <v>47153</v>
      </c>
      <c r="F2266">
        <v>327</v>
      </c>
      <c r="G2266">
        <v>9</v>
      </c>
      <c r="H2266">
        <v>1531.97</v>
      </c>
      <c r="I2266">
        <v>422.89</v>
      </c>
      <c r="J2266">
        <v>46.99</v>
      </c>
      <c r="K2266">
        <v>170.22</v>
      </c>
      <c r="L2266">
        <v>56686</v>
      </c>
      <c r="M2266">
        <v>659</v>
      </c>
      <c r="N2266">
        <v>368</v>
      </c>
      <c r="O2266">
        <v>2058.7199999999998</v>
      </c>
      <c r="P2266">
        <v>2270.9899999999998</v>
      </c>
      <c r="Q2266" s="1">
        <v>45509</v>
      </c>
      <c r="R2266" s="1">
        <v>45803</v>
      </c>
      <c r="S2266" s="1">
        <v>45509</v>
      </c>
      <c r="T2266" s="1">
        <v>45803</v>
      </c>
    </row>
    <row r="2267" spans="1:20" x14ac:dyDescent="0.25">
      <c r="A2267">
        <v>24066</v>
      </c>
      <c r="B2267">
        <v>41576</v>
      </c>
      <c r="C2267" t="s">
        <v>618</v>
      </c>
      <c r="D2267">
        <v>32140</v>
      </c>
      <c r="E2267">
        <v>42516</v>
      </c>
      <c r="F2267">
        <v>3681</v>
      </c>
      <c r="G2267">
        <v>418</v>
      </c>
      <c r="H2267">
        <v>122397.43</v>
      </c>
      <c r="I2267">
        <v>856.64</v>
      </c>
      <c r="J2267">
        <v>2.0499999999999998</v>
      </c>
      <c r="K2267">
        <v>292.82</v>
      </c>
      <c r="L2267">
        <v>44460</v>
      </c>
      <c r="M2267">
        <v>4562</v>
      </c>
      <c r="N2267">
        <v>625</v>
      </c>
      <c r="O2267">
        <v>1372.91</v>
      </c>
      <c r="P2267">
        <v>125094.61</v>
      </c>
      <c r="Q2267" s="1">
        <v>45578</v>
      </c>
      <c r="R2267" s="1">
        <v>45806</v>
      </c>
      <c r="S2267" s="1">
        <v>45578</v>
      </c>
      <c r="T2267" s="1">
        <v>45806</v>
      </c>
    </row>
    <row r="2268" spans="1:20" x14ac:dyDescent="0.25">
      <c r="A2268">
        <v>86647</v>
      </c>
      <c r="B2268">
        <v>68338</v>
      </c>
      <c r="C2268" t="s">
        <v>342</v>
      </c>
      <c r="D2268">
        <v>89962</v>
      </c>
      <c r="E2268">
        <v>32399</v>
      </c>
      <c r="F2268">
        <v>641</v>
      </c>
      <c r="G2268">
        <v>321</v>
      </c>
      <c r="H2268">
        <v>143569.47</v>
      </c>
      <c r="I2268">
        <v>655.77</v>
      </c>
      <c r="J2268">
        <v>2.04</v>
      </c>
      <c r="K2268">
        <v>447.26</v>
      </c>
      <c r="L2268">
        <v>40320</v>
      </c>
      <c r="M2268">
        <v>680</v>
      </c>
      <c r="N2268">
        <v>773</v>
      </c>
      <c r="O2268">
        <v>4512.54</v>
      </c>
      <c r="P2268">
        <v>151632.73000000001</v>
      </c>
      <c r="Q2268" s="1">
        <v>45510</v>
      </c>
      <c r="R2268" s="1">
        <v>45807</v>
      </c>
      <c r="S2268" s="1">
        <v>45510</v>
      </c>
      <c r="T2268" s="1">
        <v>45807</v>
      </c>
    </row>
    <row r="2269" spans="1:20" x14ac:dyDescent="0.25">
      <c r="A2269">
        <v>62963</v>
      </c>
      <c r="B2269">
        <v>72503</v>
      </c>
      <c r="C2269" t="s">
        <v>736</v>
      </c>
      <c r="D2269">
        <v>71918</v>
      </c>
      <c r="E2269">
        <v>37411</v>
      </c>
      <c r="F2269">
        <v>1592</v>
      </c>
      <c r="G2269">
        <v>695</v>
      </c>
      <c r="H2269">
        <v>26626.7</v>
      </c>
      <c r="I2269">
        <v>682.85</v>
      </c>
      <c r="J2269">
        <v>0.98</v>
      </c>
      <c r="K2269">
        <v>38.31</v>
      </c>
      <c r="L2269">
        <v>39722</v>
      </c>
      <c r="M2269">
        <v>1797</v>
      </c>
      <c r="N2269">
        <v>712</v>
      </c>
      <c r="O2269">
        <v>3881.55</v>
      </c>
      <c r="P2269">
        <v>35413.599999999999</v>
      </c>
      <c r="Q2269" s="1">
        <v>45584</v>
      </c>
      <c r="R2269" s="1">
        <v>45804</v>
      </c>
      <c r="S2269" s="1">
        <v>45584</v>
      </c>
      <c r="T2269" s="1">
        <v>45804</v>
      </c>
    </row>
    <row r="2270" spans="1:20" x14ac:dyDescent="0.25">
      <c r="A2270">
        <v>92372</v>
      </c>
      <c r="B2270">
        <v>65869</v>
      </c>
      <c r="C2270" t="s">
        <v>463</v>
      </c>
      <c r="D2270">
        <v>79729</v>
      </c>
      <c r="E2270">
        <v>20803</v>
      </c>
      <c r="F2270">
        <v>3022</v>
      </c>
      <c r="G2270">
        <v>149</v>
      </c>
      <c r="H2270">
        <v>40503.339999999997</v>
      </c>
      <c r="I2270">
        <v>518.9</v>
      </c>
      <c r="J2270">
        <v>3.48</v>
      </c>
      <c r="K2270">
        <v>271.83</v>
      </c>
      <c r="L2270">
        <v>20985</v>
      </c>
      <c r="M2270">
        <v>3127</v>
      </c>
      <c r="N2270">
        <v>384</v>
      </c>
      <c r="O2270">
        <v>4511.13</v>
      </c>
      <c r="P2270">
        <v>50216.31</v>
      </c>
      <c r="Q2270" s="1">
        <v>45465</v>
      </c>
      <c r="R2270" s="1">
        <v>45805</v>
      </c>
      <c r="S2270" s="1">
        <v>45465</v>
      </c>
      <c r="T2270" s="1">
        <v>45805</v>
      </c>
    </row>
    <row r="2271" spans="1:20" x14ac:dyDescent="0.25">
      <c r="A2271">
        <v>29856</v>
      </c>
      <c r="B2271">
        <v>66970</v>
      </c>
      <c r="C2271" t="s">
        <v>315</v>
      </c>
      <c r="D2271">
        <v>80787</v>
      </c>
      <c r="E2271">
        <v>43183</v>
      </c>
      <c r="F2271">
        <v>2456</v>
      </c>
      <c r="G2271">
        <v>336</v>
      </c>
      <c r="H2271">
        <v>128308.76</v>
      </c>
      <c r="I2271">
        <v>645.33000000000004</v>
      </c>
      <c r="J2271">
        <v>1.92</v>
      </c>
      <c r="K2271">
        <v>381.87</v>
      </c>
      <c r="L2271">
        <v>43762</v>
      </c>
      <c r="M2271">
        <v>2839</v>
      </c>
      <c r="N2271">
        <v>815</v>
      </c>
      <c r="O2271">
        <v>3761.32</v>
      </c>
      <c r="P2271">
        <v>128922.38</v>
      </c>
      <c r="Q2271" s="1">
        <v>45608</v>
      </c>
      <c r="R2271" s="1">
        <v>45804</v>
      </c>
      <c r="S2271" s="1">
        <v>45608</v>
      </c>
      <c r="T2271" s="1">
        <v>45804</v>
      </c>
    </row>
    <row r="2272" spans="1:20" x14ac:dyDescent="0.25">
      <c r="A2272">
        <v>84060</v>
      </c>
      <c r="B2272">
        <v>61617</v>
      </c>
      <c r="C2272" t="s">
        <v>676</v>
      </c>
      <c r="D2272">
        <v>84704</v>
      </c>
      <c r="E2272">
        <v>26525</v>
      </c>
      <c r="F2272">
        <v>1262</v>
      </c>
      <c r="G2272">
        <v>523</v>
      </c>
      <c r="H2272">
        <v>140993.13</v>
      </c>
      <c r="I2272">
        <v>62.64</v>
      </c>
      <c r="J2272">
        <v>0.12</v>
      </c>
      <c r="K2272">
        <v>269.58999999999997</v>
      </c>
      <c r="L2272">
        <v>34752</v>
      </c>
      <c r="M2272">
        <v>2037</v>
      </c>
      <c r="N2272">
        <v>550</v>
      </c>
      <c r="O2272">
        <v>3945.35</v>
      </c>
      <c r="P2272">
        <v>141758.17000000001</v>
      </c>
      <c r="Q2272" s="1">
        <v>45756</v>
      </c>
      <c r="R2272" s="1">
        <v>45803</v>
      </c>
      <c r="S2272" s="1">
        <v>45756</v>
      </c>
      <c r="T2272" s="1">
        <v>45803</v>
      </c>
    </row>
    <row r="2273" spans="1:20" x14ac:dyDescent="0.25">
      <c r="A2273">
        <v>16909</v>
      </c>
      <c r="B2273">
        <v>73433</v>
      </c>
      <c r="C2273" t="s">
        <v>803</v>
      </c>
      <c r="D2273">
        <v>76084</v>
      </c>
      <c r="E2273">
        <v>37921</v>
      </c>
      <c r="F2273">
        <v>2566</v>
      </c>
      <c r="G2273">
        <v>613</v>
      </c>
      <c r="H2273">
        <v>117007.35</v>
      </c>
      <c r="I2273">
        <v>53.95</v>
      </c>
      <c r="J2273">
        <v>0.09</v>
      </c>
      <c r="K2273">
        <v>190.88</v>
      </c>
      <c r="L2273">
        <v>38177</v>
      </c>
      <c r="M2273">
        <v>3300</v>
      </c>
      <c r="N2273">
        <v>1065</v>
      </c>
      <c r="O2273">
        <v>4624.32</v>
      </c>
      <c r="P2273">
        <v>124611.39</v>
      </c>
      <c r="Q2273" s="1">
        <v>45756</v>
      </c>
      <c r="R2273" s="1">
        <v>45807</v>
      </c>
      <c r="S2273" s="1">
        <v>45756</v>
      </c>
      <c r="T2273" s="1">
        <v>45807</v>
      </c>
    </row>
    <row r="2274" spans="1:20" x14ac:dyDescent="0.25">
      <c r="A2274">
        <v>69588</v>
      </c>
      <c r="B2274">
        <v>82398</v>
      </c>
      <c r="C2274" t="s">
        <v>507</v>
      </c>
      <c r="D2274">
        <v>77210</v>
      </c>
      <c r="E2274">
        <v>45060</v>
      </c>
      <c r="F2274">
        <v>4230</v>
      </c>
      <c r="G2274">
        <v>482</v>
      </c>
      <c r="H2274">
        <v>139803.06</v>
      </c>
      <c r="I2274">
        <v>645.55999999999995</v>
      </c>
      <c r="J2274">
        <v>1.34</v>
      </c>
      <c r="K2274">
        <v>290.05</v>
      </c>
      <c r="L2274">
        <v>45410</v>
      </c>
      <c r="M2274">
        <v>4878</v>
      </c>
      <c r="N2274">
        <v>768</v>
      </c>
      <c r="O2274">
        <v>1133.6600000000001</v>
      </c>
      <c r="P2274">
        <v>144615.9</v>
      </c>
      <c r="Q2274" s="1">
        <v>45524</v>
      </c>
      <c r="R2274" s="1">
        <v>45804</v>
      </c>
      <c r="S2274" s="1">
        <v>45524</v>
      </c>
      <c r="T2274" s="1">
        <v>45804</v>
      </c>
    </row>
    <row r="2275" spans="1:20" x14ac:dyDescent="0.25">
      <c r="A2275">
        <v>37087</v>
      </c>
      <c r="B2275">
        <v>65779</v>
      </c>
      <c r="C2275" t="s">
        <v>487</v>
      </c>
      <c r="D2275">
        <v>70181</v>
      </c>
      <c r="E2275">
        <v>18705</v>
      </c>
      <c r="F2275">
        <v>4899</v>
      </c>
      <c r="G2275">
        <v>176</v>
      </c>
      <c r="H2275">
        <v>75789.3</v>
      </c>
      <c r="I2275">
        <v>928.54</v>
      </c>
      <c r="J2275">
        <v>5.28</v>
      </c>
      <c r="K2275">
        <v>430.62</v>
      </c>
      <c r="L2275">
        <v>23364</v>
      </c>
      <c r="M2275">
        <v>5131</v>
      </c>
      <c r="N2275">
        <v>341</v>
      </c>
      <c r="O2275">
        <v>5514.86</v>
      </c>
      <c r="P2275">
        <v>76968.55</v>
      </c>
      <c r="Q2275" s="1">
        <v>45604</v>
      </c>
      <c r="R2275" s="1">
        <v>45794</v>
      </c>
      <c r="S2275" s="1">
        <v>45604</v>
      </c>
      <c r="T2275" s="1">
        <v>45794</v>
      </c>
    </row>
    <row r="2276" spans="1:20" x14ac:dyDescent="0.25">
      <c r="A2276">
        <v>93987</v>
      </c>
      <c r="B2276">
        <v>64758</v>
      </c>
      <c r="C2276" t="s">
        <v>142</v>
      </c>
      <c r="D2276">
        <v>36577</v>
      </c>
      <c r="E2276">
        <v>20194</v>
      </c>
      <c r="F2276">
        <v>81</v>
      </c>
      <c r="G2276">
        <v>53</v>
      </c>
      <c r="H2276">
        <v>25417.29</v>
      </c>
      <c r="I2276">
        <v>369.11</v>
      </c>
      <c r="J2276">
        <v>6.96</v>
      </c>
      <c r="K2276">
        <v>479.57</v>
      </c>
      <c r="L2276">
        <v>21892</v>
      </c>
      <c r="M2276">
        <v>331</v>
      </c>
      <c r="N2276">
        <v>409</v>
      </c>
      <c r="O2276">
        <v>2626.16</v>
      </c>
      <c r="P2276">
        <v>32209.05</v>
      </c>
      <c r="Q2276" s="1">
        <v>45771</v>
      </c>
      <c r="R2276" s="1">
        <v>45781</v>
      </c>
      <c r="S2276" s="1">
        <v>45771</v>
      </c>
      <c r="T2276" s="1">
        <v>45781</v>
      </c>
    </row>
    <row r="2277" spans="1:20" x14ac:dyDescent="0.25">
      <c r="A2277">
        <v>11953</v>
      </c>
      <c r="B2277">
        <v>90499</v>
      </c>
      <c r="C2277" t="s">
        <v>554</v>
      </c>
      <c r="D2277">
        <v>67759</v>
      </c>
      <c r="E2277">
        <v>20685</v>
      </c>
      <c r="F2277">
        <v>265</v>
      </c>
      <c r="G2277">
        <v>87</v>
      </c>
      <c r="H2277">
        <v>33912.43</v>
      </c>
      <c r="I2277">
        <v>663.03</v>
      </c>
      <c r="J2277">
        <v>7.62</v>
      </c>
      <c r="K2277">
        <v>389.8</v>
      </c>
      <c r="L2277">
        <v>22246</v>
      </c>
      <c r="M2277">
        <v>671</v>
      </c>
      <c r="N2277">
        <v>207</v>
      </c>
      <c r="O2277">
        <v>1826.38</v>
      </c>
      <c r="P2277">
        <v>38001.24</v>
      </c>
      <c r="Q2277" s="1">
        <v>45725</v>
      </c>
      <c r="R2277" s="1">
        <v>45802</v>
      </c>
      <c r="S2277" s="1">
        <v>45725</v>
      </c>
      <c r="T2277" s="1">
        <v>45802</v>
      </c>
    </row>
    <row r="2278" spans="1:20" x14ac:dyDescent="0.25">
      <c r="A2278">
        <v>72358</v>
      </c>
      <c r="B2278">
        <v>44265</v>
      </c>
      <c r="C2278" t="s">
        <v>77</v>
      </c>
      <c r="D2278">
        <v>39438</v>
      </c>
      <c r="E2278">
        <v>5743</v>
      </c>
      <c r="F2278">
        <v>4063</v>
      </c>
      <c r="G2278">
        <v>682</v>
      </c>
      <c r="H2278">
        <v>230019.33</v>
      </c>
      <c r="I2278">
        <v>349.21</v>
      </c>
      <c r="J2278">
        <v>0.51</v>
      </c>
      <c r="K2278">
        <v>337.27</v>
      </c>
      <c r="L2278">
        <v>13872</v>
      </c>
      <c r="M2278">
        <v>4755</v>
      </c>
      <c r="N2278">
        <v>896</v>
      </c>
      <c r="O2278">
        <v>2409.92</v>
      </c>
      <c r="P2278">
        <v>233264.99</v>
      </c>
      <c r="Q2278" s="1">
        <v>45550</v>
      </c>
      <c r="R2278" s="1">
        <v>45783</v>
      </c>
      <c r="S2278" s="1">
        <v>45550</v>
      </c>
      <c r="T2278" s="1">
        <v>45783</v>
      </c>
    </row>
    <row r="2279" spans="1:20" x14ac:dyDescent="0.25">
      <c r="A2279">
        <v>90420</v>
      </c>
      <c r="B2279">
        <v>88412</v>
      </c>
      <c r="C2279" t="s">
        <v>479</v>
      </c>
      <c r="D2279">
        <v>81178</v>
      </c>
      <c r="E2279">
        <v>6056</v>
      </c>
      <c r="F2279">
        <v>4117</v>
      </c>
      <c r="G2279">
        <v>121</v>
      </c>
      <c r="H2279">
        <v>51291.96</v>
      </c>
      <c r="I2279">
        <v>658.57</v>
      </c>
      <c r="J2279">
        <v>5.44</v>
      </c>
      <c r="K2279">
        <v>423.9</v>
      </c>
      <c r="L2279">
        <v>11725</v>
      </c>
      <c r="M2279">
        <v>4396</v>
      </c>
      <c r="N2279">
        <v>350</v>
      </c>
      <c r="O2279">
        <v>5085.55</v>
      </c>
      <c r="P2279">
        <v>52186.52</v>
      </c>
      <c r="Q2279" s="1">
        <v>45467</v>
      </c>
      <c r="R2279" s="1">
        <v>45799</v>
      </c>
      <c r="S2279" s="1">
        <v>45467</v>
      </c>
      <c r="T2279" s="1">
        <v>45799</v>
      </c>
    </row>
    <row r="2280" spans="1:20" x14ac:dyDescent="0.25">
      <c r="A2280">
        <v>50263</v>
      </c>
      <c r="B2280">
        <v>68373</v>
      </c>
      <c r="C2280" t="s">
        <v>257</v>
      </c>
      <c r="D2280">
        <v>82814</v>
      </c>
      <c r="E2280">
        <v>22304</v>
      </c>
      <c r="F2280">
        <v>3810</v>
      </c>
      <c r="G2280">
        <v>199</v>
      </c>
      <c r="H2280">
        <v>62267.62</v>
      </c>
      <c r="I2280">
        <v>443.32</v>
      </c>
      <c r="J2280">
        <v>2.23</v>
      </c>
      <c r="K2280">
        <v>312.89999999999998</v>
      </c>
      <c r="L2280">
        <v>27789</v>
      </c>
      <c r="M2280">
        <v>4528</v>
      </c>
      <c r="N2280">
        <v>460</v>
      </c>
      <c r="O2280">
        <v>5098.17</v>
      </c>
      <c r="P2280">
        <v>71243.97</v>
      </c>
      <c r="Q2280" s="1">
        <v>45700</v>
      </c>
      <c r="R2280" s="1">
        <v>45787</v>
      </c>
      <c r="S2280" s="1">
        <v>45700</v>
      </c>
      <c r="T2280" s="1">
        <v>45787</v>
      </c>
    </row>
    <row r="2281" spans="1:20" x14ac:dyDescent="0.25">
      <c r="A2281">
        <v>48748</v>
      </c>
      <c r="B2281">
        <v>81157</v>
      </c>
      <c r="C2281" t="s">
        <v>228</v>
      </c>
      <c r="D2281">
        <v>59483</v>
      </c>
      <c r="E2281">
        <v>48147</v>
      </c>
      <c r="F2281">
        <v>3331</v>
      </c>
      <c r="G2281">
        <v>253</v>
      </c>
      <c r="H2281">
        <v>33148.720000000001</v>
      </c>
      <c r="I2281">
        <v>310.29000000000002</v>
      </c>
      <c r="J2281">
        <v>1.23</v>
      </c>
      <c r="K2281">
        <v>131.02000000000001</v>
      </c>
      <c r="L2281">
        <v>51384</v>
      </c>
      <c r="M2281">
        <v>3334</v>
      </c>
      <c r="N2281">
        <v>715</v>
      </c>
      <c r="O2281">
        <v>1798.3</v>
      </c>
      <c r="P2281">
        <v>38090.74</v>
      </c>
      <c r="Q2281" s="1">
        <v>45522</v>
      </c>
      <c r="R2281" s="1">
        <v>45800</v>
      </c>
      <c r="S2281" s="1">
        <v>45522</v>
      </c>
      <c r="T2281" s="1">
        <v>45800</v>
      </c>
    </row>
    <row r="2282" spans="1:20" x14ac:dyDescent="0.25">
      <c r="A2282">
        <v>42291</v>
      </c>
      <c r="B2282">
        <v>41817</v>
      </c>
      <c r="C2282" t="s">
        <v>161</v>
      </c>
      <c r="D2282">
        <v>32559</v>
      </c>
      <c r="E2282">
        <v>15244</v>
      </c>
      <c r="F2282">
        <v>1348</v>
      </c>
      <c r="G2282">
        <v>541</v>
      </c>
      <c r="H2282">
        <v>75991.19</v>
      </c>
      <c r="I2282">
        <v>692.52</v>
      </c>
      <c r="J2282">
        <v>1.28</v>
      </c>
      <c r="K2282">
        <v>140.46</v>
      </c>
      <c r="L2282">
        <v>19268</v>
      </c>
      <c r="M2282">
        <v>1410</v>
      </c>
      <c r="N2282">
        <v>572</v>
      </c>
      <c r="O2282">
        <v>801.98</v>
      </c>
      <c r="P2282">
        <v>82487.88</v>
      </c>
      <c r="Q2282" s="1">
        <v>45681</v>
      </c>
      <c r="R2282" s="1">
        <v>45793</v>
      </c>
      <c r="S2282" s="1">
        <v>45681</v>
      </c>
      <c r="T2282" s="1">
        <v>45793</v>
      </c>
    </row>
    <row r="2283" spans="1:20" x14ac:dyDescent="0.25">
      <c r="A2283">
        <v>74591</v>
      </c>
      <c r="B2283">
        <v>23069</v>
      </c>
      <c r="C2283" t="s">
        <v>854</v>
      </c>
      <c r="D2283">
        <v>36486</v>
      </c>
      <c r="E2283">
        <v>18139</v>
      </c>
      <c r="F2283">
        <v>2670</v>
      </c>
      <c r="G2283">
        <v>128</v>
      </c>
      <c r="H2283">
        <v>15744.47</v>
      </c>
      <c r="I2283">
        <v>202.59</v>
      </c>
      <c r="J2283">
        <v>1.58</v>
      </c>
      <c r="K2283">
        <v>123</v>
      </c>
      <c r="L2283">
        <v>22315</v>
      </c>
      <c r="M2283">
        <v>3284</v>
      </c>
      <c r="N2283">
        <v>496</v>
      </c>
      <c r="O2283">
        <v>4600</v>
      </c>
      <c r="P2283">
        <v>20270.75</v>
      </c>
      <c r="Q2283" s="1">
        <v>45466</v>
      </c>
      <c r="R2283" s="1">
        <v>45788</v>
      </c>
      <c r="S2283" s="1">
        <v>45466</v>
      </c>
      <c r="T2283" s="1">
        <v>45788</v>
      </c>
    </row>
    <row r="2284" spans="1:20" x14ac:dyDescent="0.25">
      <c r="A2284">
        <v>66813</v>
      </c>
      <c r="B2284">
        <v>86326</v>
      </c>
      <c r="C2284" t="s">
        <v>472</v>
      </c>
      <c r="D2284">
        <v>77595</v>
      </c>
      <c r="E2284">
        <v>47454</v>
      </c>
      <c r="F2284">
        <v>234</v>
      </c>
      <c r="G2284">
        <v>218</v>
      </c>
      <c r="H2284">
        <v>64958.82</v>
      </c>
      <c r="I2284">
        <v>553.54</v>
      </c>
      <c r="J2284">
        <v>2.54</v>
      </c>
      <c r="K2284">
        <v>297.98</v>
      </c>
      <c r="L2284">
        <v>52802</v>
      </c>
      <c r="M2284">
        <v>556</v>
      </c>
      <c r="N2284">
        <v>325</v>
      </c>
      <c r="O2284">
        <v>806.06</v>
      </c>
      <c r="P2284">
        <v>71263.350000000006</v>
      </c>
      <c r="Q2284" s="1">
        <v>45669</v>
      </c>
      <c r="R2284" s="1">
        <v>45802</v>
      </c>
      <c r="S2284" s="1">
        <v>45669</v>
      </c>
      <c r="T2284" s="1">
        <v>45802</v>
      </c>
    </row>
    <row r="2285" spans="1:20" x14ac:dyDescent="0.25">
      <c r="A2285">
        <v>79759</v>
      </c>
      <c r="B2285">
        <v>56834</v>
      </c>
      <c r="C2285" t="s">
        <v>824</v>
      </c>
      <c r="D2285">
        <v>50746</v>
      </c>
      <c r="E2285">
        <v>31904</v>
      </c>
      <c r="F2285">
        <v>4319</v>
      </c>
      <c r="G2285">
        <v>246</v>
      </c>
      <c r="H2285">
        <v>102989.22</v>
      </c>
      <c r="I2285">
        <v>114.98</v>
      </c>
      <c r="J2285">
        <v>0.47</v>
      </c>
      <c r="K2285">
        <v>418.66</v>
      </c>
      <c r="L2285">
        <v>40516</v>
      </c>
      <c r="M2285">
        <v>5033</v>
      </c>
      <c r="N2285">
        <v>286</v>
      </c>
      <c r="O2285">
        <v>1081.3900000000001</v>
      </c>
      <c r="P2285">
        <v>104492</v>
      </c>
      <c r="Q2285" s="1">
        <v>45588</v>
      </c>
      <c r="R2285" s="1">
        <v>45790</v>
      </c>
      <c r="S2285" s="1">
        <v>45588</v>
      </c>
      <c r="T2285" s="1">
        <v>45790</v>
      </c>
    </row>
    <row r="2286" spans="1:20" x14ac:dyDescent="0.25">
      <c r="A2286">
        <v>73594</v>
      </c>
      <c r="B2286">
        <v>38464</v>
      </c>
      <c r="C2286" t="s">
        <v>642</v>
      </c>
      <c r="D2286">
        <v>61943</v>
      </c>
      <c r="E2286">
        <v>31338</v>
      </c>
      <c r="F2286">
        <v>4334</v>
      </c>
      <c r="G2286">
        <v>629</v>
      </c>
      <c r="H2286">
        <v>300153.12</v>
      </c>
      <c r="I2286">
        <v>642.80999999999995</v>
      </c>
      <c r="J2286">
        <v>1.02</v>
      </c>
      <c r="K2286">
        <v>477.19</v>
      </c>
      <c r="L2286">
        <v>34396</v>
      </c>
      <c r="M2286">
        <v>5183</v>
      </c>
      <c r="N2286">
        <v>843</v>
      </c>
      <c r="O2286">
        <v>2081.06</v>
      </c>
      <c r="P2286">
        <v>309104.69</v>
      </c>
      <c r="Q2286" s="1">
        <v>45477</v>
      </c>
      <c r="R2286" s="1">
        <v>45791</v>
      </c>
      <c r="S2286" s="1">
        <v>45477</v>
      </c>
      <c r="T2286" s="1">
        <v>45791</v>
      </c>
    </row>
    <row r="2287" spans="1:20" x14ac:dyDescent="0.25">
      <c r="A2287">
        <v>87557</v>
      </c>
      <c r="B2287">
        <v>47258</v>
      </c>
      <c r="C2287" t="s">
        <v>811</v>
      </c>
      <c r="D2287">
        <v>49359</v>
      </c>
      <c r="E2287">
        <v>26678</v>
      </c>
      <c r="F2287">
        <v>4732</v>
      </c>
      <c r="G2287">
        <v>368</v>
      </c>
      <c r="H2287">
        <v>45415.64</v>
      </c>
      <c r="I2287">
        <v>831.94</v>
      </c>
      <c r="J2287">
        <v>2.2599999999999998</v>
      </c>
      <c r="K2287">
        <v>123.41</v>
      </c>
      <c r="L2287">
        <v>29062</v>
      </c>
      <c r="M2287">
        <v>5012</v>
      </c>
      <c r="N2287">
        <v>400</v>
      </c>
      <c r="O2287">
        <v>1366.22</v>
      </c>
      <c r="P2287">
        <v>54336.23</v>
      </c>
      <c r="Q2287" s="1">
        <v>45550</v>
      </c>
      <c r="R2287" s="1">
        <v>45793</v>
      </c>
      <c r="S2287" s="1">
        <v>45550</v>
      </c>
      <c r="T2287" s="1">
        <v>45793</v>
      </c>
    </row>
    <row r="2288" spans="1:20" x14ac:dyDescent="0.25">
      <c r="A2288">
        <v>93182</v>
      </c>
      <c r="B2288">
        <v>80120</v>
      </c>
      <c r="C2288" t="s">
        <v>557</v>
      </c>
      <c r="D2288">
        <v>90592</v>
      </c>
      <c r="E2288">
        <v>6687</v>
      </c>
      <c r="F2288">
        <v>313</v>
      </c>
      <c r="G2288">
        <v>157</v>
      </c>
      <c r="H2288">
        <v>41333.25</v>
      </c>
      <c r="I2288">
        <v>857.98</v>
      </c>
      <c r="J2288">
        <v>5.46</v>
      </c>
      <c r="K2288">
        <v>263.27</v>
      </c>
      <c r="L2288">
        <v>14596</v>
      </c>
      <c r="M2288">
        <v>915</v>
      </c>
      <c r="N2288">
        <v>566</v>
      </c>
      <c r="O2288">
        <v>4128.4399999999996</v>
      </c>
      <c r="P2288">
        <v>46315.03</v>
      </c>
      <c r="Q2288" s="1">
        <v>45509</v>
      </c>
      <c r="R2288" s="1">
        <v>45803</v>
      </c>
      <c r="S2288" s="1">
        <v>45509</v>
      </c>
      <c r="T2288" s="1">
        <v>45803</v>
      </c>
    </row>
    <row r="2289" spans="1:20" x14ac:dyDescent="0.25">
      <c r="A2289">
        <v>79345</v>
      </c>
      <c r="B2289">
        <v>66304</v>
      </c>
      <c r="C2289" t="s">
        <v>364</v>
      </c>
      <c r="D2289">
        <v>59249</v>
      </c>
      <c r="E2289">
        <v>41999</v>
      </c>
      <c r="F2289">
        <v>3509</v>
      </c>
      <c r="G2289">
        <v>436</v>
      </c>
      <c r="H2289">
        <v>37553.230000000003</v>
      </c>
      <c r="I2289">
        <v>647.53</v>
      </c>
      <c r="J2289">
        <v>1.49</v>
      </c>
      <c r="K2289">
        <v>86.13</v>
      </c>
      <c r="L2289">
        <v>47237</v>
      </c>
      <c r="M2289">
        <v>3554</v>
      </c>
      <c r="N2289">
        <v>519</v>
      </c>
      <c r="O2289">
        <v>3441.18</v>
      </c>
      <c r="P2289">
        <v>45831.1</v>
      </c>
      <c r="Q2289" s="1">
        <v>45506</v>
      </c>
      <c r="R2289" s="1">
        <v>45803</v>
      </c>
      <c r="S2289" s="1">
        <v>45506</v>
      </c>
      <c r="T2289" s="1">
        <v>45803</v>
      </c>
    </row>
    <row r="2290" spans="1:20" x14ac:dyDescent="0.25">
      <c r="A2290">
        <v>15291</v>
      </c>
      <c r="B2290">
        <v>61193</v>
      </c>
      <c r="C2290" t="s">
        <v>560</v>
      </c>
      <c r="D2290">
        <v>33122</v>
      </c>
      <c r="E2290">
        <v>5376</v>
      </c>
      <c r="F2290">
        <v>2738</v>
      </c>
      <c r="G2290">
        <v>394</v>
      </c>
      <c r="H2290">
        <v>80302.710000000006</v>
      </c>
      <c r="I2290">
        <v>510.91</v>
      </c>
      <c r="J2290">
        <v>1.3</v>
      </c>
      <c r="K2290">
        <v>203.81</v>
      </c>
      <c r="L2290">
        <v>9449</v>
      </c>
      <c r="M2290">
        <v>3011</v>
      </c>
      <c r="N2290">
        <v>742</v>
      </c>
      <c r="O2290">
        <v>2376.84</v>
      </c>
      <c r="P2290">
        <v>82376.42</v>
      </c>
      <c r="Q2290" s="1">
        <v>45717</v>
      </c>
      <c r="R2290" s="1">
        <v>45785</v>
      </c>
      <c r="S2290" s="1">
        <v>45717</v>
      </c>
      <c r="T2290" s="1">
        <v>45785</v>
      </c>
    </row>
    <row r="2291" spans="1:20" x14ac:dyDescent="0.25">
      <c r="A2291">
        <v>61175</v>
      </c>
      <c r="B2291">
        <v>38980</v>
      </c>
      <c r="C2291" t="s">
        <v>843</v>
      </c>
      <c r="D2291">
        <v>54224</v>
      </c>
      <c r="E2291">
        <v>7621</v>
      </c>
      <c r="F2291">
        <v>2440</v>
      </c>
      <c r="G2291">
        <v>786</v>
      </c>
      <c r="H2291">
        <v>45084.53</v>
      </c>
      <c r="I2291">
        <v>972.42</v>
      </c>
      <c r="J2291">
        <v>1.24</v>
      </c>
      <c r="K2291">
        <v>57.36</v>
      </c>
      <c r="L2291">
        <v>8877</v>
      </c>
      <c r="M2291">
        <v>3073</v>
      </c>
      <c r="N2291">
        <v>914</v>
      </c>
      <c r="O2291">
        <v>2003.72</v>
      </c>
      <c r="P2291">
        <v>53687.42</v>
      </c>
      <c r="Q2291" s="1">
        <v>45480</v>
      </c>
      <c r="R2291" s="1">
        <v>45806</v>
      </c>
      <c r="S2291" s="1">
        <v>45480</v>
      </c>
      <c r="T2291" s="1">
        <v>45806</v>
      </c>
    </row>
    <row r="2292" spans="1:20" x14ac:dyDescent="0.25">
      <c r="A2292">
        <v>12978</v>
      </c>
      <c r="B2292">
        <v>24332</v>
      </c>
      <c r="C2292" t="s">
        <v>492</v>
      </c>
      <c r="D2292">
        <v>45089</v>
      </c>
      <c r="E2292">
        <v>23984</v>
      </c>
      <c r="F2292">
        <v>3074</v>
      </c>
      <c r="G2292">
        <v>696</v>
      </c>
      <c r="H2292">
        <v>36194.959999999999</v>
      </c>
      <c r="I2292">
        <v>974.75</v>
      </c>
      <c r="J2292">
        <v>1.4</v>
      </c>
      <c r="K2292">
        <v>52</v>
      </c>
      <c r="L2292">
        <v>27814</v>
      </c>
      <c r="M2292">
        <v>3630</v>
      </c>
      <c r="N2292">
        <v>1094</v>
      </c>
      <c r="O2292">
        <v>4064.97</v>
      </c>
      <c r="P2292">
        <v>45923.81</v>
      </c>
      <c r="Q2292" s="1">
        <v>45633</v>
      </c>
      <c r="R2292" s="1">
        <v>45805</v>
      </c>
      <c r="S2292" s="1">
        <v>45633</v>
      </c>
      <c r="T2292" s="1">
        <v>45805</v>
      </c>
    </row>
    <row r="2293" spans="1:20" x14ac:dyDescent="0.25">
      <c r="A2293">
        <v>39101</v>
      </c>
      <c r="B2293">
        <v>27053</v>
      </c>
      <c r="C2293" t="s">
        <v>446</v>
      </c>
      <c r="D2293">
        <v>35670</v>
      </c>
      <c r="E2293">
        <v>43958</v>
      </c>
      <c r="F2293">
        <v>2099</v>
      </c>
      <c r="G2293">
        <v>714</v>
      </c>
      <c r="H2293">
        <v>41296.22</v>
      </c>
      <c r="I2293">
        <v>309.95999999999998</v>
      </c>
      <c r="J2293">
        <v>0.43</v>
      </c>
      <c r="K2293">
        <v>57.84</v>
      </c>
      <c r="L2293">
        <v>49227</v>
      </c>
      <c r="M2293">
        <v>2815</v>
      </c>
      <c r="N2293">
        <v>1013</v>
      </c>
      <c r="O2293">
        <v>1825.53</v>
      </c>
      <c r="P2293">
        <v>44443.38</v>
      </c>
      <c r="Q2293" s="1">
        <v>45541</v>
      </c>
      <c r="R2293" s="1">
        <v>45786</v>
      </c>
      <c r="S2293" s="1">
        <v>45541</v>
      </c>
      <c r="T2293" s="1">
        <v>45786</v>
      </c>
    </row>
    <row r="2294" spans="1:20" x14ac:dyDescent="0.25">
      <c r="A2294">
        <v>27048</v>
      </c>
      <c r="B2294">
        <v>72606</v>
      </c>
      <c r="C2294" t="s">
        <v>908</v>
      </c>
      <c r="D2294">
        <v>39876</v>
      </c>
      <c r="E2294">
        <v>37555</v>
      </c>
      <c r="F2294">
        <v>1254</v>
      </c>
      <c r="G2294">
        <v>46</v>
      </c>
      <c r="H2294">
        <v>20649.099999999999</v>
      </c>
      <c r="I2294">
        <v>413.99</v>
      </c>
      <c r="J2294">
        <v>9</v>
      </c>
      <c r="K2294">
        <v>448.89</v>
      </c>
      <c r="L2294">
        <v>46886</v>
      </c>
      <c r="M2294">
        <v>1817</v>
      </c>
      <c r="N2294">
        <v>411</v>
      </c>
      <c r="O2294">
        <v>4330.6400000000003</v>
      </c>
      <c r="P2294">
        <v>28262.77</v>
      </c>
      <c r="Q2294" s="1">
        <v>45699</v>
      </c>
      <c r="R2294" s="1">
        <v>45784</v>
      </c>
      <c r="S2294" s="1">
        <v>45699</v>
      </c>
      <c r="T2294" s="1">
        <v>45784</v>
      </c>
    </row>
    <row r="2295" spans="1:20" x14ac:dyDescent="0.25">
      <c r="A2295">
        <v>37778</v>
      </c>
      <c r="B2295">
        <v>96926</v>
      </c>
      <c r="C2295" t="s">
        <v>209</v>
      </c>
      <c r="D2295">
        <v>50924</v>
      </c>
      <c r="E2295">
        <v>46332</v>
      </c>
      <c r="F2295">
        <v>2054</v>
      </c>
      <c r="G2295">
        <v>308</v>
      </c>
      <c r="H2295">
        <v>127062.07</v>
      </c>
      <c r="I2295">
        <v>413.53</v>
      </c>
      <c r="J2295">
        <v>1.34</v>
      </c>
      <c r="K2295">
        <v>412.54</v>
      </c>
      <c r="L2295">
        <v>46379</v>
      </c>
      <c r="M2295">
        <v>2944</v>
      </c>
      <c r="N2295">
        <v>389</v>
      </c>
      <c r="O2295">
        <v>2810.55</v>
      </c>
      <c r="P2295">
        <v>133666.03</v>
      </c>
      <c r="Q2295" s="1">
        <v>45546</v>
      </c>
      <c r="R2295" s="1">
        <v>45790</v>
      </c>
      <c r="S2295" s="1">
        <v>45546</v>
      </c>
      <c r="T2295" s="1">
        <v>45790</v>
      </c>
    </row>
    <row r="2296" spans="1:20" x14ac:dyDescent="0.25">
      <c r="A2296">
        <v>67701</v>
      </c>
      <c r="B2296">
        <v>36951</v>
      </c>
      <c r="C2296" t="s">
        <v>439</v>
      </c>
      <c r="D2296">
        <v>80018</v>
      </c>
      <c r="E2296">
        <v>11952</v>
      </c>
      <c r="F2296">
        <v>4069</v>
      </c>
      <c r="G2296">
        <v>4</v>
      </c>
      <c r="H2296">
        <v>1924.27</v>
      </c>
      <c r="I2296">
        <v>535.54999999999995</v>
      </c>
      <c r="J2296">
        <v>133.88999999999999</v>
      </c>
      <c r="K2296">
        <v>481.07</v>
      </c>
      <c r="L2296">
        <v>15478</v>
      </c>
      <c r="M2296">
        <v>4776</v>
      </c>
      <c r="N2296">
        <v>429</v>
      </c>
      <c r="O2296">
        <v>1461.57</v>
      </c>
      <c r="P2296">
        <v>10950.84</v>
      </c>
      <c r="Q2296" s="1">
        <v>45767</v>
      </c>
      <c r="R2296" s="1">
        <v>45785</v>
      </c>
      <c r="S2296" s="1">
        <v>45767</v>
      </c>
      <c r="T2296" s="1">
        <v>45785</v>
      </c>
    </row>
    <row r="2297" spans="1:20" x14ac:dyDescent="0.25">
      <c r="A2297">
        <v>69722</v>
      </c>
      <c r="B2297">
        <v>38036</v>
      </c>
      <c r="C2297" t="s">
        <v>568</v>
      </c>
      <c r="D2297">
        <v>54583</v>
      </c>
      <c r="E2297">
        <v>5208</v>
      </c>
      <c r="F2297">
        <v>1294</v>
      </c>
      <c r="G2297">
        <v>198</v>
      </c>
      <c r="H2297">
        <v>47811.49</v>
      </c>
      <c r="I2297">
        <v>576.55999999999995</v>
      </c>
      <c r="J2297">
        <v>2.91</v>
      </c>
      <c r="K2297">
        <v>241.47</v>
      </c>
      <c r="L2297">
        <v>13578</v>
      </c>
      <c r="M2297">
        <v>1743</v>
      </c>
      <c r="N2297">
        <v>437</v>
      </c>
      <c r="O2297">
        <v>1764.34</v>
      </c>
      <c r="P2297">
        <v>50541.62</v>
      </c>
      <c r="Q2297" s="1">
        <v>45752</v>
      </c>
      <c r="R2297" s="1">
        <v>45798</v>
      </c>
      <c r="S2297" s="1">
        <v>45752</v>
      </c>
      <c r="T2297" s="1">
        <v>45798</v>
      </c>
    </row>
    <row r="2298" spans="1:20" x14ac:dyDescent="0.25">
      <c r="A2298">
        <v>73257</v>
      </c>
      <c r="B2298">
        <v>24453</v>
      </c>
      <c r="C2298" t="s">
        <v>801</v>
      </c>
      <c r="D2298">
        <v>81575</v>
      </c>
      <c r="E2298">
        <v>21681</v>
      </c>
      <c r="F2298">
        <v>1760</v>
      </c>
      <c r="G2298">
        <v>769</v>
      </c>
      <c r="H2298">
        <v>153536.35</v>
      </c>
      <c r="I2298">
        <v>860.76</v>
      </c>
      <c r="J2298">
        <v>1.1200000000000001</v>
      </c>
      <c r="K2298">
        <v>199.66</v>
      </c>
      <c r="L2298">
        <v>21865</v>
      </c>
      <c r="M2298">
        <v>2047</v>
      </c>
      <c r="N2298">
        <v>830</v>
      </c>
      <c r="O2298">
        <v>1979</v>
      </c>
      <c r="P2298">
        <v>160980.66</v>
      </c>
      <c r="Q2298" s="1">
        <v>45480</v>
      </c>
      <c r="R2298" s="1">
        <v>45792</v>
      </c>
      <c r="S2298" s="1">
        <v>45480</v>
      </c>
      <c r="T2298" s="1">
        <v>45792</v>
      </c>
    </row>
    <row r="2299" spans="1:20" x14ac:dyDescent="0.25">
      <c r="A2299">
        <v>61084</v>
      </c>
      <c r="B2299">
        <v>91710</v>
      </c>
      <c r="C2299" t="s">
        <v>43</v>
      </c>
      <c r="D2299">
        <v>51796</v>
      </c>
      <c r="E2299">
        <v>12377</v>
      </c>
      <c r="F2299">
        <v>4191</v>
      </c>
      <c r="G2299">
        <v>314</v>
      </c>
      <c r="H2299">
        <v>116265.24</v>
      </c>
      <c r="I2299">
        <v>579.61</v>
      </c>
      <c r="J2299">
        <v>1.85</v>
      </c>
      <c r="K2299">
        <v>370.27</v>
      </c>
      <c r="L2299">
        <v>18923</v>
      </c>
      <c r="M2299">
        <v>4873</v>
      </c>
      <c r="N2299">
        <v>756</v>
      </c>
      <c r="O2299">
        <v>4013.87</v>
      </c>
      <c r="P2299">
        <v>118728.51</v>
      </c>
      <c r="Q2299" s="1">
        <v>45486</v>
      </c>
      <c r="R2299" s="1">
        <v>45798</v>
      </c>
      <c r="S2299" s="1">
        <v>45486</v>
      </c>
      <c r="T2299" s="1">
        <v>45798</v>
      </c>
    </row>
    <row r="2300" spans="1:20" x14ac:dyDescent="0.25">
      <c r="A2300">
        <v>44497</v>
      </c>
      <c r="B2300">
        <v>95145</v>
      </c>
      <c r="C2300" t="s">
        <v>910</v>
      </c>
      <c r="D2300">
        <v>74974</v>
      </c>
      <c r="E2300">
        <v>33286</v>
      </c>
      <c r="F2300">
        <v>2662</v>
      </c>
      <c r="G2300">
        <v>728</v>
      </c>
      <c r="H2300">
        <v>263171.14</v>
      </c>
      <c r="I2300">
        <v>653.85</v>
      </c>
      <c r="J2300">
        <v>0.9</v>
      </c>
      <c r="K2300">
        <v>361.5</v>
      </c>
      <c r="L2300">
        <v>38596</v>
      </c>
      <c r="M2300">
        <v>3154</v>
      </c>
      <c r="N2300">
        <v>1127</v>
      </c>
      <c r="O2300">
        <v>3324.62</v>
      </c>
      <c r="P2300">
        <v>264902.42</v>
      </c>
      <c r="Q2300" s="1">
        <v>45481</v>
      </c>
      <c r="R2300" s="1">
        <v>45778</v>
      </c>
      <c r="S2300" s="1">
        <v>45481</v>
      </c>
      <c r="T2300" s="1">
        <v>45778</v>
      </c>
    </row>
    <row r="2301" spans="1:20" x14ac:dyDescent="0.25">
      <c r="A2301">
        <v>86474</v>
      </c>
      <c r="B2301">
        <v>53062</v>
      </c>
      <c r="C2301" t="s">
        <v>414</v>
      </c>
      <c r="D2301">
        <v>37240</v>
      </c>
      <c r="E2301">
        <v>40112</v>
      </c>
      <c r="F2301">
        <v>1595</v>
      </c>
      <c r="G2301">
        <v>308</v>
      </c>
      <c r="H2301">
        <v>52299.89</v>
      </c>
      <c r="I2301">
        <v>823.65</v>
      </c>
      <c r="J2301">
        <v>2.67</v>
      </c>
      <c r="K2301">
        <v>169.8</v>
      </c>
      <c r="L2301">
        <v>40306</v>
      </c>
      <c r="M2301">
        <v>2436</v>
      </c>
      <c r="N2301">
        <v>658</v>
      </c>
      <c r="O2301">
        <v>3954.36</v>
      </c>
      <c r="P2301">
        <v>55449.34</v>
      </c>
      <c r="Q2301" s="1">
        <v>45548</v>
      </c>
      <c r="R2301" s="1">
        <v>45804</v>
      </c>
      <c r="S2301" s="1">
        <v>45548</v>
      </c>
      <c r="T2301" s="1">
        <v>45804</v>
      </c>
    </row>
    <row r="2302" spans="1:20" x14ac:dyDescent="0.25">
      <c r="A2302">
        <v>22776</v>
      </c>
      <c r="B2302">
        <v>42727</v>
      </c>
      <c r="C2302" t="s">
        <v>580</v>
      </c>
      <c r="D2302">
        <v>32931</v>
      </c>
      <c r="E2302">
        <v>15343</v>
      </c>
      <c r="F2302">
        <v>455</v>
      </c>
      <c r="G2302">
        <v>79</v>
      </c>
      <c r="H2302">
        <v>23233.56</v>
      </c>
      <c r="I2302">
        <v>728.44</v>
      </c>
      <c r="J2302">
        <v>9.2200000000000006</v>
      </c>
      <c r="K2302">
        <v>294.10000000000002</v>
      </c>
      <c r="L2302">
        <v>17203</v>
      </c>
      <c r="M2302">
        <v>896</v>
      </c>
      <c r="N2302">
        <v>497</v>
      </c>
      <c r="O2302">
        <v>1082.31</v>
      </c>
      <c r="P2302">
        <v>28527.03</v>
      </c>
      <c r="Q2302" s="1">
        <v>45535</v>
      </c>
      <c r="R2302" s="1">
        <v>45798</v>
      </c>
      <c r="S2302" s="1">
        <v>45535</v>
      </c>
      <c r="T2302" s="1">
        <v>45798</v>
      </c>
    </row>
    <row r="2303" spans="1:20" x14ac:dyDescent="0.25">
      <c r="A2303">
        <v>46062</v>
      </c>
      <c r="B2303">
        <v>99337</v>
      </c>
      <c r="C2303" t="s">
        <v>645</v>
      </c>
      <c r="D2303">
        <v>92125</v>
      </c>
      <c r="E2303">
        <v>30898</v>
      </c>
      <c r="F2303">
        <v>4757</v>
      </c>
      <c r="G2303">
        <v>296</v>
      </c>
      <c r="H2303">
        <v>113485.58</v>
      </c>
      <c r="I2303">
        <v>736.81</v>
      </c>
      <c r="J2303">
        <v>2.4900000000000002</v>
      </c>
      <c r="K2303">
        <v>383.4</v>
      </c>
      <c r="L2303">
        <v>40744</v>
      </c>
      <c r="M2303">
        <v>5729</v>
      </c>
      <c r="N2303">
        <v>664</v>
      </c>
      <c r="O2303">
        <v>4165.8500000000004</v>
      </c>
      <c r="P2303">
        <v>121560.19</v>
      </c>
      <c r="Q2303" s="1">
        <v>45480</v>
      </c>
      <c r="R2303" s="1">
        <v>45806</v>
      </c>
      <c r="S2303" s="1">
        <v>45480</v>
      </c>
      <c r="T2303" s="1">
        <v>45806</v>
      </c>
    </row>
    <row r="2304" spans="1:20" x14ac:dyDescent="0.25">
      <c r="A2304">
        <v>18190</v>
      </c>
      <c r="B2304">
        <v>24350</v>
      </c>
      <c r="C2304" t="s">
        <v>441</v>
      </c>
      <c r="D2304">
        <v>64055</v>
      </c>
      <c r="E2304">
        <v>44186</v>
      </c>
      <c r="F2304">
        <v>4134</v>
      </c>
      <c r="G2304">
        <v>466</v>
      </c>
      <c r="H2304">
        <v>119150.39999999999</v>
      </c>
      <c r="I2304">
        <v>602.91</v>
      </c>
      <c r="J2304">
        <v>1.29</v>
      </c>
      <c r="K2304">
        <v>255.69</v>
      </c>
      <c r="L2304">
        <v>51069</v>
      </c>
      <c r="M2304">
        <v>5064</v>
      </c>
      <c r="N2304">
        <v>533</v>
      </c>
      <c r="O2304">
        <v>2204.9299999999998</v>
      </c>
      <c r="P2304">
        <v>122953.63</v>
      </c>
      <c r="Q2304" s="1">
        <v>45692</v>
      </c>
      <c r="R2304" s="1">
        <v>45791</v>
      </c>
      <c r="S2304" s="1">
        <v>45692</v>
      </c>
      <c r="T2304" s="1">
        <v>45791</v>
      </c>
    </row>
    <row r="2305" spans="1:20" x14ac:dyDescent="0.25">
      <c r="A2305">
        <v>70703</v>
      </c>
      <c r="B2305">
        <v>45406</v>
      </c>
      <c r="C2305" t="s">
        <v>417</v>
      </c>
      <c r="D2305">
        <v>88009</v>
      </c>
      <c r="E2305">
        <v>1566</v>
      </c>
      <c r="F2305">
        <v>884</v>
      </c>
      <c r="G2305">
        <v>716</v>
      </c>
      <c r="H2305">
        <v>213060.91</v>
      </c>
      <c r="I2305">
        <v>301.31</v>
      </c>
      <c r="J2305">
        <v>0.42</v>
      </c>
      <c r="K2305">
        <v>297.57</v>
      </c>
      <c r="L2305">
        <v>9360</v>
      </c>
      <c r="M2305">
        <v>902</v>
      </c>
      <c r="N2305">
        <v>750</v>
      </c>
      <c r="O2305">
        <v>2053.02</v>
      </c>
      <c r="P2305">
        <v>217171.24</v>
      </c>
      <c r="Q2305" s="1">
        <v>45673</v>
      </c>
      <c r="R2305" s="1">
        <v>45790</v>
      </c>
      <c r="S2305" s="1">
        <v>45673</v>
      </c>
      <c r="T2305" s="1">
        <v>45790</v>
      </c>
    </row>
    <row r="2306" spans="1:20" x14ac:dyDescent="0.25">
      <c r="A2306">
        <v>75133</v>
      </c>
      <c r="B2306">
        <v>41245</v>
      </c>
      <c r="C2306" t="s">
        <v>569</v>
      </c>
      <c r="D2306">
        <v>73266</v>
      </c>
      <c r="E2306">
        <v>24726</v>
      </c>
      <c r="F2306">
        <v>3425</v>
      </c>
      <c r="G2306">
        <v>307</v>
      </c>
      <c r="H2306">
        <v>113630.14</v>
      </c>
      <c r="I2306">
        <v>202.9</v>
      </c>
      <c r="J2306">
        <v>0.66</v>
      </c>
      <c r="K2306">
        <v>370.13</v>
      </c>
      <c r="L2306">
        <v>30890</v>
      </c>
      <c r="M2306">
        <v>4321</v>
      </c>
      <c r="N2306">
        <v>414</v>
      </c>
      <c r="O2306">
        <v>4362.8500000000004</v>
      </c>
      <c r="P2306">
        <v>116994.39</v>
      </c>
      <c r="Q2306" s="1">
        <v>45488</v>
      </c>
      <c r="R2306" s="1">
        <v>45789</v>
      </c>
      <c r="S2306" s="1">
        <v>45488</v>
      </c>
      <c r="T2306" s="1">
        <v>45789</v>
      </c>
    </row>
    <row r="2307" spans="1:20" x14ac:dyDescent="0.25">
      <c r="A2307">
        <v>10081</v>
      </c>
      <c r="B2307">
        <v>23005</v>
      </c>
      <c r="C2307" t="s">
        <v>900</v>
      </c>
      <c r="D2307">
        <v>30334</v>
      </c>
      <c r="E2307">
        <v>11603</v>
      </c>
      <c r="F2307">
        <v>883</v>
      </c>
      <c r="G2307">
        <v>752</v>
      </c>
      <c r="H2307">
        <v>356677.88</v>
      </c>
      <c r="I2307">
        <v>167.25</v>
      </c>
      <c r="J2307">
        <v>0.22</v>
      </c>
      <c r="K2307">
        <v>474.31</v>
      </c>
      <c r="L2307">
        <v>18671</v>
      </c>
      <c r="M2307">
        <v>1537</v>
      </c>
      <c r="N2307">
        <v>1065</v>
      </c>
      <c r="O2307">
        <v>3063.07</v>
      </c>
      <c r="P2307">
        <v>359215.28</v>
      </c>
      <c r="Q2307" s="1">
        <v>45634</v>
      </c>
      <c r="R2307" s="1">
        <v>45781</v>
      </c>
      <c r="S2307" s="1">
        <v>45634</v>
      </c>
      <c r="T2307" s="1">
        <v>45781</v>
      </c>
    </row>
    <row r="2308" spans="1:20" x14ac:dyDescent="0.25">
      <c r="A2308">
        <v>92702</v>
      </c>
      <c r="B2308">
        <v>39970</v>
      </c>
      <c r="C2308" t="s">
        <v>903</v>
      </c>
      <c r="D2308">
        <v>33794</v>
      </c>
      <c r="E2308">
        <v>29684</v>
      </c>
      <c r="F2308">
        <v>993</v>
      </c>
      <c r="G2308">
        <v>586</v>
      </c>
      <c r="H2308">
        <v>233761.64</v>
      </c>
      <c r="I2308">
        <v>571.6</v>
      </c>
      <c r="J2308">
        <v>0.98</v>
      </c>
      <c r="K2308">
        <v>398.91</v>
      </c>
      <c r="L2308">
        <v>30426</v>
      </c>
      <c r="M2308">
        <v>1441</v>
      </c>
      <c r="N2308">
        <v>661</v>
      </c>
      <c r="O2308">
        <v>2690.19</v>
      </c>
      <c r="P2308">
        <v>234762.23999999999</v>
      </c>
      <c r="Q2308" s="1">
        <v>45739</v>
      </c>
      <c r="R2308" s="1">
        <v>45791</v>
      </c>
      <c r="S2308" s="1">
        <v>45739</v>
      </c>
      <c r="T2308" s="1">
        <v>45791</v>
      </c>
    </row>
    <row r="2309" spans="1:20" x14ac:dyDescent="0.25">
      <c r="A2309">
        <v>68475</v>
      </c>
      <c r="B2309">
        <v>51074</v>
      </c>
      <c r="C2309" t="s">
        <v>895</v>
      </c>
      <c r="D2309">
        <v>98052</v>
      </c>
      <c r="E2309">
        <v>23122</v>
      </c>
      <c r="F2309">
        <v>4973</v>
      </c>
      <c r="G2309">
        <v>90</v>
      </c>
      <c r="H2309">
        <v>9542.39</v>
      </c>
      <c r="I2309">
        <v>26.82</v>
      </c>
      <c r="J2309">
        <v>0.3</v>
      </c>
      <c r="K2309">
        <v>106.03</v>
      </c>
      <c r="L2309">
        <v>31336</v>
      </c>
      <c r="M2309">
        <v>5674</v>
      </c>
      <c r="N2309">
        <v>112</v>
      </c>
      <c r="O2309">
        <v>3447.48</v>
      </c>
      <c r="P2309">
        <v>15771.42</v>
      </c>
      <c r="Q2309" s="1">
        <v>45563</v>
      </c>
      <c r="R2309" s="1">
        <v>45786</v>
      </c>
      <c r="S2309" s="1">
        <v>45563</v>
      </c>
      <c r="T2309" s="1">
        <v>45786</v>
      </c>
    </row>
    <row r="2310" spans="1:20" x14ac:dyDescent="0.25">
      <c r="A2310">
        <v>31836</v>
      </c>
      <c r="B2310">
        <v>88083</v>
      </c>
      <c r="C2310" t="s">
        <v>911</v>
      </c>
      <c r="D2310">
        <v>58130</v>
      </c>
      <c r="E2310">
        <v>49840</v>
      </c>
      <c r="F2310">
        <v>469</v>
      </c>
      <c r="G2310">
        <v>188</v>
      </c>
      <c r="H2310">
        <v>33411</v>
      </c>
      <c r="I2310">
        <v>885.05</v>
      </c>
      <c r="J2310">
        <v>4.71</v>
      </c>
      <c r="K2310">
        <v>177.72</v>
      </c>
      <c r="L2310">
        <v>54555</v>
      </c>
      <c r="M2310">
        <v>976</v>
      </c>
      <c r="N2310">
        <v>532</v>
      </c>
      <c r="O2310">
        <v>4514.47</v>
      </c>
      <c r="P2310">
        <v>38272.080000000002</v>
      </c>
      <c r="Q2310" s="1">
        <v>45557</v>
      </c>
      <c r="R2310" s="1">
        <v>45780</v>
      </c>
      <c r="S2310" s="1">
        <v>45557</v>
      </c>
      <c r="T2310" s="1">
        <v>45780</v>
      </c>
    </row>
    <row r="2311" spans="1:20" x14ac:dyDescent="0.25">
      <c r="A2311">
        <v>42425</v>
      </c>
      <c r="B2311">
        <v>79874</v>
      </c>
      <c r="C2311" t="s">
        <v>523</v>
      </c>
      <c r="D2311">
        <v>71432</v>
      </c>
      <c r="E2311">
        <v>17742</v>
      </c>
      <c r="F2311">
        <v>2999</v>
      </c>
      <c r="G2311">
        <v>392</v>
      </c>
      <c r="H2311">
        <v>120475.65</v>
      </c>
      <c r="I2311">
        <v>394.17</v>
      </c>
      <c r="J2311">
        <v>1.01</v>
      </c>
      <c r="K2311">
        <v>307.33999999999997</v>
      </c>
      <c r="L2311">
        <v>19117</v>
      </c>
      <c r="M2311">
        <v>3539</v>
      </c>
      <c r="N2311">
        <v>477</v>
      </c>
      <c r="O2311">
        <v>5334.57</v>
      </c>
      <c r="P2311">
        <v>127417.44</v>
      </c>
      <c r="Q2311" s="1">
        <v>45709</v>
      </c>
      <c r="R2311" s="1">
        <v>45802</v>
      </c>
      <c r="S2311" s="1">
        <v>45709</v>
      </c>
      <c r="T2311" s="1">
        <v>45802</v>
      </c>
    </row>
    <row r="2312" spans="1:20" x14ac:dyDescent="0.25">
      <c r="A2312">
        <v>14638</v>
      </c>
      <c r="B2312">
        <v>88402</v>
      </c>
      <c r="C2312" t="s">
        <v>740</v>
      </c>
      <c r="D2312">
        <v>87000</v>
      </c>
      <c r="E2312">
        <v>9751</v>
      </c>
      <c r="F2312">
        <v>766</v>
      </c>
      <c r="G2312">
        <v>423</v>
      </c>
      <c r="H2312">
        <v>32540.79</v>
      </c>
      <c r="I2312">
        <v>317.88</v>
      </c>
      <c r="J2312">
        <v>0.75</v>
      </c>
      <c r="K2312">
        <v>76.930000000000007</v>
      </c>
      <c r="L2312">
        <v>14329</v>
      </c>
      <c r="M2312">
        <v>981</v>
      </c>
      <c r="N2312">
        <v>580</v>
      </c>
      <c r="O2312">
        <v>3933.09</v>
      </c>
      <c r="P2312">
        <v>34352.94</v>
      </c>
      <c r="Q2312" s="1">
        <v>45775</v>
      </c>
      <c r="R2312" s="1">
        <v>45800</v>
      </c>
      <c r="S2312" s="1">
        <v>45775</v>
      </c>
      <c r="T2312" s="1">
        <v>45800</v>
      </c>
    </row>
    <row r="2313" spans="1:20" x14ac:dyDescent="0.25">
      <c r="A2313">
        <v>79069</v>
      </c>
      <c r="B2313">
        <v>89676</v>
      </c>
      <c r="C2313" t="s">
        <v>574</v>
      </c>
      <c r="D2313">
        <v>93982</v>
      </c>
      <c r="E2313">
        <v>37310</v>
      </c>
      <c r="F2313">
        <v>2052</v>
      </c>
      <c r="G2313">
        <v>174</v>
      </c>
      <c r="H2313">
        <v>19107.18</v>
      </c>
      <c r="I2313">
        <v>965.81</v>
      </c>
      <c r="J2313">
        <v>5.55</v>
      </c>
      <c r="K2313">
        <v>109.81</v>
      </c>
      <c r="L2313">
        <v>47302</v>
      </c>
      <c r="M2313">
        <v>2937</v>
      </c>
      <c r="N2313">
        <v>412</v>
      </c>
      <c r="O2313">
        <v>2621.61</v>
      </c>
      <c r="P2313">
        <v>19445.89</v>
      </c>
      <c r="Q2313" s="1">
        <v>45594</v>
      </c>
      <c r="R2313" s="1">
        <v>45805</v>
      </c>
      <c r="S2313" s="1">
        <v>45594</v>
      </c>
      <c r="T2313" s="1">
        <v>45805</v>
      </c>
    </row>
    <row r="2314" spans="1:20" x14ac:dyDescent="0.25">
      <c r="A2314">
        <v>77797</v>
      </c>
      <c r="B2314">
        <v>78866</v>
      </c>
      <c r="C2314" t="s">
        <v>839</v>
      </c>
      <c r="D2314">
        <v>47804</v>
      </c>
      <c r="E2314">
        <v>23577</v>
      </c>
      <c r="F2314">
        <v>4602</v>
      </c>
      <c r="G2314">
        <v>172</v>
      </c>
      <c r="H2314">
        <v>76741.05</v>
      </c>
      <c r="I2314">
        <v>401.8</v>
      </c>
      <c r="J2314">
        <v>2.34</v>
      </c>
      <c r="K2314">
        <v>446.17</v>
      </c>
      <c r="L2314">
        <v>30154</v>
      </c>
      <c r="M2314">
        <v>5243</v>
      </c>
      <c r="N2314">
        <v>352</v>
      </c>
      <c r="O2314">
        <v>3898.7</v>
      </c>
      <c r="P2314">
        <v>83918.38</v>
      </c>
      <c r="Q2314" s="1">
        <v>45640</v>
      </c>
      <c r="R2314" s="1">
        <v>45801</v>
      </c>
      <c r="S2314" s="1">
        <v>45640</v>
      </c>
      <c r="T2314" s="1">
        <v>45801</v>
      </c>
    </row>
    <row r="2315" spans="1:20" x14ac:dyDescent="0.25">
      <c r="A2315">
        <v>36065</v>
      </c>
      <c r="B2315">
        <v>52084</v>
      </c>
      <c r="C2315" t="s">
        <v>594</v>
      </c>
      <c r="D2315">
        <v>81038</v>
      </c>
      <c r="E2315">
        <v>12301</v>
      </c>
      <c r="F2315">
        <v>4583</v>
      </c>
      <c r="G2315">
        <v>102</v>
      </c>
      <c r="H2315">
        <v>43757.79</v>
      </c>
      <c r="I2315">
        <v>386.46</v>
      </c>
      <c r="J2315">
        <v>3.79</v>
      </c>
      <c r="K2315">
        <v>429</v>
      </c>
      <c r="L2315">
        <v>16945</v>
      </c>
      <c r="M2315">
        <v>4596</v>
      </c>
      <c r="N2315">
        <v>557</v>
      </c>
      <c r="O2315">
        <v>2798.68</v>
      </c>
      <c r="P2315">
        <v>46384.03</v>
      </c>
      <c r="Q2315" s="1">
        <v>45662</v>
      </c>
      <c r="R2315" s="1">
        <v>45800</v>
      </c>
      <c r="S2315" s="1">
        <v>45662</v>
      </c>
      <c r="T2315" s="1">
        <v>45800</v>
      </c>
    </row>
    <row r="2316" spans="1:20" x14ac:dyDescent="0.25">
      <c r="A2316">
        <v>76732</v>
      </c>
      <c r="B2316">
        <v>71861</v>
      </c>
      <c r="C2316" t="s">
        <v>50</v>
      </c>
      <c r="D2316">
        <v>79487</v>
      </c>
      <c r="E2316">
        <v>41684</v>
      </c>
      <c r="F2316">
        <v>3951</v>
      </c>
      <c r="G2316">
        <v>187</v>
      </c>
      <c r="H2316">
        <v>59918.81</v>
      </c>
      <c r="I2316">
        <v>899.02</v>
      </c>
      <c r="J2316">
        <v>4.8099999999999996</v>
      </c>
      <c r="K2316">
        <v>320.42</v>
      </c>
      <c r="L2316">
        <v>48795</v>
      </c>
      <c r="M2316">
        <v>4444</v>
      </c>
      <c r="N2316">
        <v>537</v>
      </c>
      <c r="O2316">
        <v>1687.64</v>
      </c>
      <c r="P2316">
        <v>60095.29</v>
      </c>
      <c r="Q2316" s="1">
        <v>45673</v>
      </c>
      <c r="R2316" s="1">
        <v>45780</v>
      </c>
      <c r="S2316" s="1">
        <v>45673</v>
      </c>
      <c r="T2316" s="1">
        <v>45780</v>
      </c>
    </row>
    <row r="2317" spans="1:20" x14ac:dyDescent="0.25">
      <c r="A2317">
        <v>63134</v>
      </c>
      <c r="B2317">
        <v>75326</v>
      </c>
      <c r="C2317" t="s">
        <v>442</v>
      </c>
      <c r="D2317">
        <v>47381</v>
      </c>
      <c r="E2317">
        <v>33764</v>
      </c>
      <c r="F2317">
        <v>973</v>
      </c>
      <c r="G2317">
        <v>174</v>
      </c>
      <c r="H2317">
        <v>64333.41</v>
      </c>
      <c r="I2317">
        <v>629.62</v>
      </c>
      <c r="J2317">
        <v>3.62</v>
      </c>
      <c r="K2317">
        <v>369.73</v>
      </c>
      <c r="L2317">
        <v>34340</v>
      </c>
      <c r="M2317">
        <v>1061</v>
      </c>
      <c r="N2317">
        <v>227</v>
      </c>
      <c r="O2317">
        <v>3734.44</v>
      </c>
      <c r="P2317">
        <v>66805.5</v>
      </c>
      <c r="Q2317" s="1">
        <v>45608</v>
      </c>
      <c r="R2317" s="1">
        <v>45787</v>
      </c>
      <c r="S2317" s="1">
        <v>45608</v>
      </c>
      <c r="T2317" s="1">
        <v>45787</v>
      </c>
    </row>
    <row r="2318" spans="1:20" x14ac:dyDescent="0.25">
      <c r="A2318">
        <v>42996</v>
      </c>
      <c r="B2318">
        <v>97558</v>
      </c>
      <c r="C2318" t="s">
        <v>505</v>
      </c>
      <c r="D2318">
        <v>96520</v>
      </c>
      <c r="E2318">
        <v>13160</v>
      </c>
      <c r="F2318">
        <v>478</v>
      </c>
      <c r="G2318">
        <v>419</v>
      </c>
      <c r="H2318">
        <v>142925.91</v>
      </c>
      <c r="I2318">
        <v>50.8</v>
      </c>
      <c r="J2318">
        <v>0.12</v>
      </c>
      <c r="K2318">
        <v>341.11</v>
      </c>
      <c r="L2318">
        <v>21188</v>
      </c>
      <c r="M2318">
        <v>1039</v>
      </c>
      <c r="N2318">
        <v>508</v>
      </c>
      <c r="O2318">
        <v>2723.96</v>
      </c>
      <c r="P2318">
        <v>145886.78</v>
      </c>
      <c r="Q2318" s="1">
        <v>45447</v>
      </c>
      <c r="R2318" s="1">
        <v>45797</v>
      </c>
      <c r="S2318" s="1">
        <v>45447</v>
      </c>
      <c r="T2318" s="1">
        <v>45797</v>
      </c>
    </row>
    <row r="2319" spans="1:20" x14ac:dyDescent="0.25">
      <c r="A2319">
        <v>76828</v>
      </c>
      <c r="B2319">
        <v>73262</v>
      </c>
      <c r="C2319" t="s">
        <v>367</v>
      </c>
      <c r="D2319">
        <v>53880</v>
      </c>
      <c r="E2319">
        <v>33038</v>
      </c>
      <c r="F2319">
        <v>3791</v>
      </c>
      <c r="G2319">
        <v>995</v>
      </c>
      <c r="H2319">
        <v>304988.34000000003</v>
      </c>
      <c r="I2319">
        <v>988.37</v>
      </c>
      <c r="J2319">
        <v>0.99</v>
      </c>
      <c r="K2319">
        <v>306.52</v>
      </c>
      <c r="L2319">
        <v>38193</v>
      </c>
      <c r="M2319">
        <v>4707</v>
      </c>
      <c r="N2319">
        <v>1199</v>
      </c>
      <c r="O2319">
        <v>5439.81</v>
      </c>
      <c r="P2319">
        <v>309694.78999999998</v>
      </c>
      <c r="Q2319" s="1">
        <v>45666</v>
      </c>
      <c r="R2319" s="1">
        <v>45789</v>
      </c>
      <c r="S2319" s="1">
        <v>45666</v>
      </c>
      <c r="T2319" s="1">
        <v>45789</v>
      </c>
    </row>
    <row r="2320" spans="1:20" x14ac:dyDescent="0.25">
      <c r="A2320">
        <v>47997</v>
      </c>
      <c r="B2320">
        <v>27553</v>
      </c>
      <c r="C2320" t="s">
        <v>296</v>
      </c>
      <c r="D2320">
        <v>62831</v>
      </c>
      <c r="E2320">
        <v>2287</v>
      </c>
      <c r="F2320">
        <v>970</v>
      </c>
      <c r="G2320">
        <v>778</v>
      </c>
      <c r="H2320">
        <v>125597.66</v>
      </c>
      <c r="I2320">
        <v>351.12</v>
      </c>
      <c r="J2320">
        <v>0.45</v>
      </c>
      <c r="K2320">
        <v>161.44</v>
      </c>
      <c r="L2320">
        <v>2379</v>
      </c>
      <c r="M2320">
        <v>1664</v>
      </c>
      <c r="N2320">
        <v>1077</v>
      </c>
      <c r="O2320">
        <v>2727.86</v>
      </c>
      <c r="P2320">
        <v>126288.92</v>
      </c>
      <c r="Q2320" s="1">
        <v>45734</v>
      </c>
      <c r="R2320" s="1">
        <v>45785</v>
      </c>
      <c r="S2320" s="1">
        <v>45734</v>
      </c>
      <c r="T2320" s="1">
        <v>45785</v>
      </c>
    </row>
    <row r="2321" spans="1:20" x14ac:dyDescent="0.25">
      <c r="A2321">
        <v>31892</v>
      </c>
      <c r="B2321">
        <v>42114</v>
      </c>
      <c r="C2321" t="s">
        <v>65</v>
      </c>
      <c r="D2321">
        <v>66632</v>
      </c>
      <c r="E2321">
        <v>27557</v>
      </c>
      <c r="F2321">
        <v>4946</v>
      </c>
      <c r="G2321">
        <v>377</v>
      </c>
      <c r="H2321">
        <v>121213.27</v>
      </c>
      <c r="I2321">
        <v>239.01</v>
      </c>
      <c r="J2321">
        <v>0.63</v>
      </c>
      <c r="K2321">
        <v>321.52</v>
      </c>
      <c r="L2321">
        <v>28454</v>
      </c>
      <c r="M2321">
        <v>5829</v>
      </c>
      <c r="N2321">
        <v>642</v>
      </c>
      <c r="O2321">
        <v>1408.15</v>
      </c>
      <c r="P2321">
        <v>130954.92</v>
      </c>
      <c r="Q2321" s="1">
        <v>45696</v>
      </c>
      <c r="R2321" s="1">
        <v>45799</v>
      </c>
      <c r="S2321" s="1">
        <v>45696</v>
      </c>
      <c r="T2321" s="1">
        <v>45799</v>
      </c>
    </row>
    <row r="2322" spans="1:20" x14ac:dyDescent="0.25">
      <c r="A2322">
        <v>60684</v>
      </c>
      <c r="B2322">
        <v>75687</v>
      </c>
      <c r="C2322" t="s">
        <v>665</v>
      </c>
      <c r="D2322">
        <v>86438</v>
      </c>
      <c r="E2322">
        <v>35066</v>
      </c>
      <c r="F2322">
        <v>1361</v>
      </c>
      <c r="G2322">
        <v>20</v>
      </c>
      <c r="H2322">
        <v>957.72</v>
      </c>
      <c r="I2322">
        <v>328.66</v>
      </c>
      <c r="J2322">
        <v>16.43</v>
      </c>
      <c r="K2322">
        <v>47.89</v>
      </c>
      <c r="L2322">
        <v>41924</v>
      </c>
      <c r="M2322">
        <v>2304</v>
      </c>
      <c r="N2322">
        <v>147</v>
      </c>
      <c r="O2322">
        <v>4255.08</v>
      </c>
      <c r="P2322">
        <v>1174.07</v>
      </c>
      <c r="Q2322" s="1">
        <v>45711</v>
      </c>
      <c r="R2322" s="1">
        <v>45782</v>
      </c>
      <c r="S2322" s="1">
        <v>45711</v>
      </c>
      <c r="T2322" s="1">
        <v>45782</v>
      </c>
    </row>
    <row r="2323" spans="1:20" x14ac:dyDescent="0.25">
      <c r="A2323">
        <v>89903</v>
      </c>
      <c r="B2323">
        <v>38428</v>
      </c>
      <c r="C2323" t="s">
        <v>326</v>
      </c>
      <c r="D2323">
        <v>46642</v>
      </c>
      <c r="E2323">
        <v>21455</v>
      </c>
      <c r="F2323">
        <v>1915</v>
      </c>
      <c r="G2323">
        <v>971</v>
      </c>
      <c r="H2323">
        <v>118409</v>
      </c>
      <c r="I2323">
        <v>98.33</v>
      </c>
      <c r="J2323">
        <v>0.1</v>
      </c>
      <c r="K2323">
        <v>121.95</v>
      </c>
      <c r="L2323">
        <v>22252</v>
      </c>
      <c r="M2323">
        <v>2370</v>
      </c>
      <c r="N2323">
        <v>1052</v>
      </c>
      <c r="O2323">
        <v>3703.47</v>
      </c>
      <c r="P2323">
        <v>125432.76</v>
      </c>
      <c r="Q2323" s="1">
        <v>45622</v>
      </c>
      <c r="R2323" s="1">
        <v>45792</v>
      </c>
      <c r="S2323" s="1">
        <v>45622</v>
      </c>
      <c r="T2323" s="1">
        <v>45792</v>
      </c>
    </row>
    <row r="2324" spans="1:20" x14ac:dyDescent="0.25">
      <c r="A2324">
        <v>13954</v>
      </c>
      <c r="B2324">
        <v>89848</v>
      </c>
      <c r="C2324" t="s">
        <v>612</v>
      </c>
      <c r="D2324">
        <v>85331</v>
      </c>
      <c r="E2324">
        <v>18940</v>
      </c>
      <c r="F2324">
        <v>1073</v>
      </c>
      <c r="G2324">
        <v>468</v>
      </c>
      <c r="H2324">
        <v>78594.58</v>
      </c>
      <c r="I2324">
        <v>135.99</v>
      </c>
      <c r="J2324">
        <v>0.28999999999999998</v>
      </c>
      <c r="K2324">
        <v>167.94</v>
      </c>
      <c r="L2324">
        <v>24725</v>
      </c>
      <c r="M2324">
        <v>1496</v>
      </c>
      <c r="N2324">
        <v>470</v>
      </c>
      <c r="O2324">
        <v>956.8</v>
      </c>
      <c r="P2324">
        <v>88163.71</v>
      </c>
      <c r="Q2324" s="1">
        <v>45612</v>
      </c>
      <c r="R2324" s="1">
        <v>45799</v>
      </c>
      <c r="S2324" s="1">
        <v>45612</v>
      </c>
      <c r="T2324" s="1">
        <v>45799</v>
      </c>
    </row>
    <row r="2325" spans="1:20" x14ac:dyDescent="0.25">
      <c r="A2325">
        <v>97490</v>
      </c>
      <c r="B2325">
        <v>99363</v>
      </c>
      <c r="C2325" t="s">
        <v>912</v>
      </c>
      <c r="D2325">
        <v>38985</v>
      </c>
      <c r="E2325">
        <v>33141</v>
      </c>
      <c r="F2325">
        <v>971</v>
      </c>
      <c r="G2325">
        <v>369</v>
      </c>
      <c r="H2325">
        <v>183968.27</v>
      </c>
      <c r="I2325">
        <v>198.32</v>
      </c>
      <c r="J2325">
        <v>0.54</v>
      </c>
      <c r="K2325">
        <v>498.56</v>
      </c>
      <c r="L2325">
        <v>34278</v>
      </c>
      <c r="M2325">
        <v>1541</v>
      </c>
      <c r="N2325">
        <v>406</v>
      </c>
      <c r="O2325">
        <v>2133.77</v>
      </c>
      <c r="P2325">
        <v>185998.37</v>
      </c>
      <c r="Q2325" s="1">
        <v>45535</v>
      </c>
      <c r="R2325" s="1">
        <v>45804</v>
      </c>
      <c r="S2325" s="1">
        <v>45535</v>
      </c>
      <c r="T2325" s="1">
        <v>45804</v>
      </c>
    </row>
    <row r="2326" spans="1:20" x14ac:dyDescent="0.25">
      <c r="A2326">
        <v>78809</v>
      </c>
      <c r="B2326">
        <v>42627</v>
      </c>
      <c r="C2326" t="s">
        <v>108</v>
      </c>
      <c r="D2326">
        <v>82621</v>
      </c>
      <c r="E2326">
        <v>32693</v>
      </c>
      <c r="F2326">
        <v>1973</v>
      </c>
      <c r="G2326">
        <v>117</v>
      </c>
      <c r="H2326">
        <v>30332.82</v>
      </c>
      <c r="I2326">
        <v>318.13</v>
      </c>
      <c r="J2326">
        <v>2.72</v>
      </c>
      <c r="K2326">
        <v>259.25</v>
      </c>
      <c r="L2326">
        <v>33929</v>
      </c>
      <c r="M2326">
        <v>2902</v>
      </c>
      <c r="N2326">
        <v>303</v>
      </c>
      <c r="O2326">
        <v>1801.58</v>
      </c>
      <c r="P2326">
        <v>38828.699999999997</v>
      </c>
      <c r="Q2326" s="1">
        <v>45654</v>
      </c>
      <c r="R2326" s="1">
        <v>45781</v>
      </c>
      <c r="S2326" s="1">
        <v>45654</v>
      </c>
      <c r="T2326" s="1">
        <v>45781</v>
      </c>
    </row>
    <row r="2327" spans="1:20" x14ac:dyDescent="0.25">
      <c r="A2327">
        <v>11042</v>
      </c>
      <c r="B2327">
        <v>33063</v>
      </c>
      <c r="C2327" t="s">
        <v>659</v>
      </c>
      <c r="D2327">
        <v>83918</v>
      </c>
      <c r="E2327">
        <v>20990</v>
      </c>
      <c r="F2327">
        <v>17</v>
      </c>
      <c r="G2327">
        <v>16</v>
      </c>
      <c r="H2327">
        <v>5264.46</v>
      </c>
      <c r="I2327">
        <v>752.46</v>
      </c>
      <c r="J2327">
        <v>47.03</v>
      </c>
      <c r="K2327">
        <v>329.03</v>
      </c>
      <c r="L2327">
        <v>21450</v>
      </c>
      <c r="M2327">
        <v>951</v>
      </c>
      <c r="N2327">
        <v>250</v>
      </c>
      <c r="O2327">
        <v>2106.36</v>
      </c>
      <c r="P2327">
        <v>10232.379999999999</v>
      </c>
      <c r="Q2327" s="1">
        <v>45579</v>
      </c>
      <c r="R2327" s="1">
        <v>45779</v>
      </c>
      <c r="S2327" s="1">
        <v>45579</v>
      </c>
      <c r="T2327" s="1">
        <v>45779</v>
      </c>
    </row>
    <row r="2328" spans="1:20" x14ac:dyDescent="0.25">
      <c r="A2328">
        <v>48261</v>
      </c>
      <c r="B2328">
        <v>37171</v>
      </c>
      <c r="C2328" t="s">
        <v>531</v>
      </c>
      <c r="D2328">
        <v>71226</v>
      </c>
      <c r="E2328">
        <v>29827</v>
      </c>
      <c r="F2328">
        <v>563</v>
      </c>
      <c r="G2328">
        <v>505</v>
      </c>
      <c r="H2328">
        <v>20491.45</v>
      </c>
      <c r="I2328">
        <v>482.78</v>
      </c>
      <c r="J2328">
        <v>0.96</v>
      </c>
      <c r="K2328">
        <v>40.58</v>
      </c>
      <c r="L2328">
        <v>39137</v>
      </c>
      <c r="M2328">
        <v>1052</v>
      </c>
      <c r="N2328">
        <v>895</v>
      </c>
      <c r="O2328">
        <v>599.17999999999995</v>
      </c>
      <c r="P2328">
        <v>22126.29</v>
      </c>
      <c r="Q2328" s="1">
        <v>45486</v>
      </c>
      <c r="R2328" s="1">
        <v>45782</v>
      </c>
      <c r="S2328" s="1">
        <v>45486</v>
      </c>
      <c r="T2328" s="1">
        <v>45782</v>
      </c>
    </row>
    <row r="2329" spans="1:20" x14ac:dyDescent="0.25">
      <c r="A2329">
        <v>82285</v>
      </c>
      <c r="B2329">
        <v>27005</v>
      </c>
      <c r="C2329" t="s">
        <v>307</v>
      </c>
      <c r="D2329">
        <v>87564</v>
      </c>
      <c r="E2329">
        <v>30398</v>
      </c>
      <c r="F2329">
        <v>1981</v>
      </c>
      <c r="G2329">
        <v>342</v>
      </c>
      <c r="H2329">
        <v>167554.82999999999</v>
      </c>
      <c r="I2329">
        <v>401.09</v>
      </c>
      <c r="J2329">
        <v>1.17</v>
      </c>
      <c r="K2329">
        <v>489.93</v>
      </c>
      <c r="L2329">
        <v>39481</v>
      </c>
      <c r="M2329">
        <v>2980</v>
      </c>
      <c r="N2329">
        <v>418</v>
      </c>
      <c r="O2329">
        <v>2680.01</v>
      </c>
      <c r="P2329">
        <v>171898.72</v>
      </c>
      <c r="Q2329" s="1">
        <v>45777</v>
      </c>
      <c r="R2329" s="1">
        <v>45780</v>
      </c>
      <c r="S2329" s="1">
        <v>45777</v>
      </c>
      <c r="T2329" s="1">
        <v>45780</v>
      </c>
    </row>
    <row r="2330" spans="1:20" x14ac:dyDescent="0.25">
      <c r="A2330">
        <v>88580</v>
      </c>
      <c r="B2330">
        <v>51309</v>
      </c>
      <c r="C2330" t="s">
        <v>255</v>
      </c>
      <c r="D2330">
        <v>32435</v>
      </c>
      <c r="E2330">
        <v>44434</v>
      </c>
      <c r="F2330">
        <v>3108</v>
      </c>
      <c r="G2330">
        <v>314</v>
      </c>
      <c r="H2330">
        <v>82496.72</v>
      </c>
      <c r="I2330">
        <v>764.39</v>
      </c>
      <c r="J2330">
        <v>2.4300000000000002</v>
      </c>
      <c r="K2330">
        <v>262.73</v>
      </c>
      <c r="L2330">
        <v>46211</v>
      </c>
      <c r="M2330">
        <v>3343</v>
      </c>
      <c r="N2330">
        <v>516</v>
      </c>
      <c r="O2330">
        <v>5330.89</v>
      </c>
      <c r="P2330">
        <v>88139.07</v>
      </c>
      <c r="Q2330" s="1">
        <v>45451</v>
      </c>
      <c r="R2330" s="1">
        <v>45800</v>
      </c>
      <c r="S2330" s="1">
        <v>45451</v>
      </c>
      <c r="T2330" s="1">
        <v>45800</v>
      </c>
    </row>
    <row r="2331" spans="1:20" x14ac:dyDescent="0.25">
      <c r="A2331">
        <v>96679</v>
      </c>
      <c r="B2331">
        <v>74012</v>
      </c>
      <c r="C2331" t="s">
        <v>644</v>
      </c>
      <c r="D2331">
        <v>33138</v>
      </c>
      <c r="E2331">
        <v>49827</v>
      </c>
      <c r="F2331">
        <v>4615</v>
      </c>
      <c r="G2331">
        <v>614</v>
      </c>
      <c r="H2331">
        <v>231015.56</v>
      </c>
      <c r="I2331">
        <v>380.69</v>
      </c>
      <c r="J2331">
        <v>0.62</v>
      </c>
      <c r="K2331">
        <v>376.25</v>
      </c>
      <c r="L2331">
        <v>50664</v>
      </c>
      <c r="M2331">
        <v>5441</v>
      </c>
      <c r="N2331">
        <v>1103</v>
      </c>
      <c r="O2331">
        <v>1219.6500000000001</v>
      </c>
      <c r="P2331">
        <v>235614.14</v>
      </c>
      <c r="Q2331" s="1">
        <v>45627</v>
      </c>
      <c r="R2331" s="1">
        <v>45783</v>
      </c>
      <c r="S2331" s="1">
        <v>45627</v>
      </c>
      <c r="T2331" s="1">
        <v>45783</v>
      </c>
    </row>
    <row r="2332" spans="1:20" x14ac:dyDescent="0.25">
      <c r="A2332">
        <v>45501</v>
      </c>
      <c r="B2332">
        <v>64770</v>
      </c>
      <c r="C2332" t="s">
        <v>38</v>
      </c>
      <c r="D2332">
        <v>98189</v>
      </c>
      <c r="E2332">
        <v>23024</v>
      </c>
      <c r="F2332">
        <v>3260</v>
      </c>
      <c r="G2332">
        <v>277</v>
      </c>
      <c r="H2332">
        <v>50361.84</v>
      </c>
      <c r="I2332">
        <v>265.44</v>
      </c>
      <c r="J2332">
        <v>0.96</v>
      </c>
      <c r="K2332">
        <v>181.81</v>
      </c>
      <c r="L2332">
        <v>23397</v>
      </c>
      <c r="M2332">
        <v>3839</v>
      </c>
      <c r="N2332">
        <v>281</v>
      </c>
      <c r="O2332">
        <v>5014.88</v>
      </c>
      <c r="P2332">
        <v>56487.87</v>
      </c>
      <c r="Q2332" s="1">
        <v>45704</v>
      </c>
      <c r="R2332" s="1">
        <v>45797</v>
      </c>
      <c r="S2332" s="1">
        <v>45704</v>
      </c>
      <c r="T2332" s="1">
        <v>45797</v>
      </c>
    </row>
    <row r="2333" spans="1:20" x14ac:dyDescent="0.25">
      <c r="A2333">
        <v>48300</v>
      </c>
      <c r="B2333">
        <v>74994</v>
      </c>
      <c r="C2333" t="s">
        <v>520</v>
      </c>
      <c r="D2333">
        <v>32884</v>
      </c>
      <c r="E2333">
        <v>44077</v>
      </c>
      <c r="F2333">
        <v>4148</v>
      </c>
      <c r="G2333">
        <v>503</v>
      </c>
      <c r="H2333">
        <v>72120.58</v>
      </c>
      <c r="I2333">
        <v>508.69</v>
      </c>
      <c r="J2333">
        <v>1.01</v>
      </c>
      <c r="K2333">
        <v>143.38</v>
      </c>
      <c r="L2333">
        <v>51793</v>
      </c>
      <c r="M2333">
        <v>4638</v>
      </c>
      <c r="N2333">
        <v>816</v>
      </c>
      <c r="O2333">
        <v>611.46</v>
      </c>
      <c r="P2333">
        <v>77564.25</v>
      </c>
      <c r="Q2333" s="1">
        <v>45762</v>
      </c>
      <c r="R2333" s="1">
        <v>45789</v>
      </c>
      <c r="S2333" s="1">
        <v>45762</v>
      </c>
      <c r="T2333" s="1">
        <v>45789</v>
      </c>
    </row>
    <row r="2334" spans="1:20" x14ac:dyDescent="0.25">
      <c r="A2334">
        <v>48353</v>
      </c>
      <c r="B2334">
        <v>29369</v>
      </c>
      <c r="C2334" t="s">
        <v>535</v>
      </c>
      <c r="D2334">
        <v>64985</v>
      </c>
      <c r="E2334">
        <v>42755</v>
      </c>
      <c r="F2334">
        <v>927</v>
      </c>
      <c r="G2334">
        <v>109</v>
      </c>
      <c r="H2334">
        <v>40210.160000000003</v>
      </c>
      <c r="I2334">
        <v>105.24</v>
      </c>
      <c r="J2334">
        <v>0.97</v>
      </c>
      <c r="K2334">
        <v>368.9</v>
      </c>
      <c r="L2334">
        <v>48921</v>
      </c>
      <c r="M2334">
        <v>1293</v>
      </c>
      <c r="N2334">
        <v>247</v>
      </c>
      <c r="O2334">
        <v>2963.74</v>
      </c>
      <c r="P2334">
        <v>46178.68</v>
      </c>
      <c r="Q2334" s="1">
        <v>45486</v>
      </c>
      <c r="R2334" s="1">
        <v>45802</v>
      </c>
      <c r="S2334" s="1">
        <v>45486</v>
      </c>
      <c r="T2334" s="1">
        <v>45802</v>
      </c>
    </row>
    <row r="2335" spans="1:20" x14ac:dyDescent="0.25">
      <c r="A2335">
        <v>26312</v>
      </c>
      <c r="B2335">
        <v>30943</v>
      </c>
      <c r="C2335" t="s">
        <v>427</v>
      </c>
      <c r="D2335">
        <v>98734</v>
      </c>
      <c r="E2335">
        <v>17825</v>
      </c>
      <c r="F2335">
        <v>550</v>
      </c>
      <c r="G2335">
        <v>197</v>
      </c>
      <c r="H2335">
        <v>84240.98</v>
      </c>
      <c r="I2335">
        <v>474.77</v>
      </c>
      <c r="J2335">
        <v>2.41</v>
      </c>
      <c r="K2335">
        <v>427.62</v>
      </c>
      <c r="L2335">
        <v>22789</v>
      </c>
      <c r="M2335">
        <v>1072</v>
      </c>
      <c r="N2335">
        <v>335</v>
      </c>
      <c r="O2335">
        <v>2480.7399999999998</v>
      </c>
      <c r="P2335">
        <v>91397.23</v>
      </c>
      <c r="Q2335" s="1">
        <v>45456</v>
      </c>
      <c r="R2335" s="1">
        <v>45802</v>
      </c>
      <c r="S2335" s="1">
        <v>45456</v>
      </c>
      <c r="T2335" s="1">
        <v>45802</v>
      </c>
    </row>
    <row r="2336" spans="1:20" x14ac:dyDescent="0.25">
      <c r="A2336">
        <v>18505</v>
      </c>
      <c r="B2336">
        <v>40498</v>
      </c>
      <c r="C2336" t="s">
        <v>720</v>
      </c>
      <c r="D2336">
        <v>46505</v>
      </c>
      <c r="E2336">
        <v>7103</v>
      </c>
      <c r="F2336">
        <v>178</v>
      </c>
      <c r="G2336">
        <v>98</v>
      </c>
      <c r="H2336">
        <v>29444.85</v>
      </c>
      <c r="I2336">
        <v>174.6</v>
      </c>
      <c r="J2336">
        <v>1.78</v>
      </c>
      <c r="K2336">
        <v>300.45999999999998</v>
      </c>
      <c r="L2336">
        <v>13967</v>
      </c>
      <c r="M2336">
        <v>404</v>
      </c>
      <c r="N2336">
        <v>508</v>
      </c>
      <c r="O2336">
        <v>2644.91</v>
      </c>
      <c r="P2336">
        <v>37474.400000000001</v>
      </c>
      <c r="Q2336" s="1">
        <v>45656</v>
      </c>
      <c r="R2336" s="1">
        <v>45785</v>
      </c>
      <c r="S2336" s="1">
        <v>45656</v>
      </c>
      <c r="T2336" s="1">
        <v>45785</v>
      </c>
    </row>
    <row r="2337" spans="1:20" x14ac:dyDescent="0.25">
      <c r="A2337">
        <v>97872</v>
      </c>
      <c r="B2337">
        <v>74281</v>
      </c>
      <c r="C2337" t="s">
        <v>898</v>
      </c>
      <c r="D2337">
        <v>64936</v>
      </c>
      <c r="E2337">
        <v>12913</v>
      </c>
      <c r="F2337">
        <v>4791</v>
      </c>
      <c r="G2337">
        <v>500</v>
      </c>
      <c r="H2337">
        <v>14547.68</v>
      </c>
      <c r="I2337">
        <v>953.55</v>
      </c>
      <c r="J2337">
        <v>1.91</v>
      </c>
      <c r="K2337">
        <v>29.1</v>
      </c>
      <c r="L2337">
        <v>13963</v>
      </c>
      <c r="M2337">
        <v>5495</v>
      </c>
      <c r="N2337">
        <v>996</v>
      </c>
      <c r="O2337">
        <v>4839.62</v>
      </c>
      <c r="P2337">
        <v>16522.12</v>
      </c>
      <c r="Q2337" s="1">
        <v>45635</v>
      </c>
      <c r="R2337" s="1">
        <v>45804</v>
      </c>
      <c r="S2337" s="1">
        <v>45635</v>
      </c>
      <c r="T2337" s="1">
        <v>45804</v>
      </c>
    </row>
    <row r="2338" spans="1:20" x14ac:dyDescent="0.25">
      <c r="A2338">
        <v>89455</v>
      </c>
      <c r="B2338">
        <v>93210</v>
      </c>
      <c r="C2338" t="s">
        <v>499</v>
      </c>
      <c r="D2338">
        <v>82984</v>
      </c>
      <c r="E2338">
        <v>18892</v>
      </c>
      <c r="F2338">
        <v>4731</v>
      </c>
      <c r="G2338">
        <v>525</v>
      </c>
      <c r="H2338">
        <v>245250.77</v>
      </c>
      <c r="I2338">
        <v>639.05999999999995</v>
      </c>
      <c r="J2338">
        <v>1.22</v>
      </c>
      <c r="K2338">
        <v>467.14</v>
      </c>
      <c r="L2338">
        <v>27179</v>
      </c>
      <c r="M2338">
        <v>4757</v>
      </c>
      <c r="N2338">
        <v>848</v>
      </c>
      <c r="O2338">
        <v>2697.04</v>
      </c>
      <c r="P2338">
        <v>249895.5</v>
      </c>
      <c r="Q2338" s="1">
        <v>45596</v>
      </c>
      <c r="R2338" s="1">
        <v>45800</v>
      </c>
      <c r="S2338" s="1">
        <v>45596</v>
      </c>
      <c r="T2338" s="1">
        <v>45800</v>
      </c>
    </row>
    <row r="2339" spans="1:20" x14ac:dyDescent="0.25">
      <c r="A2339">
        <v>34815</v>
      </c>
      <c r="B2339">
        <v>42594</v>
      </c>
      <c r="C2339" t="s">
        <v>62</v>
      </c>
      <c r="D2339">
        <v>86511</v>
      </c>
      <c r="E2339">
        <v>1642</v>
      </c>
      <c r="F2339">
        <v>1185</v>
      </c>
      <c r="G2339">
        <v>776</v>
      </c>
      <c r="H2339">
        <v>37329.39</v>
      </c>
      <c r="I2339">
        <v>186.52</v>
      </c>
      <c r="J2339">
        <v>0.24</v>
      </c>
      <c r="K2339">
        <v>48.1</v>
      </c>
      <c r="L2339">
        <v>5284</v>
      </c>
      <c r="M2339">
        <v>1713</v>
      </c>
      <c r="N2339">
        <v>946</v>
      </c>
      <c r="O2339">
        <v>3672.89</v>
      </c>
      <c r="P2339">
        <v>45757.16</v>
      </c>
      <c r="Q2339" s="1">
        <v>45674</v>
      </c>
      <c r="R2339" s="1">
        <v>45797</v>
      </c>
      <c r="S2339" s="1">
        <v>45674</v>
      </c>
      <c r="T2339" s="1">
        <v>45797</v>
      </c>
    </row>
    <row r="2340" spans="1:20" x14ac:dyDescent="0.25">
      <c r="A2340">
        <v>69015</v>
      </c>
      <c r="B2340">
        <v>86864</v>
      </c>
      <c r="C2340" t="s">
        <v>112</v>
      </c>
      <c r="D2340">
        <v>80181</v>
      </c>
      <c r="E2340">
        <v>19260</v>
      </c>
      <c r="F2340">
        <v>3251</v>
      </c>
      <c r="G2340">
        <v>967</v>
      </c>
      <c r="H2340">
        <v>392396.84</v>
      </c>
      <c r="I2340">
        <v>736.32</v>
      </c>
      <c r="J2340">
        <v>0.76</v>
      </c>
      <c r="K2340">
        <v>405.79</v>
      </c>
      <c r="L2340">
        <v>22400</v>
      </c>
      <c r="M2340">
        <v>4132</v>
      </c>
      <c r="N2340">
        <v>993</v>
      </c>
      <c r="O2340">
        <v>4066.61</v>
      </c>
      <c r="P2340">
        <v>397756.81</v>
      </c>
      <c r="Q2340" s="1">
        <v>45553</v>
      </c>
      <c r="R2340" s="1">
        <v>45784</v>
      </c>
      <c r="S2340" s="1">
        <v>45553</v>
      </c>
      <c r="T2340" s="1">
        <v>45784</v>
      </c>
    </row>
    <row r="2341" spans="1:20" x14ac:dyDescent="0.25">
      <c r="A2341">
        <v>79093</v>
      </c>
      <c r="B2341">
        <v>49114</v>
      </c>
      <c r="C2341" t="s">
        <v>501</v>
      </c>
      <c r="D2341">
        <v>86215</v>
      </c>
      <c r="E2341">
        <v>47654</v>
      </c>
      <c r="F2341">
        <v>2206</v>
      </c>
      <c r="G2341">
        <v>926</v>
      </c>
      <c r="H2341">
        <v>403634.59</v>
      </c>
      <c r="I2341">
        <v>648.80999999999995</v>
      </c>
      <c r="J2341">
        <v>0.7</v>
      </c>
      <c r="K2341">
        <v>435.89</v>
      </c>
      <c r="L2341">
        <v>51661</v>
      </c>
      <c r="M2341">
        <v>2785</v>
      </c>
      <c r="N2341">
        <v>1160</v>
      </c>
      <c r="O2341">
        <v>3709.55</v>
      </c>
      <c r="P2341">
        <v>404791.28</v>
      </c>
      <c r="Q2341" s="1">
        <v>45638</v>
      </c>
      <c r="R2341" s="1">
        <v>45801</v>
      </c>
      <c r="S2341" s="1">
        <v>45638</v>
      </c>
      <c r="T2341" s="1">
        <v>45801</v>
      </c>
    </row>
    <row r="2342" spans="1:20" x14ac:dyDescent="0.25">
      <c r="A2342">
        <v>83954</v>
      </c>
      <c r="B2342">
        <v>48695</v>
      </c>
      <c r="C2342" t="s">
        <v>112</v>
      </c>
      <c r="D2342">
        <v>81227</v>
      </c>
      <c r="E2342">
        <v>14956</v>
      </c>
      <c r="F2342">
        <v>4958</v>
      </c>
      <c r="G2342">
        <v>623</v>
      </c>
      <c r="H2342">
        <v>97890.1</v>
      </c>
      <c r="I2342">
        <v>109.08</v>
      </c>
      <c r="J2342">
        <v>0.18</v>
      </c>
      <c r="K2342">
        <v>157.13</v>
      </c>
      <c r="L2342">
        <v>22350</v>
      </c>
      <c r="M2342">
        <v>5827</v>
      </c>
      <c r="N2342">
        <v>872</v>
      </c>
      <c r="O2342">
        <v>1064.01</v>
      </c>
      <c r="P2342">
        <v>103779.41</v>
      </c>
      <c r="Q2342" s="1">
        <v>45760</v>
      </c>
      <c r="R2342" s="1">
        <v>45799</v>
      </c>
      <c r="S2342" s="1">
        <v>45760</v>
      </c>
      <c r="T2342" s="1">
        <v>45799</v>
      </c>
    </row>
    <row r="2343" spans="1:20" x14ac:dyDescent="0.25">
      <c r="A2343">
        <v>49855</v>
      </c>
      <c r="B2343">
        <v>95532</v>
      </c>
      <c r="C2343" t="s">
        <v>377</v>
      </c>
      <c r="D2343">
        <v>76845</v>
      </c>
      <c r="E2343">
        <v>20546</v>
      </c>
      <c r="F2343">
        <v>2983</v>
      </c>
      <c r="G2343">
        <v>5</v>
      </c>
      <c r="H2343">
        <v>1061.58</v>
      </c>
      <c r="I2343">
        <v>888.43</v>
      </c>
      <c r="J2343">
        <v>177.69</v>
      </c>
      <c r="K2343">
        <v>212.32</v>
      </c>
      <c r="L2343">
        <v>30085</v>
      </c>
      <c r="M2343">
        <v>3381</v>
      </c>
      <c r="N2343">
        <v>286</v>
      </c>
      <c r="O2343">
        <v>1895.67</v>
      </c>
      <c r="P2343">
        <v>5119.38</v>
      </c>
      <c r="Q2343" s="1">
        <v>45665</v>
      </c>
      <c r="R2343" s="1">
        <v>45805</v>
      </c>
      <c r="S2343" s="1">
        <v>45665</v>
      </c>
      <c r="T2343" s="1">
        <v>45805</v>
      </c>
    </row>
    <row r="2344" spans="1:20" x14ac:dyDescent="0.25">
      <c r="A2344">
        <v>47363</v>
      </c>
      <c r="B2344">
        <v>31697</v>
      </c>
      <c r="C2344" t="s">
        <v>791</v>
      </c>
      <c r="D2344">
        <v>45422</v>
      </c>
      <c r="E2344">
        <v>42936</v>
      </c>
      <c r="F2344">
        <v>3523</v>
      </c>
      <c r="G2344">
        <v>306</v>
      </c>
      <c r="H2344">
        <v>99868.28</v>
      </c>
      <c r="I2344">
        <v>952.09</v>
      </c>
      <c r="J2344">
        <v>3.11</v>
      </c>
      <c r="K2344">
        <v>326.37</v>
      </c>
      <c r="L2344">
        <v>49344</v>
      </c>
      <c r="M2344">
        <v>3529</v>
      </c>
      <c r="N2344">
        <v>718</v>
      </c>
      <c r="O2344">
        <v>4583.37</v>
      </c>
      <c r="P2344">
        <v>102556.49</v>
      </c>
      <c r="Q2344" s="1">
        <v>45747</v>
      </c>
      <c r="R2344" s="1">
        <v>45796</v>
      </c>
      <c r="S2344" s="1">
        <v>45747</v>
      </c>
      <c r="T2344" s="1">
        <v>45796</v>
      </c>
    </row>
    <row r="2345" spans="1:20" x14ac:dyDescent="0.25">
      <c r="A2345">
        <v>92614</v>
      </c>
      <c r="B2345">
        <v>41471</v>
      </c>
      <c r="C2345" t="s">
        <v>105</v>
      </c>
      <c r="D2345">
        <v>44263</v>
      </c>
      <c r="E2345">
        <v>5343</v>
      </c>
      <c r="F2345">
        <v>4251</v>
      </c>
      <c r="G2345">
        <v>569</v>
      </c>
      <c r="H2345">
        <v>205540.46</v>
      </c>
      <c r="I2345">
        <v>365.21</v>
      </c>
      <c r="J2345">
        <v>0.64</v>
      </c>
      <c r="K2345">
        <v>361.23</v>
      </c>
      <c r="L2345">
        <v>10390</v>
      </c>
      <c r="M2345">
        <v>4925</v>
      </c>
      <c r="N2345">
        <v>594</v>
      </c>
      <c r="O2345">
        <v>4780.54</v>
      </c>
      <c r="P2345">
        <v>209649.26</v>
      </c>
      <c r="Q2345" s="1">
        <v>45761</v>
      </c>
      <c r="R2345" s="1">
        <v>45783</v>
      </c>
      <c r="S2345" s="1">
        <v>45761</v>
      </c>
      <c r="T2345" s="1">
        <v>45783</v>
      </c>
    </row>
    <row r="2346" spans="1:20" x14ac:dyDescent="0.25">
      <c r="A2346">
        <v>95409</v>
      </c>
      <c r="B2346">
        <v>57929</v>
      </c>
      <c r="C2346" t="s">
        <v>720</v>
      </c>
      <c r="D2346">
        <v>47028</v>
      </c>
      <c r="E2346">
        <v>35120</v>
      </c>
      <c r="F2346">
        <v>4140</v>
      </c>
      <c r="G2346">
        <v>875</v>
      </c>
      <c r="H2346">
        <v>216120.29</v>
      </c>
      <c r="I2346">
        <v>655.92</v>
      </c>
      <c r="J2346">
        <v>0.75</v>
      </c>
      <c r="K2346">
        <v>246.99</v>
      </c>
      <c r="L2346">
        <v>44122</v>
      </c>
      <c r="M2346">
        <v>4427</v>
      </c>
      <c r="N2346">
        <v>1110</v>
      </c>
      <c r="O2346">
        <v>2810.88</v>
      </c>
      <c r="P2346">
        <v>222261.1</v>
      </c>
      <c r="Q2346" s="1">
        <v>45699</v>
      </c>
      <c r="R2346" s="1">
        <v>45797</v>
      </c>
      <c r="S2346" s="1">
        <v>45699</v>
      </c>
      <c r="T2346" s="1">
        <v>45797</v>
      </c>
    </row>
    <row r="2347" spans="1:20" x14ac:dyDescent="0.25">
      <c r="A2347">
        <v>41739</v>
      </c>
      <c r="B2347">
        <v>73452</v>
      </c>
      <c r="C2347" t="s">
        <v>152</v>
      </c>
      <c r="D2347">
        <v>36977</v>
      </c>
      <c r="E2347">
        <v>39677</v>
      </c>
      <c r="F2347">
        <v>2080</v>
      </c>
      <c r="G2347">
        <v>608</v>
      </c>
      <c r="H2347">
        <v>62687.57</v>
      </c>
      <c r="I2347">
        <v>168.95</v>
      </c>
      <c r="J2347">
        <v>0.28000000000000003</v>
      </c>
      <c r="K2347">
        <v>103.1</v>
      </c>
      <c r="L2347">
        <v>43161</v>
      </c>
      <c r="M2347">
        <v>2493</v>
      </c>
      <c r="N2347">
        <v>769</v>
      </c>
      <c r="O2347">
        <v>2372.35</v>
      </c>
      <c r="P2347">
        <v>63029.98</v>
      </c>
      <c r="Q2347" s="1">
        <v>45503</v>
      </c>
      <c r="R2347" s="1">
        <v>45790</v>
      </c>
      <c r="S2347" s="1">
        <v>45503</v>
      </c>
      <c r="T2347" s="1">
        <v>45790</v>
      </c>
    </row>
    <row r="2348" spans="1:20" x14ac:dyDescent="0.25">
      <c r="A2348">
        <v>48916</v>
      </c>
      <c r="B2348">
        <v>40693</v>
      </c>
      <c r="C2348" t="s">
        <v>741</v>
      </c>
      <c r="D2348">
        <v>68559</v>
      </c>
      <c r="E2348">
        <v>17803</v>
      </c>
      <c r="F2348">
        <v>916</v>
      </c>
      <c r="G2348">
        <v>138</v>
      </c>
      <c r="H2348">
        <v>18415.189999999999</v>
      </c>
      <c r="I2348">
        <v>171.82</v>
      </c>
      <c r="J2348">
        <v>1.25</v>
      </c>
      <c r="K2348">
        <v>133.44</v>
      </c>
      <c r="L2348">
        <v>22698</v>
      </c>
      <c r="M2348">
        <v>1232</v>
      </c>
      <c r="N2348">
        <v>418</v>
      </c>
      <c r="O2348">
        <v>204.46</v>
      </c>
      <c r="P2348">
        <v>27422.21</v>
      </c>
      <c r="Q2348" s="1">
        <v>45605</v>
      </c>
      <c r="R2348" s="1">
        <v>45781</v>
      </c>
      <c r="S2348" s="1">
        <v>45605</v>
      </c>
      <c r="T2348" s="1">
        <v>45781</v>
      </c>
    </row>
    <row r="2349" spans="1:20" x14ac:dyDescent="0.25">
      <c r="A2349">
        <v>38147</v>
      </c>
      <c r="B2349">
        <v>97914</v>
      </c>
      <c r="C2349" t="s">
        <v>913</v>
      </c>
      <c r="D2349">
        <v>31360</v>
      </c>
      <c r="E2349">
        <v>2548</v>
      </c>
      <c r="F2349">
        <v>2166</v>
      </c>
      <c r="G2349">
        <v>927</v>
      </c>
      <c r="H2349">
        <v>195335.4</v>
      </c>
      <c r="I2349">
        <v>307.45</v>
      </c>
      <c r="J2349">
        <v>0.33</v>
      </c>
      <c r="K2349">
        <v>210.72</v>
      </c>
      <c r="L2349">
        <v>5863</v>
      </c>
      <c r="M2349">
        <v>2755</v>
      </c>
      <c r="N2349">
        <v>1037</v>
      </c>
      <c r="O2349">
        <v>4730.93</v>
      </c>
      <c r="P2349">
        <v>196026.61</v>
      </c>
      <c r="Q2349" s="1">
        <v>45622</v>
      </c>
      <c r="R2349" s="1">
        <v>45785</v>
      </c>
      <c r="S2349" s="1">
        <v>45622</v>
      </c>
      <c r="T2349" s="1">
        <v>45785</v>
      </c>
    </row>
    <row r="2350" spans="1:20" x14ac:dyDescent="0.25">
      <c r="A2350">
        <v>54597</v>
      </c>
      <c r="B2350">
        <v>30892</v>
      </c>
      <c r="C2350" t="s">
        <v>331</v>
      </c>
      <c r="D2350">
        <v>53931</v>
      </c>
      <c r="E2350">
        <v>35139</v>
      </c>
      <c r="F2350">
        <v>88</v>
      </c>
      <c r="G2350">
        <v>30</v>
      </c>
      <c r="H2350">
        <v>14598.23</v>
      </c>
      <c r="I2350">
        <v>804.27</v>
      </c>
      <c r="J2350">
        <v>26.81</v>
      </c>
      <c r="K2350">
        <v>486.61</v>
      </c>
      <c r="L2350">
        <v>42073</v>
      </c>
      <c r="M2350">
        <v>125</v>
      </c>
      <c r="N2350">
        <v>186</v>
      </c>
      <c r="O2350">
        <v>1377.1</v>
      </c>
      <c r="P2350">
        <v>16243.82</v>
      </c>
      <c r="Q2350" s="1">
        <v>45704</v>
      </c>
      <c r="R2350" s="1">
        <v>45796</v>
      </c>
      <c r="S2350" s="1">
        <v>45704</v>
      </c>
      <c r="T2350" s="1">
        <v>45796</v>
      </c>
    </row>
    <row r="2351" spans="1:20" x14ac:dyDescent="0.25">
      <c r="A2351">
        <v>84842</v>
      </c>
      <c r="B2351">
        <v>85324</v>
      </c>
      <c r="C2351" t="s">
        <v>791</v>
      </c>
      <c r="D2351">
        <v>95027</v>
      </c>
      <c r="E2351">
        <v>1925</v>
      </c>
      <c r="F2351">
        <v>1743</v>
      </c>
      <c r="G2351">
        <v>319</v>
      </c>
      <c r="H2351">
        <v>60537.82</v>
      </c>
      <c r="I2351">
        <v>290.51</v>
      </c>
      <c r="J2351">
        <v>0.91</v>
      </c>
      <c r="K2351">
        <v>189.77</v>
      </c>
      <c r="L2351">
        <v>4447</v>
      </c>
      <c r="M2351">
        <v>2508</v>
      </c>
      <c r="N2351">
        <v>408</v>
      </c>
      <c r="O2351">
        <v>4373.42</v>
      </c>
      <c r="P2351">
        <v>63250.03</v>
      </c>
      <c r="Q2351" s="1">
        <v>45677</v>
      </c>
      <c r="R2351" s="1">
        <v>45787</v>
      </c>
      <c r="S2351" s="1">
        <v>45677</v>
      </c>
      <c r="T2351" s="1">
        <v>45787</v>
      </c>
    </row>
    <row r="2352" spans="1:20" x14ac:dyDescent="0.25">
      <c r="A2352">
        <v>44288</v>
      </c>
      <c r="B2352">
        <v>86653</v>
      </c>
      <c r="C2352" t="s">
        <v>182</v>
      </c>
      <c r="D2352">
        <v>70068</v>
      </c>
      <c r="E2352">
        <v>42984</v>
      </c>
      <c r="F2352">
        <v>4277</v>
      </c>
      <c r="G2352">
        <v>625</v>
      </c>
      <c r="H2352">
        <v>52935.63</v>
      </c>
      <c r="I2352">
        <v>435.9</v>
      </c>
      <c r="J2352">
        <v>0.7</v>
      </c>
      <c r="K2352">
        <v>84.7</v>
      </c>
      <c r="L2352">
        <v>47761</v>
      </c>
      <c r="M2352">
        <v>4597</v>
      </c>
      <c r="N2352">
        <v>722</v>
      </c>
      <c r="O2352">
        <v>457.11</v>
      </c>
      <c r="P2352">
        <v>53512.68</v>
      </c>
      <c r="Q2352" s="1">
        <v>45659</v>
      </c>
      <c r="R2352" s="1">
        <v>45806</v>
      </c>
      <c r="S2352" s="1">
        <v>45659</v>
      </c>
      <c r="T2352" s="1">
        <v>45806</v>
      </c>
    </row>
    <row r="2353" spans="1:20" x14ac:dyDescent="0.25">
      <c r="A2353">
        <v>82593</v>
      </c>
      <c r="B2353">
        <v>46511</v>
      </c>
      <c r="C2353" t="s">
        <v>282</v>
      </c>
      <c r="D2353">
        <v>85233</v>
      </c>
      <c r="E2353">
        <v>20511</v>
      </c>
      <c r="F2353">
        <v>4390</v>
      </c>
      <c r="G2353">
        <v>637</v>
      </c>
      <c r="H2353">
        <v>92628.05</v>
      </c>
      <c r="I2353">
        <v>702.89</v>
      </c>
      <c r="J2353">
        <v>1.1000000000000001</v>
      </c>
      <c r="K2353">
        <v>145.41</v>
      </c>
      <c r="L2353">
        <v>27471</v>
      </c>
      <c r="M2353">
        <v>4589</v>
      </c>
      <c r="N2353">
        <v>872</v>
      </c>
      <c r="O2353">
        <v>1894.38</v>
      </c>
      <c r="P2353">
        <v>97130.03</v>
      </c>
      <c r="Q2353" s="1">
        <v>45755</v>
      </c>
      <c r="R2353" s="1">
        <v>45790</v>
      </c>
      <c r="S2353" s="1">
        <v>45755</v>
      </c>
      <c r="T2353" s="1">
        <v>45790</v>
      </c>
    </row>
    <row r="2354" spans="1:20" x14ac:dyDescent="0.25">
      <c r="A2354">
        <v>70019</v>
      </c>
      <c r="B2354">
        <v>40420</v>
      </c>
      <c r="C2354" t="s">
        <v>257</v>
      </c>
      <c r="D2354">
        <v>70602</v>
      </c>
      <c r="E2354">
        <v>42824</v>
      </c>
      <c r="F2354">
        <v>1862</v>
      </c>
      <c r="G2354">
        <v>903</v>
      </c>
      <c r="H2354">
        <v>402503.15</v>
      </c>
      <c r="I2354">
        <v>59.97</v>
      </c>
      <c r="J2354">
        <v>7.0000000000000007E-2</v>
      </c>
      <c r="K2354">
        <v>445.74</v>
      </c>
      <c r="L2354">
        <v>44486</v>
      </c>
      <c r="M2354">
        <v>2260</v>
      </c>
      <c r="N2354">
        <v>1324</v>
      </c>
      <c r="O2354">
        <v>3797.67</v>
      </c>
      <c r="P2354">
        <v>408532.04</v>
      </c>
      <c r="Q2354" s="1">
        <v>45703</v>
      </c>
      <c r="R2354" s="1">
        <v>45800</v>
      </c>
      <c r="S2354" s="1">
        <v>45703</v>
      </c>
      <c r="T2354" s="1">
        <v>45800</v>
      </c>
    </row>
    <row r="2355" spans="1:20" x14ac:dyDescent="0.25">
      <c r="A2355">
        <v>20797</v>
      </c>
      <c r="B2355">
        <v>26645</v>
      </c>
      <c r="C2355" t="s">
        <v>623</v>
      </c>
      <c r="D2355">
        <v>64762</v>
      </c>
      <c r="E2355">
        <v>48134</v>
      </c>
      <c r="F2355">
        <v>484</v>
      </c>
      <c r="G2355">
        <v>231</v>
      </c>
      <c r="H2355">
        <v>63574.31</v>
      </c>
      <c r="I2355">
        <v>228.12</v>
      </c>
      <c r="J2355">
        <v>0.99</v>
      </c>
      <c r="K2355">
        <v>275.20999999999998</v>
      </c>
      <c r="L2355">
        <v>52126</v>
      </c>
      <c r="M2355">
        <v>1446</v>
      </c>
      <c r="N2355">
        <v>512</v>
      </c>
      <c r="O2355">
        <v>3186.96</v>
      </c>
      <c r="P2355">
        <v>68962.02</v>
      </c>
      <c r="Q2355" s="1">
        <v>45517</v>
      </c>
      <c r="R2355" s="1">
        <v>45779</v>
      </c>
      <c r="S2355" s="1">
        <v>45517</v>
      </c>
      <c r="T2355" s="1">
        <v>45779</v>
      </c>
    </row>
    <row r="2356" spans="1:20" x14ac:dyDescent="0.25">
      <c r="A2356">
        <v>60091</v>
      </c>
      <c r="B2356">
        <v>24438</v>
      </c>
      <c r="C2356" t="s">
        <v>286</v>
      </c>
      <c r="D2356">
        <v>75896</v>
      </c>
      <c r="E2356">
        <v>27103</v>
      </c>
      <c r="F2356">
        <v>3137</v>
      </c>
      <c r="G2356">
        <v>386</v>
      </c>
      <c r="H2356">
        <v>69500.25</v>
      </c>
      <c r="I2356">
        <v>593.79</v>
      </c>
      <c r="J2356">
        <v>1.54</v>
      </c>
      <c r="K2356">
        <v>180.05</v>
      </c>
      <c r="L2356">
        <v>36659</v>
      </c>
      <c r="M2356">
        <v>3987</v>
      </c>
      <c r="N2356">
        <v>602</v>
      </c>
      <c r="O2356">
        <v>1943.74</v>
      </c>
      <c r="P2356">
        <v>78637.38</v>
      </c>
      <c r="Q2356" s="1">
        <v>45612</v>
      </c>
      <c r="R2356" s="1">
        <v>45783</v>
      </c>
      <c r="S2356" s="1">
        <v>45612</v>
      </c>
      <c r="T2356" s="1">
        <v>45783</v>
      </c>
    </row>
    <row r="2357" spans="1:20" x14ac:dyDescent="0.25">
      <c r="A2357">
        <v>69648</v>
      </c>
      <c r="B2357">
        <v>63441</v>
      </c>
      <c r="C2357" t="s">
        <v>914</v>
      </c>
      <c r="D2357">
        <v>50688</v>
      </c>
      <c r="E2357">
        <v>46780</v>
      </c>
      <c r="F2357">
        <v>3721</v>
      </c>
      <c r="G2357">
        <v>564</v>
      </c>
      <c r="H2357">
        <v>165499.68</v>
      </c>
      <c r="I2357">
        <v>720</v>
      </c>
      <c r="J2357">
        <v>1.28</v>
      </c>
      <c r="K2357">
        <v>293.44</v>
      </c>
      <c r="L2357">
        <v>54744</v>
      </c>
      <c r="M2357">
        <v>3756</v>
      </c>
      <c r="N2357">
        <v>778</v>
      </c>
      <c r="O2357">
        <v>4196.41</v>
      </c>
      <c r="P2357">
        <v>167886.84</v>
      </c>
      <c r="Q2357" s="1">
        <v>45737</v>
      </c>
      <c r="R2357" s="1">
        <v>45797</v>
      </c>
      <c r="S2357" s="1">
        <v>45737</v>
      </c>
      <c r="T2357" s="1">
        <v>45797</v>
      </c>
    </row>
    <row r="2358" spans="1:20" x14ac:dyDescent="0.25">
      <c r="A2358">
        <v>45976</v>
      </c>
      <c r="B2358">
        <v>90210</v>
      </c>
      <c r="C2358" t="s">
        <v>433</v>
      </c>
      <c r="D2358">
        <v>95658</v>
      </c>
      <c r="E2358">
        <v>21980</v>
      </c>
      <c r="F2358">
        <v>996</v>
      </c>
      <c r="G2358">
        <v>227</v>
      </c>
      <c r="H2358">
        <v>111531.06</v>
      </c>
      <c r="I2358">
        <v>939.05</v>
      </c>
      <c r="J2358">
        <v>4.1399999999999997</v>
      </c>
      <c r="K2358">
        <v>491.33</v>
      </c>
      <c r="L2358">
        <v>27536</v>
      </c>
      <c r="M2358">
        <v>1897</v>
      </c>
      <c r="N2358">
        <v>265</v>
      </c>
      <c r="O2358">
        <v>4550.6099999999997</v>
      </c>
      <c r="P2358">
        <v>120349.82</v>
      </c>
      <c r="Q2358" s="1">
        <v>45485</v>
      </c>
      <c r="R2358" s="1">
        <v>45796</v>
      </c>
      <c r="S2358" s="1">
        <v>45485</v>
      </c>
      <c r="T2358" s="1">
        <v>45796</v>
      </c>
    </row>
    <row r="2359" spans="1:20" x14ac:dyDescent="0.25">
      <c r="A2359">
        <v>80245</v>
      </c>
      <c r="B2359">
        <v>39186</v>
      </c>
      <c r="C2359" t="s">
        <v>418</v>
      </c>
      <c r="D2359">
        <v>81356</v>
      </c>
      <c r="E2359">
        <v>34139</v>
      </c>
      <c r="F2359">
        <v>2834</v>
      </c>
      <c r="G2359">
        <v>256</v>
      </c>
      <c r="H2359">
        <v>20941.54</v>
      </c>
      <c r="I2359">
        <v>444.84</v>
      </c>
      <c r="J2359">
        <v>1.74</v>
      </c>
      <c r="K2359">
        <v>81.8</v>
      </c>
      <c r="L2359">
        <v>37542</v>
      </c>
      <c r="M2359">
        <v>2843</v>
      </c>
      <c r="N2359">
        <v>399</v>
      </c>
      <c r="O2359">
        <v>1145.4100000000001</v>
      </c>
      <c r="P2359">
        <v>24586.28</v>
      </c>
      <c r="Q2359" s="1">
        <v>45691</v>
      </c>
      <c r="R2359" s="1">
        <v>45787</v>
      </c>
      <c r="S2359" s="1">
        <v>45691</v>
      </c>
      <c r="T2359" s="1">
        <v>45787</v>
      </c>
    </row>
    <row r="2360" spans="1:20" x14ac:dyDescent="0.25">
      <c r="A2360">
        <v>13207</v>
      </c>
      <c r="B2360">
        <v>48234</v>
      </c>
      <c r="C2360" t="s">
        <v>57</v>
      </c>
      <c r="D2360">
        <v>60568</v>
      </c>
      <c r="E2360">
        <v>3597</v>
      </c>
      <c r="F2360">
        <v>3088</v>
      </c>
      <c r="G2360">
        <v>590</v>
      </c>
      <c r="H2360">
        <v>237943.14</v>
      </c>
      <c r="I2360">
        <v>144.41</v>
      </c>
      <c r="J2360">
        <v>0.24</v>
      </c>
      <c r="K2360">
        <v>403.29</v>
      </c>
      <c r="L2360">
        <v>7899</v>
      </c>
      <c r="M2360">
        <v>3688</v>
      </c>
      <c r="N2360">
        <v>686</v>
      </c>
      <c r="O2360">
        <v>3938.88</v>
      </c>
      <c r="P2360">
        <v>241005.94</v>
      </c>
      <c r="Q2360" s="1">
        <v>45521</v>
      </c>
      <c r="R2360" s="1">
        <v>45784</v>
      </c>
      <c r="S2360" s="1">
        <v>45521</v>
      </c>
      <c r="T2360" s="1">
        <v>45784</v>
      </c>
    </row>
    <row r="2361" spans="1:20" x14ac:dyDescent="0.25">
      <c r="A2361">
        <v>26642</v>
      </c>
      <c r="B2361">
        <v>99176</v>
      </c>
      <c r="C2361" t="s">
        <v>334</v>
      </c>
      <c r="D2361">
        <v>38990</v>
      </c>
      <c r="E2361">
        <v>4670</v>
      </c>
      <c r="F2361">
        <v>251</v>
      </c>
      <c r="G2361">
        <v>16</v>
      </c>
      <c r="H2361">
        <v>1063.3699999999999</v>
      </c>
      <c r="I2361">
        <v>65.02</v>
      </c>
      <c r="J2361">
        <v>4.0599999999999996</v>
      </c>
      <c r="K2361">
        <v>66.459999999999994</v>
      </c>
      <c r="L2361">
        <v>12821</v>
      </c>
      <c r="M2361">
        <v>561</v>
      </c>
      <c r="N2361">
        <v>126</v>
      </c>
      <c r="O2361">
        <v>4749.09</v>
      </c>
      <c r="P2361">
        <v>9131.4699999999993</v>
      </c>
      <c r="Q2361" s="1">
        <v>45687</v>
      </c>
      <c r="R2361" s="1">
        <v>45802</v>
      </c>
      <c r="S2361" s="1">
        <v>45687</v>
      </c>
      <c r="T2361" s="1">
        <v>45802</v>
      </c>
    </row>
    <row r="2362" spans="1:20" x14ac:dyDescent="0.25">
      <c r="A2362">
        <v>95031</v>
      </c>
      <c r="B2362">
        <v>41625</v>
      </c>
      <c r="C2362" t="s">
        <v>170</v>
      </c>
      <c r="D2362">
        <v>43761</v>
      </c>
      <c r="E2362">
        <v>9418</v>
      </c>
      <c r="F2362">
        <v>1841</v>
      </c>
      <c r="G2362">
        <v>797</v>
      </c>
      <c r="H2362">
        <v>80263.289999999994</v>
      </c>
      <c r="I2362">
        <v>459.95</v>
      </c>
      <c r="J2362">
        <v>0.57999999999999996</v>
      </c>
      <c r="K2362">
        <v>100.71</v>
      </c>
      <c r="L2362">
        <v>11387</v>
      </c>
      <c r="M2362">
        <v>1963</v>
      </c>
      <c r="N2362">
        <v>1133</v>
      </c>
      <c r="O2362">
        <v>1533.84</v>
      </c>
      <c r="P2362">
        <v>86452.71</v>
      </c>
      <c r="Q2362" s="1">
        <v>45516</v>
      </c>
      <c r="R2362" s="1">
        <v>45793</v>
      </c>
      <c r="S2362" s="1">
        <v>45516</v>
      </c>
      <c r="T2362" s="1">
        <v>45793</v>
      </c>
    </row>
    <row r="2363" spans="1:20" x14ac:dyDescent="0.25">
      <c r="A2363">
        <v>36595</v>
      </c>
      <c r="B2363">
        <v>37757</v>
      </c>
      <c r="C2363" t="s">
        <v>500</v>
      </c>
      <c r="D2363">
        <v>41954</v>
      </c>
      <c r="E2363">
        <v>30293</v>
      </c>
      <c r="F2363">
        <v>4015</v>
      </c>
      <c r="G2363">
        <v>42</v>
      </c>
      <c r="H2363">
        <v>3205.86</v>
      </c>
      <c r="I2363">
        <v>902.5</v>
      </c>
      <c r="J2363">
        <v>21.49</v>
      </c>
      <c r="K2363">
        <v>76.33</v>
      </c>
      <c r="L2363">
        <v>33599</v>
      </c>
      <c r="M2363">
        <v>4990</v>
      </c>
      <c r="N2363">
        <v>487</v>
      </c>
      <c r="O2363">
        <v>3270.76</v>
      </c>
      <c r="P2363">
        <v>9707.0300000000007</v>
      </c>
      <c r="Q2363" s="1">
        <v>45534</v>
      </c>
      <c r="R2363" s="1">
        <v>45801</v>
      </c>
      <c r="S2363" s="1">
        <v>45534</v>
      </c>
      <c r="T2363" s="1">
        <v>45801</v>
      </c>
    </row>
    <row r="2364" spans="1:20" x14ac:dyDescent="0.25">
      <c r="A2364">
        <v>51472</v>
      </c>
      <c r="B2364">
        <v>78333</v>
      </c>
      <c r="C2364" t="s">
        <v>222</v>
      </c>
      <c r="D2364">
        <v>85508</v>
      </c>
      <c r="E2364">
        <v>1901</v>
      </c>
      <c r="F2364">
        <v>1822</v>
      </c>
      <c r="G2364">
        <v>545</v>
      </c>
      <c r="H2364">
        <v>44729.31</v>
      </c>
      <c r="I2364">
        <v>445.1</v>
      </c>
      <c r="J2364">
        <v>0.82</v>
      </c>
      <c r="K2364">
        <v>82.07</v>
      </c>
      <c r="L2364">
        <v>5986</v>
      </c>
      <c r="M2364">
        <v>1989</v>
      </c>
      <c r="N2364">
        <v>922</v>
      </c>
      <c r="O2364">
        <v>2700.05</v>
      </c>
      <c r="P2364">
        <v>53038.92</v>
      </c>
      <c r="Q2364" s="1">
        <v>45557</v>
      </c>
      <c r="R2364" s="1">
        <v>45790</v>
      </c>
      <c r="S2364" s="1">
        <v>45557</v>
      </c>
      <c r="T2364" s="1">
        <v>45790</v>
      </c>
    </row>
    <row r="2365" spans="1:20" x14ac:dyDescent="0.25">
      <c r="A2365">
        <v>68171</v>
      </c>
      <c r="B2365">
        <v>87720</v>
      </c>
      <c r="C2365" t="s">
        <v>69</v>
      </c>
      <c r="D2365">
        <v>94744</v>
      </c>
      <c r="E2365">
        <v>10854</v>
      </c>
      <c r="F2365">
        <v>1285</v>
      </c>
      <c r="G2365">
        <v>492</v>
      </c>
      <c r="H2365">
        <v>224936.6</v>
      </c>
      <c r="I2365">
        <v>555.70000000000005</v>
      </c>
      <c r="J2365">
        <v>1.1299999999999999</v>
      </c>
      <c r="K2365">
        <v>457.19</v>
      </c>
      <c r="L2365">
        <v>15637</v>
      </c>
      <c r="M2365">
        <v>1556</v>
      </c>
      <c r="N2365">
        <v>922</v>
      </c>
      <c r="O2365">
        <v>3928.41</v>
      </c>
      <c r="P2365">
        <v>232089.24</v>
      </c>
      <c r="Q2365" s="1">
        <v>45614</v>
      </c>
      <c r="R2365" s="1">
        <v>45779</v>
      </c>
      <c r="S2365" s="1">
        <v>45614</v>
      </c>
      <c r="T2365" s="1">
        <v>45779</v>
      </c>
    </row>
    <row r="2366" spans="1:20" x14ac:dyDescent="0.25">
      <c r="A2366">
        <v>58390</v>
      </c>
      <c r="B2366">
        <v>32061</v>
      </c>
      <c r="C2366" t="s">
        <v>464</v>
      </c>
      <c r="D2366">
        <v>80296</v>
      </c>
      <c r="E2366">
        <v>24514</v>
      </c>
      <c r="F2366">
        <v>4623</v>
      </c>
      <c r="G2366">
        <v>23</v>
      </c>
      <c r="H2366">
        <v>1151.8800000000001</v>
      </c>
      <c r="I2366">
        <v>587.74</v>
      </c>
      <c r="J2366">
        <v>25.55</v>
      </c>
      <c r="K2366">
        <v>50.08</v>
      </c>
      <c r="L2366">
        <v>26448</v>
      </c>
      <c r="M2366">
        <v>5059</v>
      </c>
      <c r="N2366">
        <v>363</v>
      </c>
      <c r="O2366">
        <v>3425.78</v>
      </c>
      <c r="P2366">
        <v>5674.71</v>
      </c>
      <c r="Q2366" s="1">
        <v>45457</v>
      </c>
      <c r="R2366" s="1">
        <v>45787</v>
      </c>
      <c r="S2366" s="1">
        <v>45457</v>
      </c>
      <c r="T2366" s="1">
        <v>45787</v>
      </c>
    </row>
    <row r="2367" spans="1:20" x14ac:dyDescent="0.25">
      <c r="A2367">
        <v>51929</v>
      </c>
      <c r="B2367">
        <v>82637</v>
      </c>
      <c r="C2367" t="s">
        <v>533</v>
      </c>
      <c r="D2367">
        <v>89991</v>
      </c>
      <c r="E2367">
        <v>22512</v>
      </c>
      <c r="F2367">
        <v>787</v>
      </c>
      <c r="G2367">
        <v>309</v>
      </c>
      <c r="H2367">
        <v>126352.43</v>
      </c>
      <c r="I2367">
        <v>726.51</v>
      </c>
      <c r="J2367">
        <v>2.35</v>
      </c>
      <c r="K2367">
        <v>408.91</v>
      </c>
      <c r="L2367">
        <v>25626</v>
      </c>
      <c r="M2367">
        <v>904</v>
      </c>
      <c r="N2367">
        <v>685</v>
      </c>
      <c r="O2367">
        <v>3444.81</v>
      </c>
      <c r="P2367">
        <v>134273.51999999999</v>
      </c>
      <c r="Q2367" s="1">
        <v>45686</v>
      </c>
      <c r="R2367" s="1">
        <v>45803</v>
      </c>
      <c r="S2367" s="1">
        <v>45686</v>
      </c>
      <c r="T2367" s="1">
        <v>45803</v>
      </c>
    </row>
    <row r="2368" spans="1:20" x14ac:dyDescent="0.25">
      <c r="A2368">
        <v>88734</v>
      </c>
      <c r="B2368">
        <v>71826</v>
      </c>
      <c r="C2368" t="s">
        <v>563</v>
      </c>
      <c r="D2368">
        <v>47073</v>
      </c>
      <c r="E2368">
        <v>30786</v>
      </c>
      <c r="F2368">
        <v>3462</v>
      </c>
      <c r="G2368">
        <v>510</v>
      </c>
      <c r="H2368">
        <v>220981.15</v>
      </c>
      <c r="I2368">
        <v>227.87</v>
      </c>
      <c r="J2368">
        <v>0.45</v>
      </c>
      <c r="K2368">
        <v>433.3</v>
      </c>
      <c r="L2368">
        <v>36618</v>
      </c>
      <c r="M2368">
        <v>3525</v>
      </c>
      <c r="N2368">
        <v>969</v>
      </c>
      <c r="O2368">
        <v>4438.74</v>
      </c>
      <c r="P2368">
        <v>230496.42</v>
      </c>
      <c r="Q2368" s="1">
        <v>45522</v>
      </c>
      <c r="R2368" s="1">
        <v>45798</v>
      </c>
      <c r="S2368" s="1">
        <v>45522</v>
      </c>
      <c r="T2368" s="1">
        <v>45798</v>
      </c>
    </row>
    <row r="2369" spans="1:20" x14ac:dyDescent="0.25">
      <c r="A2369">
        <v>11613</v>
      </c>
      <c r="B2369">
        <v>68343</v>
      </c>
      <c r="C2369" t="s">
        <v>126</v>
      </c>
      <c r="D2369">
        <v>90127</v>
      </c>
      <c r="E2369">
        <v>6159</v>
      </c>
      <c r="F2369">
        <v>4073</v>
      </c>
      <c r="G2369">
        <v>981</v>
      </c>
      <c r="H2369">
        <v>475666.69</v>
      </c>
      <c r="I2369">
        <v>230.54</v>
      </c>
      <c r="J2369">
        <v>0.24</v>
      </c>
      <c r="K2369">
        <v>484.88</v>
      </c>
      <c r="L2369">
        <v>15500</v>
      </c>
      <c r="M2369">
        <v>5044</v>
      </c>
      <c r="N2369">
        <v>1329</v>
      </c>
      <c r="O2369">
        <v>1327.44</v>
      </c>
      <c r="P2369">
        <v>484604.48</v>
      </c>
      <c r="Q2369" s="1">
        <v>45473</v>
      </c>
      <c r="R2369" s="1">
        <v>45788</v>
      </c>
      <c r="S2369" s="1">
        <v>45473</v>
      </c>
      <c r="T2369" s="1">
        <v>45788</v>
      </c>
    </row>
    <row r="2370" spans="1:20" x14ac:dyDescent="0.25">
      <c r="A2370">
        <v>24134</v>
      </c>
      <c r="B2370">
        <v>73642</v>
      </c>
      <c r="C2370" t="s">
        <v>830</v>
      </c>
      <c r="D2370">
        <v>30455</v>
      </c>
      <c r="E2370">
        <v>8143</v>
      </c>
      <c r="F2370">
        <v>4315</v>
      </c>
      <c r="G2370">
        <v>524</v>
      </c>
      <c r="H2370">
        <v>227626.53</v>
      </c>
      <c r="I2370">
        <v>805.37</v>
      </c>
      <c r="J2370">
        <v>1.54</v>
      </c>
      <c r="K2370">
        <v>434.4</v>
      </c>
      <c r="L2370">
        <v>17230</v>
      </c>
      <c r="M2370">
        <v>4890</v>
      </c>
      <c r="N2370">
        <v>830</v>
      </c>
      <c r="O2370">
        <v>4071.99</v>
      </c>
      <c r="P2370">
        <v>230752.6</v>
      </c>
      <c r="Q2370" s="1">
        <v>45641</v>
      </c>
      <c r="R2370" s="1">
        <v>45796</v>
      </c>
      <c r="S2370" s="1">
        <v>45641</v>
      </c>
      <c r="T2370" s="1">
        <v>45796</v>
      </c>
    </row>
    <row r="2371" spans="1:20" x14ac:dyDescent="0.25">
      <c r="A2371">
        <v>65351</v>
      </c>
      <c r="B2371">
        <v>91067</v>
      </c>
      <c r="C2371" t="s">
        <v>392</v>
      </c>
      <c r="D2371">
        <v>98300</v>
      </c>
      <c r="E2371">
        <v>2294</v>
      </c>
      <c r="F2371">
        <v>1952</v>
      </c>
      <c r="G2371">
        <v>566</v>
      </c>
      <c r="H2371">
        <v>180340.91</v>
      </c>
      <c r="I2371">
        <v>278.52</v>
      </c>
      <c r="J2371">
        <v>0.49</v>
      </c>
      <c r="K2371">
        <v>318.62</v>
      </c>
      <c r="L2371">
        <v>5715</v>
      </c>
      <c r="M2371">
        <v>2552</v>
      </c>
      <c r="N2371">
        <v>1002</v>
      </c>
      <c r="O2371">
        <v>4893.87</v>
      </c>
      <c r="P2371">
        <v>189816.56</v>
      </c>
      <c r="Q2371" s="1">
        <v>45766</v>
      </c>
      <c r="R2371" s="1">
        <v>45806</v>
      </c>
      <c r="S2371" s="1">
        <v>45766</v>
      </c>
      <c r="T2371" s="1">
        <v>45806</v>
      </c>
    </row>
    <row r="2372" spans="1:20" x14ac:dyDescent="0.25">
      <c r="A2372">
        <v>13553</v>
      </c>
      <c r="B2372">
        <v>28144</v>
      </c>
      <c r="C2372" t="s">
        <v>915</v>
      </c>
      <c r="D2372">
        <v>89931</v>
      </c>
      <c r="E2372">
        <v>5937</v>
      </c>
      <c r="F2372">
        <v>4095</v>
      </c>
      <c r="G2372">
        <v>557</v>
      </c>
      <c r="H2372">
        <v>189642.19</v>
      </c>
      <c r="I2372">
        <v>713.17</v>
      </c>
      <c r="J2372">
        <v>1.28</v>
      </c>
      <c r="K2372">
        <v>340.47</v>
      </c>
      <c r="L2372">
        <v>15671</v>
      </c>
      <c r="M2372">
        <v>4462</v>
      </c>
      <c r="N2372">
        <v>1040</v>
      </c>
      <c r="O2372">
        <v>3535.1</v>
      </c>
      <c r="P2372">
        <v>193259.59</v>
      </c>
      <c r="Q2372" s="1">
        <v>45770</v>
      </c>
      <c r="R2372" s="1">
        <v>45795</v>
      </c>
      <c r="S2372" s="1">
        <v>45770</v>
      </c>
      <c r="T2372" s="1">
        <v>45795</v>
      </c>
    </row>
    <row r="2373" spans="1:20" x14ac:dyDescent="0.25">
      <c r="A2373">
        <v>47126</v>
      </c>
      <c r="B2373">
        <v>66799</v>
      </c>
      <c r="C2373" t="s">
        <v>725</v>
      </c>
      <c r="D2373">
        <v>88248</v>
      </c>
      <c r="E2373">
        <v>33407</v>
      </c>
      <c r="F2373">
        <v>1825</v>
      </c>
      <c r="G2373">
        <v>288</v>
      </c>
      <c r="H2373">
        <v>115124.47</v>
      </c>
      <c r="I2373">
        <v>300.39999999999998</v>
      </c>
      <c r="J2373">
        <v>1.04</v>
      </c>
      <c r="K2373">
        <v>399.74</v>
      </c>
      <c r="L2373">
        <v>42627</v>
      </c>
      <c r="M2373">
        <v>2031</v>
      </c>
      <c r="N2373">
        <v>410</v>
      </c>
      <c r="O2373">
        <v>5140.9799999999996</v>
      </c>
      <c r="P2373">
        <v>119331.16</v>
      </c>
      <c r="Q2373" s="1">
        <v>45632</v>
      </c>
      <c r="R2373" s="1">
        <v>45780</v>
      </c>
      <c r="S2373" s="1">
        <v>45632</v>
      </c>
      <c r="T2373" s="1">
        <v>45780</v>
      </c>
    </row>
    <row r="2374" spans="1:20" x14ac:dyDescent="0.25">
      <c r="A2374">
        <v>46003</v>
      </c>
      <c r="B2374">
        <v>71746</v>
      </c>
      <c r="C2374" t="s">
        <v>384</v>
      </c>
      <c r="D2374">
        <v>96923</v>
      </c>
      <c r="E2374">
        <v>12709</v>
      </c>
      <c r="F2374">
        <v>993</v>
      </c>
      <c r="G2374">
        <v>334</v>
      </c>
      <c r="H2374">
        <v>84252.96</v>
      </c>
      <c r="I2374">
        <v>300.05</v>
      </c>
      <c r="J2374">
        <v>0.9</v>
      </c>
      <c r="K2374">
        <v>252.25</v>
      </c>
      <c r="L2374">
        <v>15703</v>
      </c>
      <c r="M2374">
        <v>1905</v>
      </c>
      <c r="N2374">
        <v>714</v>
      </c>
      <c r="O2374">
        <v>4876.75</v>
      </c>
      <c r="P2374">
        <v>93592.37</v>
      </c>
      <c r="Q2374" s="1">
        <v>45592</v>
      </c>
      <c r="R2374" s="1">
        <v>45791</v>
      </c>
      <c r="S2374" s="1">
        <v>45592</v>
      </c>
      <c r="T2374" s="1">
        <v>45791</v>
      </c>
    </row>
    <row r="2375" spans="1:20" x14ac:dyDescent="0.25">
      <c r="A2375">
        <v>96901</v>
      </c>
      <c r="B2375">
        <v>41531</v>
      </c>
      <c r="C2375" t="s">
        <v>187</v>
      </c>
      <c r="D2375">
        <v>47870</v>
      </c>
      <c r="E2375">
        <v>46238</v>
      </c>
      <c r="F2375">
        <v>2011</v>
      </c>
      <c r="G2375">
        <v>375</v>
      </c>
      <c r="H2375">
        <v>40980.639999999999</v>
      </c>
      <c r="I2375">
        <v>863.05</v>
      </c>
      <c r="J2375">
        <v>2.2999999999999998</v>
      </c>
      <c r="K2375">
        <v>109.28</v>
      </c>
      <c r="L2375">
        <v>53506</v>
      </c>
      <c r="M2375">
        <v>2768</v>
      </c>
      <c r="N2375">
        <v>467</v>
      </c>
      <c r="O2375">
        <v>5779.31</v>
      </c>
      <c r="P2375">
        <v>43290.62</v>
      </c>
      <c r="Q2375" s="1">
        <v>45707</v>
      </c>
      <c r="R2375" s="1">
        <v>45793</v>
      </c>
      <c r="S2375" s="1">
        <v>45707</v>
      </c>
      <c r="T2375" s="1">
        <v>45793</v>
      </c>
    </row>
    <row r="2376" spans="1:20" x14ac:dyDescent="0.25">
      <c r="A2376">
        <v>48948</v>
      </c>
      <c r="B2376">
        <v>33322</v>
      </c>
      <c r="C2376" t="s">
        <v>916</v>
      </c>
      <c r="D2376">
        <v>36162</v>
      </c>
      <c r="E2376">
        <v>49191</v>
      </c>
      <c r="F2376">
        <v>383</v>
      </c>
      <c r="G2376">
        <v>273</v>
      </c>
      <c r="H2376">
        <v>109021.65</v>
      </c>
      <c r="I2376">
        <v>645.54</v>
      </c>
      <c r="J2376">
        <v>2.36</v>
      </c>
      <c r="K2376">
        <v>399.35</v>
      </c>
      <c r="L2376">
        <v>57522</v>
      </c>
      <c r="M2376">
        <v>952</v>
      </c>
      <c r="N2376">
        <v>733</v>
      </c>
      <c r="O2376">
        <v>1122</v>
      </c>
      <c r="P2376">
        <v>109536.21</v>
      </c>
      <c r="Q2376" s="1">
        <v>45650</v>
      </c>
      <c r="R2376" s="1">
        <v>45789</v>
      </c>
      <c r="S2376" s="1">
        <v>45650</v>
      </c>
      <c r="T2376" s="1">
        <v>45789</v>
      </c>
    </row>
    <row r="2377" spans="1:20" x14ac:dyDescent="0.25">
      <c r="A2377">
        <v>82433</v>
      </c>
      <c r="B2377">
        <v>21564</v>
      </c>
      <c r="C2377" t="s">
        <v>905</v>
      </c>
      <c r="D2377">
        <v>43870</v>
      </c>
      <c r="E2377">
        <v>14719</v>
      </c>
      <c r="F2377">
        <v>67</v>
      </c>
      <c r="G2377">
        <v>40</v>
      </c>
      <c r="H2377">
        <v>14237.13</v>
      </c>
      <c r="I2377">
        <v>249.07</v>
      </c>
      <c r="J2377">
        <v>6.23</v>
      </c>
      <c r="K2377">
        <v>355.93</v>
      </c>
      <c r="L2377">
        <v>19192</v>
      </c>
      <c r="M2377">
        <v>988</v>
      </c>
      <c r="N2377">
        <v>412</v>
      </c>
      <c r="O2377">
        <v>4032.68</v>
      </c>
      <c r="P2377">
        <v>14692.45</v>
      </c>
      <c r="Q2377" s="1">
        <v>45597</v>
      </c>
      <c r="R2377" s="1">
        <v>45794</v>
      </c>
      <c r="S2377" s="1">
        <v>45597</v>
      </c>
      <c r="T2377" s="1">
        <v>45794</v>
      </c>
    </row>
    <row r="2378" spans="1:20" x14ac:dyDescent="0.25">
      <c r="A2378">
        <v>30646</v>
      </c>
      <c r="B2378">
        <v>80566</v>
      </c>
      <c r="C2378" t="s">
        <v>877</v>
      </c>
      <c r="D2378">
        <v>85818</v>
      </c>
      <c r="E2378">
        <v>4178</v>
      </c>
      <c r="F2378">
        <v>2558</v>
      </c>
      <c r="G2378">
        <v>895</v>
      </c>
      <c r="H2378">
        <v>377035.89</v>
      </c>
      <c r="I2378">
        <v>320.49</v>
      </c>
      <c r="J2378">
        <v>0.36</v>
      </c>
      <c r="K2378">
        <v>421.27</v>
      </c>
      <c r="L2378">
        <v>7679</v>
      </c>
      <c r="M2378">
        <v>3500</v>
      </c>
      <c r="N2378">
        <v>1394</v>
      </c>
      <c r="O2378">
        <v>4052.86</v>
      </c>
      <c r="P2378">
        <v>382031.59</v>
      </c>
      <c r="Q2378" s="1">
        <v>45773</v>
      </c>
      <c r="R2378" s="1">
        <v>45781</v>
      </c>
      <c r="S2378" s="1">
        <v>45773</v>
      </c>
      <c r="T2378" s="1">
        <v>45781</v>
      </c>
    </row>
    <row r="2379" spans="1:20" x14ac:dyDescent="0.25">
      <c r="A2379">
        <v>42332</v>
      </c>
      <c r="B2379">
        <v>54010</v>
      </c>
      <c r="C2379" t="s">
        <v>917</v>
      </c>
      <c r="D2379">
        <v>32661</v>
      </c>
      <c r="E2379">
        <v>5298</v>
      </c>
      <c r="F2379">
        <v>550</v>
      </c>
      <c r="G2379">
        <v>250</v>
      </c>
      <c r="H2379">
        <v>66149.69</v>
      </c>
      <c r="I2379">
        <v>520.04</v>
      </c>
      <c r="J2379">
        <v>2.08</v>
      </c>
      <c r="K2379">
        <v>264.60000000000002</v>
      </c>
      <c r="L2379">
        <v>10015</v>
      </c>
      <c r="M2379">
        <v>766</v>
      </c>
      <c r="N2379">
        <v>445</v>
      </c>
      <c r="O2379">
        <v>1914.55</v>
      </c>
      <c r="P2379">
        <v>71511.899999999994</v>
      </c>
      <c r="Q2379" s="1">
        <v>45469</v>
      </c>
      <c r="R2379" s="1">
        <v>45792</v>
      </c>
      <c r="S2379" s="1">
        <v>45469</v>
      </c>
      <c r="T2379" s="1">
        <v>45792</v>
      </c>
    </row>
    <row r="2380" spans="1:20" x14ac:dyDescent="0.25">
      <c r="A2380">
        <v>89290</v>
      </c>
      <c r="B2380">
        <v>25209</v>
      </c>
      <c r="C2380" t="s">
        <v>249</v>
      </c>
      <c r="D2380">
        <v>91402</v>
      </c>
      <c r="E2380">
        <v>14990</v>
      </c>
      <c r="F2380">
        <v>3035</v>
      </c>
      <c r="G2380">
        <v>477</v>
      </c>
      <c r="H2380">
        <v>125030.14</v>
      </c>
      <c r="I2380">
        <v>858.19</v>
      </c>
      <c r="J2380">
        <v>1.8</v>
      </c>
      <c r="K2380">
        <v>262.12</v>
      </c>
      <c r="L2380">
        <v>17655</v>
      </c>
      <c r="M2380">
        <v>3933</v>
      </c>
      <c r="N2380">
        <v>697</v>
      </c>
      <c r="O2380">
        <v>1176.5899999999999</v>
      </c>
      <c r="P2380">
        <v>133198.32</v>
      </c>
      <c r="Q2380" s="1">
        <v>45583</v>
      </c>
      <c r="R2380" s="1">
        <v>45802</v>
      </c>
      <c r="S2380" s="1">
        <v>45583</v>
      </c>
      <c r="T2380" s="1">
        <v>45802</v>
      </c>
    </row>
    <row r="2381" spans="1:20" x14ac:dyDescent="0.25">
      <c r="A2381">
        <v>97071</v>
      </c>
      <c r="B2381">
        <v>21026</v>
      </c>
      <c r="C2381" t="s">
        <v>741</v>
      </c>
      <c r="D2381">
        <v>81106</v>
      </c>
      <c r="E2381">
        <v>28389</v>
      </c>
      <c r="F2381">
        <v>1574</v>
      </c>
      <c r="G2381">
        <v>586</v>
      </c>
      <c r="H2381">
        <v>124339.61</v>
      </c>
      <c r="I2381">
        <v>20.2</v>
      </c>
      <c r="J2381">
        <v>0.03</v>
      </c>
      <c r="K2381">
        <v>212.18</v>
      </c>
      <c r="L2381">
        <v>34431</v>
      </c>
      <c r="M2381">
        <v>1770</v>
      </c>
      <c r="N2381">
        <v>931</v>
      </c>
      <c r="O2381">
        <v>1572.63</v>
      </c>
      <c r="P2381">
        <v>125408.9</v>
      </c>
      <c r="Q2381" s="1">
        <v>45769</v>
      </c>
      <c r="R2381" s="1">
        <v>45799</v>
      </c>
      <c r="S2381" s="1">
        <v>45769</v>
      </c>
      <c r="T2381" s="1">
        <v>45799</v>
      </c>
    </row>
    <row r="2382" spans="1:20" x14ac:dyDescent="0.25">
      <c r="A2382">
        <v>53042</v>
      </c>
      <c r="B2382">
        <v>27792</v>
      </c>
      <c r="C2382" t="s">
        <v>818</v>
      </c>
      <c r="D2382">
        <v>36604</v>
      </c>
      <c r="E2382">
        <v>48321</v>
      </c>
      <c r="F2382">
        <v>4617</v>
      </c>
      <c r="G2382">
        <v>47</v>
      </c>
      <c r="H2382">
        <v>21023.93</v>
      </c>
      <c r="I2382">
        <v>378.04</v>
      </c>
      <c r="J2382">
        <v>8.0399999999999991</v>
      </c>
      <c r="K2382">
        <v>447.32</v>
      </c>
      <c r="L2382">
        <v>53429</v>
      </c>
      <c r="M2382">
        <v>5143</v>
      </c>
      <c r="N2382">
        <v>174</v>
      </c>
      <c r="O2382">
        <v>3356.42</v>
      </c>
      <c r="P2382">
        <v>24697.78</v>
      </c>
      <c r="Q2382" s="1">
        <v>45754</v>
      </c>
      <c r="R2382" s="1">
        <v>45798</v>
      </c>
      <c r="S2382" s="1">
        <v>45754</v>
      </c>
      <c r="T2382" s="1">
        <v>45798</v>
      </c>
    </row>
    <row r="2383" spans="1:20" x14ac:dyDescent="0.25">
      <c r="A2383">
        <v>79804</v>
      </c>
      <c r="B2383">
        <v>91520</v>
      </c>
      <c r="C2383" t="s">
        <v>918</v>
      </c>
      <c r="D2383">
        <v>50926</v>
      </c>
      <c r="E2383">
        <v>32362</v>
      </c>
      <c r="F2383">
        <v>20</v>
      </c>
      <c r="G2383">
        <v>15</v>
      </c>
      <c r="H2383">
        <v>1161.0999999999999</v>
      </c>
      <c r="I2383">
        <v>811.29</v>
      </c>
      <c r="J2383">
        <v>54.09</v>
      </c>
      <c r="K2383">
        <v>77.41</v>
      </c>
      <c r="L2383">
        <v>41530</v>
      </c>
      <c r="M2383">
        <v>464</v>
      </c>
      <c r="N2383">
        <v>356</v>
      </c>
      <c r="O2383">
        <v>3897.1</v>
      </c>
      <c r="P2383">
        <v>6840.79</v>
      </c>
      <c r="Q2383" s="1">
        <v>45736</v>
      </c>
      <c r="R2383" s="1">
        <v>45798</v>
      </c>
      <c r="S2383" s="1">
        <v>45736</v>
      </c>
      <c r="T2383" s="1">
        <v>45798</v>
      </c>
    </row>
    <row r="2384" spans="1:20" x14ac:dyDescent="0.25">
      <c r="A2384">
        <v>21865</v>
      </c>
      <c r="B2384">
        <v>38936</v>
      </c>
      <c r="C2384" t="s">
        <v>369</v>
      </c>
      <c r="D2384">
        <v>33741</v>
      </c>
      <c r="E2384">
        <v>40553</v>
      </c>
      <c r="F2384">
        <v>3849</v>
      </c>
      <c r="G2384">
        <v>413</v>
      </c>
      <c r="H2384">
        <v>119875.74</v>
      </c>
      <c r="I2384">
        <v>979.28</v>
      </c>
      <c r="J2384">
        <v>2.37</v>
      </c>
      <c r="K2384">
        <v>290.26</v>
      </c>
      <c r="L2384">
        <v>49205</v>
      </c>
      <c r="M2384">
        <v>3966</v>
      </c>
      <c r="N2384">
        <v>629</v>
      </c>
      <c r="O2384">
        <v>1782.22</v>
      </c>
      <c r="P2384">
        <v>126917.48</v>
      </c>
      <c r="Q2384" s="1">
        <v>45564</v>
      </c>
      <c r="R2384" s="1">
        <v>45789</v>
      </c>
      <c r="S2384" s="1">
        <v>45564</v>
      </c>
      <c r="T2384" s="1">
        <v>45789</v>
      </c>
    </row>
    <row r="2385" spans="1:20" x14ac:dyDescent="0.25">
      <c r="A2385">
        <v>80827</v>
      </c>
      <c r="B2385">
        <v>51109</v>
      </c>
      <c r="C2385" t="s">
        <v>633</v>
      </c>
      <c r="D2385">
        <v>49481</v>
      </c>
      <c r="E2385">
        <v>5747</v>
      </c>
      <c r="F2385">
        <v>4479</v>
      </c>
      <c r="G2385">
        <v>653</v>
      </c>
      <c r="H2385">
        <v>306109.71999999997</v>
      </c>
      <c r="I2385">
        <v>561.53</v>
      </c>
      <c r="J2385">
        <v>0.86</v>
      </c>
      <c r="K2385">
        <v>468.77</v>
      </c>
      <c r="L2385">
        <v>12313</v>
      </c>
      <c r="M2385">
        <v>4655</v>
      </c>
      <c r="N2385">
        <v>993</v>
      </c>
      <c r="O2385">
        <v>3600.62</v>
      </c>
      <c r="P2385">
        <v>308942.83</v>
      </c>
      <c r="Q2385" s="1">
        <v>45544</v>
      </c>
      <c r="R2385" s="1">
        <v>45787</v>
      </c>
      <c r="S2385" s="1">
        <v>45544</v>
      </c>
      <c r="T2385" s="1">
        <v>45787</v>
      </c>
    </row>
    <row r="2386" spans="1:20" x14ac:dyDescent="0.25">
      <c r="A2386">
        <v>96988</v>
      </c>
      <c r="B2386">
        <v>32137</v>
      </c>
      <c r="C2386" t="s">
        <v>919</v>
      </c>
      <c r="D2386">
        <v>73636</v>
      </c>
      <c r="E2386">
        <v>15405</v>
      </c>
      <c r="F2386">
        <v>1328</v>
      </c>
      <c r="G2386">
        <v>121</v>
      </c>
      <c r="H2386">
        <v>13163.66</v>
      </c>
      <c r="I2386">
        <v>537.07000000000005</v>
      </c>
      <c r="J2386">
        <v>4.4400000000000004</v>
      </c>
      <c r="K2386">
        <v>108.79</v>
      </c>
      <c r="L2386">
        <v>23903</v>
      </c>
      <c r="M2386">
        <v>2238</v>
      </c>
      <c r="N2386">
        <v>209</v>
      </c>
      <c r="O2386">
        <v>2395.44</v>
      </c>
      <c r="P2386">
        <v>22738.12</v>
      </c>
      <c r="Q2386" s="1">
        <v>45448</v>
      </c>
      <c r="R2386" s="1">
        <v>45784</v>
      </c>
      <c r="S2386" s="1">
        <v>45448</v>
      </c>
      <c r="T2386" s="1">
        <v>45784</v>
      </c>
    </row>
    <row r="2387" spans="1:20" x14ac:dyDescent="0.25">
      <c r="A2387">
        <v>67158</v>
      </c>
      <c r="B2387">
        <v>23911</v>
      </c>
      <c r="C2387" t="s">
        <v>184</v>
      </c>
      <c r="D2387">
        <v>79105</v>
      </c>
      <c r="E2387">
        <v>8840</v>
      </c>
      <c r="F2387">
        <v>1049</v>
      </c>
      <c r="G2387">
        <v>366</v>
      </c>
      <c r="H2387">
        <v>110091.34</v>
      </c>
      <c r="I2387">
        <v>279.24</v>
      </c>
      <c r="J2387">
        <v>0.76</v>
      </c>
      <c r="K2387">
        <v>300.8</v>
      </c>
      <c r="L2387">
        <v>9543</v>
      </c>
      <c r="M2387">
        <v>1365</v>
      </c>
      <c r="N2387">
        <v>653</v>
      </c>
      <c r="O2387">
        <v>4935.67</v>
      </c>
      <c r="P2387">
        <v>116447.13</v>
      </c>
      <c r="Q2387" s="1">
        <v>45576</v>
      </c>
      <c r="R2387" s="1">
        <v>45793</v>
      </c>
      <c r="S2387" s="1">
        <v>45576</v>
      </c>
      <c r="T2387" s="1">
        <v>45793</v>
      </c>
    </row>
    <row r="2388" spans="1:20" x14ac:dyDescent="0.25">
      <c r="A2388">
        <v>77560</v>
      </c>
      <c r="B2388">
        <v>35751</v>
      </c>
      <c r="C2388" t="s">
        <v>259</v>
      </c>
      <c r="D2388">
        <v>42730</v>
      </c>
      <c r="E2388">
        <v>21880</v>
      </c>
      <c r="F2388">
        <v>4406</v>
      </c>
      <c r="G2388">
        <v>897</v>
      </c>
      <c r="H2388">
        <v>353333.03</v>
      </c>
      <c r="I2388">
        <v>148.16</v>
      </c>
      <c r="J2388">
        <v>0.17</v>
      </c>
      <c r="K2388">
        <v>393.91</v>
      </c>
      <c r="L2388">
        <v>27514</v>
      </c>
      <c r="M2388">
        <v>5091</v>
      </c>
      <c r="N2388">
        <v>1136</v>
      </c>
      <c r="O2388">
        <v>4553.1400000000003</v>
      </c>
      <c r="P2388">
        <v>361032.88</v>
      </c>
      <c r="Q2388" s="1">
        <v>45754</v>
      </c>
      <c r="R2388" s="1">
        <v>45803</v>
      </c>
      <c r="S2388" s="1">
        <v>45754</v>
      </c>
      <c r="T2388" s="1">
        <v>45803</v>
      </c>
    </row>
    <row r="2389" spans="1:20" x14ac:dyDescent="0.25">
      <c r="A2389">
        <v>10243</v>
      </c>
      <c r="B2389">
        <v>22414</v>
      </c>
      <c r="C2389" t="s">
        <v>346</v>
      </c>
      <c r="D2389">
        <v>33856</v>
      </c>
      <c r="E2389">
        <v>6763</v>
      </c>
      <c r="F2389">
        <v>1615</v>
      </c>
      <c r="G2389">
        <v>432</v>
      </c>
      <c r="H2389">
        <v>29986.77</v>
      </c>
      <c r="I2389">
        <v>454.28</v>
      </c>
      <c r="J2389">
        <v>1.05</v>
      </c>
      <c r="K2389">
        <v>69.41</v>
      </c>
      <c r="L2389">
        <v>10889</v>
      </c>
      <c r="M2389">
        <v>2591</v>
      </c>
      <c r="N2389">
        <v>580</v>
      </c>
      <c r="O2389">
        <v>1685.53</v>
      </c>
      <c r="P2389">
        <v>39045.71</v>
      </c>
      <c r="Q2389" s="1">
        <v>45721</v>
      </c>
      <c r="R2389" s="1">
        <v>45805</v>
      </c>
      <c r="S2389" s="1">
        <v>45721</v>
      </c>
      <c r="T2389" s="1">
        <v>45805</v>
      </c>
    </row>
    <row r="2390" spans="1:20" x14ac:dyDescent="0.25">
      <c r="A2390">
        <v>46965</v>
      </c>
      <c r="B2390">
        <v>32097</v>
      </c>
      <c r="C2390" t="s">
        <v>763</v>
      </c>
      <c r="D2390">
        <v>48839</v>
      </c>
      <c r="E2390">
        <v>45383</v>
      </c>
      <c r="F2390">
        <v>1400</v>
      </c>
      <c r="G2390">
        <v>829</v>
      </c>
      <c r="H2390">
        <v>403255.8</v>
      </c>
      <c r="I2390">
        <v>969.13</v>
      </c>
      <c r="J2390">
        <v>1.17</v>
      </c>
      <c r="K2390">
        <v>486.44</v>
      </c>
      <c r="L2390">
        <v>47852</v>
      </c>
      <c r="M2390">
        <v>1580</v>
      </c>
      <c r="N2390">
        <v>971</v>
      </c>
      <c r="O2390">
        <v>1184.5999999999999</v>
      </c>
      <c r="P2390">
        <v>410123.32</v>
      </c>
      <c r="Q2390" s="1">
        <v>45463</v>
      </c>
      <c r="R2390" s="1">
        <v>45806</v>
      </c>
      <c r="S2390" s="1">
        <v>45463</v>
      </c>
      <c r="T2390" s="1">
        <v>45806</v>
      </c>
    </row>
    <row r="2391" spans="1:20" x14ac:dyDescent="0.25">
      <c r="A2391">
        <v>67603</v>
      </c>
      <c r="B2391">
        <v>96906</v>
      </c>
      <c r="C2391" t="s">
        <v>381</v>
      </c>
      <c r="D2391">
        <v>73251</v>
      </c>
      <c r="E2391">
        <v>48026</v>
      </c>
      <c r="F2391">
        <v>4440</v>
      </c>
      <c r="G2391">
        <v>22</v>
      </c>
      <c r="H2391">
        <v>689.9</v>
      </c>
      <c r="I2391">
        <v>535.99</v>
      </c>
      <c r="J2391">
        <v>24.36</v>
      </c>
      <c r="K2391">
        <v>31.36</v>
      </c>
      <c r="L2391">
        <v>54623</v>
      </c>
      <c r="M2391">
        <v>4823</v>
      </c>
      <c r="N2391">
        <v>103</v>
      </c>
      <c r="O2391">
        <v>4727.09</v>
      </c>
      <c r="P2391">
        <v>1917.21</v>
      </c>
      <c r="Q2391" s="1">
        <v>45573</v>
      </c>
      <c r="R2391" s="1">
        <v>45793</v>
      </c>
      <c r="S2391" s="1">
        <v>45573</v>
      </c>
      <c r="T2391" s="1">
        <v>45793</v>
      </c>
    </row>
    <row r="2392" spans="1:20" x14ac:dyDescent="0.25">
      <c r="A2392">
        <v>66741</v>
      </c>
      <c r="B2392">
        <v>35515</v>
      </c>
      <c r="C2392" t="s">
        <v>920</v>
      </c>
      <c r="D2392">
        <v>66174</v>
      </c>
      <c r="E2392">
        <v>12294</v>
      </c>
      <c r="F2392">
        <v>4237</v>
      </c>
      <c r="G2392">
        <v>767</v>
      </c>
      <c r="H2392">
        <v>98169.600000000006</v>
      </c>
      <c r="I2392">
        <v>294.95999999999998</v>
      </c>
      <c r="J2392">
        <v>0.38</v>
      </c>
      <c r="K2392">
        <v>127.99</v>
      </c>
      <c r="L2392">
        <v>20426</v>
      </c>
      <c r="M2392">
        <v>4371</v>
      </c>
      <c r="N2392">
        <v>1021</v>
      </c>
      <c r="O2392">
        <v>2602.41</v>
      </c>
      <c r="P2392">
        <v>108106.94</v>
      </c>
      <c r="Q2392" s="1">
        <v>45605</v>
      </c>
      <c r="R2392" s="1">
        <v>45789</v>
      </c>
      <c r="S2392" s="1">
        <v>45605</v>
      </c>
      <c r="T2392" s="1">
        <v>45789</v>
      </c>
    </row>
    <row r="2393" spans="1:20" x14ac:dyDescent="0.25">
      <c r="A2393">
        <v>81539</v>
      </c>
      <c r="B2393">
        <v>54032</v>
      </c>
      <c r="C2393" t="s">
        <v>708</v>
      </c>
      <c r="D2393">
        <v>48156</v>
      </c>
      <c r="E2393">
        <v>49816</v>
      </c>
      <c r="F2393">
        <v>4430</v>
      </c>
      <c r="G2393">
        <v>659</v>
      </c>
      <c r="H2393">
        <v>304403.89</v>
      </c>
      <c r="I2393">
        <v>243.93</v>
      </c>
      <c r="J2393">
        <v>0.37</v>
      </c>
      <c r="K2393">
        <v>461.92</v>
      </c>
      <c r="L2393">
        <v>56541</v>
      </c>
      <c r="M2393">
        <v>5162</v>
      </c>
      <c r="N2393">
        <v>732</v>
      </c>
      <c r="O2393">
        <v>2157.7199999999998</v>
      </c>
      <c r="P2393">
        <v>306244.71000000002</v>
      </c>
      <c r="Q2393" s="1">
        <v>45605</v>
      </c>
      <c r="R2393" s="1">
        <v>45791</v>
      </c>
      <c r="S2393" s="1">
        <v>45605</v>
      </c>
      <c r="T2393" s="1">
        <v>45791</v>
      </c>
    </row>
    <row r="2394" spans="1:20" x14ac:dyDescent="0.25">
      <c r="A2394">
        <v>69235</v>
      </c>
      <c r="B2394">
        <v>72904</v>
      </c>
      <c r="C2394" t="s">
        <v>814</v>
      </c>
      <c r="D2394">
        <v>66740</v>
      </c>
      <c r="E2394">
        <v>8094</v>
      </c>
      <c r="F2394">
        <v>412</v>
      </c>
      <c r="G2394">
        <v>31</v>
      </c>
      <c r="H2394">
        <v>14162.91</v>
      </c>
      <c r="I2394">
        <v>86.23</v>
      </c>
      <c r="J2394">
        <v>2.78</v>
      </c>
      <c r="K2394">
        <v>456.87</v>
      </c>
      <c r="L2394">
        <v>14713</v>
      </c>
      <c r="M2394">
        <v>971</v>
      </c>
      <c r="N2394">
        <v>197</v>
      </c>
      <c r="O2394">
        <v>4129.07</v>
      </c>
      <c r="P2394">
        <v>18295.41</v>
      </c>
      <c r="Q2394" s="1">
        <v>45543</v>
      </c>
      <c r="R2394" s="1">
        <v>45778</v>
      </c>
      <c r="S2394" s="1">
        <v>45543</v>
      </c>
      <c r="T2394" s="1">
        <v>45778</v>
      </c>
    </row>
    <row r="2395" spans="1:20" x14ac:dyDescent="0.25">
      <c r="A2395">
        <v>27173</v>
      </c>
      <c r="B2395">
        <v>54262</v>
      </c>
      <c r="C2395" t="s">
        <v>351</v>
      </c>
      <c r="D2395">
        <v>81903</v>
      </c>
      <c r="E2395">
        <v>47656</v>
      </c>
      <c r="F2395">
        <v>830</v>
      </c>
      <c r="G2395">
        <v>20</v>
      </c>
      <c r="H2395">
        <v>3129.41</v>
      </c>
      <c r="I2395">
        <v>980.72</v>
      </c>
      <c r="J2395">
        <v>49.04</v>
      </c>
      <c r="K2395">
        <v>156.47</v>
      </c>
      <c r="L2395">
        <v>57327</v>
      </c>
      <c r="M2395">
        <v>1151</v>
      </c>
      <c r="N2395">
        <v>334</v>
      </c>
      <c r="O2395">
        <v>4877.54</v>
      </c>
      <c r="P2395">
        <v>9867.2900000000009</v>
      </c>
      <c r="Q2395" s="1">
        <v>45762</v>
      </c>
      <c r="R2395" s="1">
        <v>45778</v>
      </c>
      <c r="S2395" s="1">
        <v>45762</v>
      </c>
      <c r="T2395" s="1">
        <v>45778</v>
      </c>
    </row>
    <row r="2396" spans="1:20" x14ac:dyDescent="0.25">
      <c r="A2396">
        <v>40466</v>
      </c>
      <c r="B2396">
        <v>44279</v>
      </c>
      <c r="C2396" t="s">
        <v>820</v>
      </c>
      <c r="D2396">
        <v>41837</v>
      </c>
      <c r="E2396">
        <v>24709</v>
      </c>
      <c r="F2396">
        <v>4038</v>
      </c>
      <c r="G2396">
        <v>893</v>
      </c>
      <c r="H2396">
        <v>345999.33</v>
      </c>
      <c r="I2396">
        <v>865.07</v>
      </c>
      <c r="J2396">
        <v>0.97</v>
      </c>
      <c r="K2396">
        <v>387.46</v>
      </c>
      <c r="L2396">
        <v>31954</v>
      </c>
      <c r="M2396">
        <v>4998</v>
      </c>
      <c r="N2396">
        <v>1034</v>
      </c>
      <c r="O2396">
        <v>1394.43</v>
      </c>
      <c r="P2396">
        <v>346494.19</v>
      </c>
      <c r="Q2396" s="1">
        <v>45551</v>
      </c>
      <c r="R2396" s="1">
        <v>45790</v>
      </c>
      <c r="S2396" s="1">
        <v>45551</v>
      </c>
      <c r="T2396" s="1">
        <v>45790</v>
      </c>
    </row>
    <row r="2397" spans="1:20" x14ac:dyDescent="0.25">
      <c r="A2397">
        <v>92909</v>
      </c>
      <c r="B2397">
        <v>43036</v>
      </c>
      <c r="C2397" t="s">
        <v>118</v>
      </c>
      <c r="D2397">
        <v>95322</v>
      </c>
      <c r="E2397">
        <v>5347</v>
      </c>
      <c r="F2397">
        <v>4340</v>
      </c>
      <c r="G2397">
        <v>596</v>
      </c>
      <c r="H2397">
        <v>138248.14000000001</v>
      </c>
      <c r="I2397">
        <v>817.34</v>
      </c>
      <c r="J2397">
        <v>1.37</v>
      </c>
      <c r="K2397">
        <v>231.96</v>
      </c>
      <c r="L2397">
        <v>11943</v>
      </c>
      <c r="M2397">
        <v>4925</v>
      </c>
      <c r="N2397">
        <v>1067</v>
      </c>
      <c r="O2397">
        <v>2904.28</v>
      </c>
      <c r="P2397">
        <v>147156.51999999999</v>
      </c>
      <c r="Q2397" s="1">
        <v>45615</v>
      </c>
      <c r="R2397" s="1">
        <v>45798</v>
      </c>
      <c r="S2397" s="1">
        <v>45615</v>
      </c>
      <c r="T2397" s="1">
        <v>45798</v>
      </c>
    </row>
    <row r="2398" spans="1:20" x14ac:dyDescent="0.25">
      <c r="A2398">
        <v>62348</v>
      </c>
      <c r="B2398">
        <v>73705</v>
      </c>
      <c r="C2398" t="s">
        <v>536</v>
      </c>
      <c r="D2398">
        <v>85817</v>
      </c>
      <c r="E2398">
        <v>15948</v>
      </c>
      <c r="F2398">
        <v>4951</v>
      </c>
      <c r="G2398">
        <v>110</v>
      </c>
      <c r="H2398">
        <v>43099.24</v>
      </c>
      <c r="I2398">
        <v>626.86</v>
      </c>
      <c r="J2398">
        <v>5.7</v>
      </c>
      <c r="K2398">
        <v>391.81</v>
      </c>
      <c r="L2398">
        <v>25785</v>
      </c>
      <c r="M2398">
        <v>5447</v>
      </c>
      <c r="N2398">
        <v>125</v>
      </c>
      <c r="O2398">
        <v>2407.09</v>
      </c>
      <c r="P2398">
        <v>52049.89</v>
      </c>
      <c r="Q2398" s="1">
        <v>45610</v>
      </c>
      <c r="R2398" s="1">
        <v>45778</v>
      </c>
      <c r="S2398" s="1">
        <v>45610</v>
      </c>
      <c r="T2398" s="1">
        <v>45778</v>
      </c>
    </row>
    <row r="2399" spans="1:20" x14ac:dyDescent="0.25">
      <c r="A2399">
        <v>49647</v>
      </c>
      <c r="B2399">
        <v>85082</v>
      </c>
      <c r="C2399" t="s">
        <v>264</v>
      </c>
      <c r="D2399">
        <v>48474</v>
      </c>
      <c r="E2399">
        <v>37902</v>
      </c>
      <c r="F2399">
        <v>577</v>
      </c>
      <c r="G2399">
        <v>120</v>
      </c>
      <c r="H2399">
        <v>36411.93</v>
      </c>
      <c r="I2399">
        <v>855.28</v>
      </c>
      <c r="J2399">
        <v>7.13</v>
      </c>
      <c r="K2399">
        <v>303.43</v>
      </c>
      <c r="L2399">
        <v>38522</v>
      </c>
      <c r="M2399">
        <v>1568</v>
      </c>
      <c r="N2399">
        <v>573</v>
      </c>
      <c r="O2399">
        <v>3585.07</v>
      </c>
      <c r="P2399">
        <v>43162.73</v>
      </c>
      <c r="Q2399" s="1">
        <v>45566</v>
      </c>
      <c r="R2399" s="1">
        <v>45796</v>
      </c>
      <c r="S2399" s="1">
        <v>45566</v>
      </c>
      <c r="T2399" s="1">
        <v>45796</v>
      </c>
    </row>
    <row r="2400" spans="1:20" x14ac:dyDescent="0.25">
      <c r="A2400">
        <v>76494</v>
      </c>
      <c r="B2400">
        <v>30200</v>
      </c>
      <c r="C2400" t="s">
        <v>128</v>
      </c>
      <c r="D2400">
        <v>88704</v>
      </c>
      <c r="E2400">
        <v>48337</v>
      </c>
      <c r="F2400">
        <v>2061</v>
      </c>
      <c r="G2400">
        <v>793</v>
      </c>
      <c r="H2400">
        <v>187295.16</v>
      </c>
      <c r="I2400">
        <v>450.65</v>
      </c>
      <c r="J2400">
        <v>0.56999999999999995</v>
      </c>
      <c r="K2400">
        <v>236.19</v>
      </c>
      <c r="L2400">
        <v>56144</v>
      </c>
      <c r="M2400">
        <v>2321</v>
      </c>
      <c r="N2400">
        <v>883</v>
      </c>
      <c r="O2400">
        <v>581.6</v>
      </c>
      <c r="P2400">
        <v>192753.34</v>
      </c>
      <c r="Q2400" s="1">
        <v>45738</v>
      </c>
      <c r="R2400" s="1">
        <v>45778</v>
      </c>
      <c r="S2400" s="1">
        <v>45738</v>
      </c>
      <c r="T2400" s="1">
        <v>45778</v>
      </c>
    </row>
    <row r="2401" spans="1:20" x14ac:dyDescent="0.25">
      <c r="A2401">
        <v>92055</v>
      </c>
      <c r="B2401">
        <v>75251</v>
      </c>
      <c r="C2401" t="s">
        <v>297</v>
      </c>
      <c r="D2401">
        <v>70645</v>
      </c>
      <c r="E2401">
        <v>3045</v>
      </c>
      <c r="F2401">
        <v>1211</v>
      </c>
      <c r="G2401">
        <v>111</v>
      </c>
      <c r="H2401">
        <v>42788.97</v>
      </c>
      <c r="I2401">
        <v>661.16</v>
      </c>
      <c r="J2401">
        <v>5.96</v>
      </c>
      <c r="K2401">
        <v>385.49</v>
      </c>
      <c r="L2401">
        <v>6707</v>
      </c>
      <c r="M2401">
        <v>1588</v>
      </c>
      <c r="N2401">
        <v>366</v>
      </c>
      <c r="O2401">
        <v>975.47</v>
      </c>
      <c r="P2401">
        <v>44773.760000000002</v>
      </c>
      <c r="Q2401" s="1">
        <v>45515</v>
      </c>
      <c r="R2401" s="1">
        <v>45781</v>
      </c>
      <c r="S2401" s="1">
        <v>45515</v>
      </c>
      <c r="T2401" s="1">
        <v>45781</v>
      </c>
    </row>
    <row r="2402" spans="1:20" x14ac:dyDescent="0.25">
      <c r="A2402">
        <v>80344</v>
      </c>
      <c r="B2402">
        <v>28048</v>
      </c>
      <c r="C2402" t="s">
        <v>163</v>
      </c>
      <c r="D2402">
        <v>36520</v>
      </c>
      <c r="E2402">
        <v>17428</v>
      </c>
      <c r="F2402">
        <v>4609</v>
      </c>
      <c r="G2402">
        <v>351</v>
      </c>
      <c r="H2402">
        <v>8208.68</v>
      </c>
      <c r="I2402">
        <v>859.28</v>
      </c>
      <c r="J2402">
        <v>2.4500000000000002</v>
      </c>
      <c r="K2402">
        <v>23.39</v>
      </c>
      <c r="L2402">
        <v>24399</v>
      </c>
      <c r="M2402">
        <v>4848</v>
      </c>
      <c r="N2402">
        <v>814</v>
      </c>
      <c r="O2402">
        <v>5625.62</v>
      </c>
      <c r="P2402">
        <v>11865.76</v>
      </c>
      <c r="Q2402" s="1">
        <v>45621</v>
      </c>
      <c r="R2402" s="1">
        <v>45799</v>
      </c>
      <c r="S2402" s="1">
        <v>45621</v>
      </c>
      <c r="T2402" s="1">
        <v>45799</v>
      </c>
    </row>
    <row r="2403" spans="1:20" x14ac:dyDescent="0.25">
      <c r="A2403">
        <v>98780</v>
      </c>
      <c r="B2403">
        <v>81055</v>
      </c>
      <c r="C2403" t="s">
        <v>529</v>
      </c>
      <c r="D2403">
        <v>61257</v>
      </c>
      <c r="E2403">
        <v>18827</v>
      </c>
      <c r="F2403">
        <v>1729</v>
      </c>
      <c r="G2403">
        <v>648</v>
      </c>
      <c r="H2403">
        <v>40230.74</v>
      </c>
      <c r="I2403">
        <v>817.07</v>
      </c>
      <c r="J2403">
        <v>1.26</v>
      </c>
      <c r="K2403">
        <v>62.08</v>
      </c>
      <c r="L2403">
        <v>19241</v>
      </c>
      <c r="M2403">
        <v>2579</v>
      </c>
      <c r="N2403">
        <v>1097</v>
      </c>
      <c r="O2403">
        <v>4914.5</v>
      </c>
      <c r="P2403">
        <v>40449.339999999997</v>
      </c>
      <c r="Q2403" s="1">
        <v>45560</v>
      </c>
      <c r="R2403" s="1">
        <v>45783</v>
      </c>
      <c r="S2403" s="1">
        <v>45560</v>
      </c>
      <c r="T2403" s="1">
        <v>45783</v>
      </c>
    </row>
    <row r="2404" spans="1:20" x14ac:dyDescent="0.25">
      <c r="A2404">
        <v>14641</v>
      </c>
      <c r="B2404">
        <v>48536</v>
      </c>
      <c r="C2404" t="s">
        <v>542</v>
      </c>
      <c r="D2404">
        <v>44546</v>
      </c>
      <c r="E2404">
        <v>14602</v>
      </c>
      <c r="F2404">
        <v>601</v>
      </c>
      <c r="G2404">
        <v>171</v>
      </c>
      <c r="H2404">
        <v>84086.16</v>
      </c>
      <c r="I2404">
        <v>573.83000000000004</v>
      </c>
      <c r="J2404">
        <v>3.36</v>
      </c>
      <c r="K2404">
        <v>491.73</v>
      </c>
      <c r="L2404">
        <v>23327</v>
      </c>
      <c r="M2404">
        <v>965</v>
      </c>
      <c r="N2404">
        <v>537</v>
      </c>
      <c r="O2404">
        <v>4091.88</v>
      </c>
      <c r="P2404">
        <v>92109.5</v>
      </c>
      <c r="Q2404" s="1">
        <v>45540</v>
      </c>
      <c r="R2404" s="1">
        <v>45805</v>
      </c>
      <c r="S2404" s="1">
        <v>45540</v>
      </c>
      <c r="T2404" s="1">
        <v>45805</v>
      </c>
    </row>
    <row r="2405" spans="1:20" x14ac:dyDescent="0.25">
      <c r="A2405">
        <v>57859</v>
      </c>
      <c r="B2405">
        <v>42132</v>
      </c>
      <c r="C2405" t="s">
        <v>440</v>
      </c>
      <c r="D2405">
        <v>95800</v>
      </c>
      <c r="E2405">
        <v>16525</v>
      </c>
      <c r="F2405">
        <v>2044</v>
      </c>
      <c r="G2405">
        <v>130</v>
      </c>
      <c r="H2405">
        <v>15883.31</v>
      </c>
      <c r="I2405">
        <v>667.72</v>
      </c>
      <c r="J2405">
        <v>5.14</v>
      </c>
      <c r="K2405">
        <v>122.18</v>
      </c>
      <c r="L2405">
        <v>16913</v>
      </c>
      <c r="M2405">
        <v>2097</v>
      </c>
      <c r="N2405">
        <v>153</v>
      </c>
      <c r="O2405">
        <v>4234.01</v>
      </c>
      <c r="P2405">
        <v>17935.52</v>
      </c>
      <c r="Q2405" s="1">
        <v>45624</v>
      </c>
      <c r="R2405" s="1">
        <v>45794</v>
      </c>
      <c r="S2405" s="1">
        <v>45624</v>
      </c>
      <c r="T2405" s="1">
        <v>45794</v>
      </c>
    </row>
    <row r="2406" spans="1:20" x14ac:dyDescent="0.25">
      <c r="A2406">
        <v>39654</v>
      </c>
      <c r="B2406">
        <v>97385</v>
      </c>
      <c r="C2406" t="s">
        <v>675</v>
      </c>
      <c r="D2406">
        <v>82408</v>
      </c>
      <c r="E2406">
        <v>20903</v>
      </c>
      <c r="F2406">
        <v>2249</v>
      </c>
      <c r="G2406">
        <v>938</v>
      </c>
      <c r="H2406">
        <v>115018.6</v>
      </c>
      <c r="I2406">
        <v>115.55</v>
      </c>
      <c r="J2406">
        <v>0.12</v>
      </c>
      <c r="K2406">
        <v>122.62</v>
      </c>
      <c r="L2406">
        <v>23762</v>
      </c>
      <c r="M2406">
        <v>2594</v>
      </c>
      <c r="N2406">
        <v>1410</v>
      </c>
      <c r="O2406">
        <v>3080.36</v>
      </c>
      <c r="P2406">
        <v>122245.61</v>
      </c>
      <c r="Q2406" s="1">
        <v>45577</v>
      </c>
      <c r="R2406" s="1">
        <v>45781</v>
      </c>
      <c r="S2406" s="1">
        <v>45577</v>
      </c>
      <c r="T2406" s="1">
        <v>45781</v>
      </c>
    </row>
    <row r="2407" spans="1:20" x14ac:dyDescent="0.25">
      <c r="A2407">
        <v>78657</v>
      </c>
      <c r="B2407">
        <v>94652</v>
      </c>
      <c r="C2407" t="s">
        <v>400</v>
      </c>
      <c r="D2407">
        <v>59644</v>
      </c>
      <c r="E2407">
        <v>24579</v>
      </c>
      <c r="F2407">
        <v>3761</v>
      </c>
      <c r="G2407">
        <v>282</v>
      </c>
      <c r="H2407">
        <v>80046.19</v>
      </c>
      <c r="I2407">
        <v>573.27</v>
      </c>
      <c r="J2407">
        <v>2.0299999999999998</v>
      </c>
      <c r="K2407">
        <v>283.85000000000002</v>
      </c>
      <c r="L2407">
        <v>30860</v>
      </c>
      <c r="M2407">
        <v>3885</v>
      </c>
      <c r="N2407">
        <v>703</v>
      </c>
      <c r="O2407">
        <v>3614.36</v>
      </c>
      <c r="P2407">
        <v>80342.03</v>
      </c>
      <c r="Q2407" s="1">
        <v>45491</v>
      </c>
      <c r="R2407" s="1">
        <v>45780</v>
      </c>
      <c r="S2407" s="1">
        <v>45491</v>
      </c>
      <c r="T2407" s="1">
        <v>45780</v>
      </c>
    </row>
    <row r="2408" spans="1:20" x14ac:dyDescent="0.25">
      <c r="A2408">
        <v>61769</v>
      </c>
      <c r="B2408">
        <v>25481</v>
      </c>
      <c r="C2408" t="s">
        <v>897</v>
      </c>
      <c r="D2408">
        <v>68977</v>
      </c>
      <c r="E2408">
        <v>20383</v>
      </c>
      <c r="F2408">
        <v>3602</v>
      </c>
      <c r="G2408">
        <v>431</v>
      </c>
      <c r="H2408">
        <v>148343.48000000001</v>
      </c>
      <c r="I2408">
        <v>717.66</v>
      </c>
      <c r="J2408">
        <v>1.67</v>
      </c>
      <c r="K2408">
        <v>344.18</v>
      </c>
      <c r="L2408">
        <v>27929</v>
      </c>
      <c r="M2408">
        <v>3931</v>
      </c>
      <c r="N2408">
        <v>533</v>
      </c>
      <c r="O2408">
        <v>3644.36</v>
      </c>
      <c r="P2408">
        <v>157845.37</v>
      </c>
      <c r="Q2408" s="1">
        <v>45666</v>
      </c>
      <c r="R2408" s="1">
        <v>45791</v>
      </c>
      <c r="S2408" s="1">
        <v>45666</v>
      </c>
      <c r="T2408" s="1">
        <v>45791</v>
      </c>
    </row>
    <row r="2409" spans="1:20" x14ac:dyDescent="0.25">
      <c r="A2409">
        <v>49420</v>
      </c>
      <c r="B2409">
        <v>76210</v>
      </c>
      <c r="C2409" t="s">
        <v>642</v>
      </c>
      <c r="D2409">
        <v>57734</v>
      </c>
      <c r="E2409">
        <v>35896</v>
      </c>
      <c r="F2409">
        <v>3461</v>
      </c>
      <c r="G2409">
        <v>537</v>
      </c>
      <c r="H2409">
        <v>189888.84</v>
      </c>
      <c r="I2409">
        <v>380.06</v>
      </c>
      <c r="J2409">
        <v>0.71</v>
      </c>
      <c r="K2409">
        <v>353.61</v>
      </c>
      <c r="L2409">
        <v>38958</v>
      </c>
      <c r="M2409">
        <v>3720</v>
      </c>
      <c r="N2409">
        <v>920</v>
      </c>
      <c r="O2409">
        <v>2666.78</v>
      </c>
      <c r="P2409">
        <v>191102.1</v>
      </c>
      <c r="Q2409" s="1">
        <v>45695</v>
      </c>
      <c r="R2409" s="1">
        <v>45778</v>
      </c>
      <c r="S2409" s="1">
        <v>45695</v>
      </c>
      <c r="T2409" s="1">
        <v>45778</v>
      </c>
    </row>
    <row r="2410" spans="1:20" x14ac:dyDescent="0.25">
      <c r="A2410">
        <v>50729</v>
      </c>
      <c r="B2410">
        <v>96629</v>
      </c>
      <c r="C2410" t="s">
        <v>173</v>
      </c>
      <c r="D2410">
        <v>87804</v>
      </c>
      <c r="E2410">
        <v>32299</v>
      </c>
      <c r="F2410">
        <v>2864</v>
      </c>
      <c r="G2410">
        <v>80</v>
      </c>
      <c r="H2410">
        <v>10211.76</v>
      </c>
      <c r="I2410">
        <v>563.13</v>
      </c>
      <c r="J2410">
        <v>7.04</v>
      </c>
      <c r="K2410">
        <v>127.65</v>
      </c>
      <c r="L2410">
        <v>35276</v>
      </c>
      <c r="M2410">
        <v>3246</v>
      </c>
      <c r="N2410">
        <v>228</v>
      </c>
      <c r="O2410">
        <v>3978.99</v>
      </c>
      <c r="P2410">
        <v>18672.7</v>
      </c>
      <c r="Q2410" s="1">
        <v>45584</v>
      </c>
      <c r="R2410" s="1">
        <v>45791</v>
      </c>
      <c r="S2410" s="1">
        <v>45584</v>
      </c>
      <c r="T2410" s="1">
        <v>45791</v>
      </c>
    </row>
    <row r="2411" spans="1:20" x14ac:dyDescent="0.25">
      <c r="A2411">
        <v>52774</v>
      </c>
      <c r="B2411">
        <v>62701</v>
      </c>
      <c r="C2411" t="s">
        <v>897</v>
      </c>
      <c r="D2411">
        <v>43261</v>
      </c>
      <c r="E2411">
        <v>13709</v>
      </c>
      <c r="F2411">
        <v>4081</v>
      </c>
      <c r="G2411">
        <v>29</v>
      </c>
      <c r="H2411">
        <v>2706.41</v>
      </c>
      <c r="I2411">
        <v>872.48</v>
      </c>
      <c r="J2411">
        <v>30.09</v>
      </c>
      <c r="K2411">
        <v>93.32</v>
      </c>
      <c r="L2411">
        <v>21235</v>
      </c>
      <c r="M2411">
        <v>4242</v>
      </c>
      <c r="N2411">
        <v>245</v>
      </c>
      <c r="O2411">
        <v>4118.95</v>
      </c>
      <c r="P2411">
        <v>10706.78</v>
      </c>
      <c r="Q2411" s="1">
        <v>45595</v>
      </c>
      <c r="R2411" s="1">
        <v>45799</v>
      </c>
      <c r="S2411" s="1">
        <v>45595</v>
      </c>
      <c r="T2411" s="1">
        <v>45799</v>
      </c>
    </row>
    <row r="2412" spans="1:20" x14ac:dyDescent="0.25">
      <c r="A2412">
        <v>39146</v>
      </c>
      <c r="B2412">
        <v>72318</v>
      </c>
      <c r="C2412" t="s">
        <v>593</v>
      </c>
      <c r="D2412">
        <v>67638</v>
      </c>
      <c r="E2412">
        <v>1647</v>
      </c>
      <c r="F2412">
        <v>809</v>
      </c>
      <c r="G2412">
        <v>499</v>
      </c>
      <c r="H2412">
        <v>230275.64</v>
      </c>
      <c r="I2412">
        <v>445.68</v>
      </c>
      <c r="J2412">
        <v>0.89</v>
      </c>
      <c r="K2412">
        <v>461.47</v>
      </c>
      <c r="L2412">
        <v>2610</v>
      </c>
      <c r="M2412">
        <v>856</v>
      </c>
      <c r="N2412">
        <v>799</v>
      </c>
      <c r="O2412">
        <v>2335.29</v>
      </c>
      <c r="P2412">
        <v>230420.12</v>
      </c>
      <c r="Q2412" s="1">
        <v>45508</v>
      </c>
      <c r="R2412" s="1">
        <v>45802</v>
      </c>
      <c r="S2412" s="1">
        <v>45508</v>
      </c>
      <c r="T2412" s="1">
        <v>45802</v>
      </c>
    </row>
    <row r="2413" spans="1:20" x14ac:dyDescent="0.25">
      <c r="A2413">
        <v>26003</v>
      </c>
      <c r="B2413">
        <v>92954</v>
      </c>
      <c r="C2413" t="s">
        <v>292</v>
      </c>
      <c r="D2413">
        <v>47710</v>
      </c>
      <c r="E2413">
        <v>621</v>
      </c>
      <c r="F2413">
        <v>227</v>
      </c>
      <c r="G2413">
        <v>52</v>
      </c>
      <c r="H2413">
        <v>11724.15</v>
      </c>
      <c r="I2413">
        <v>796.9</v>
      </c>
      <c r="J2413">
        <v>15.32</v>
      </c>
      <c r="K2413">
        <v>225.46</v>
      </c>
      <c r="L2413">
        <v>10437</v>
      </c>
      <c r="M2413">
        <v>402</v>
      </c>
      <c r="N2413">
        <v>343</v>
      </c>
      <c r="O2413">
        <v>3071.61</v>
      </c>
      <c r="P2413">
        <v>20593.400000000001</v>
      </c>
      <c r="Q2413" s="1">
        <v>45670</v>
      </c>
      <c r="R2413" s="1">
        <v>45778</v>
      </c>
      <c r="S2413" s="1">
        <v>45670</v>
      </c>
      <c r="T2413" s="1">
        <v>45778</v>
      </c>
    </row>
    <row r="2414" spans="1:20" x14ac:dyDescent="0.25">
      <c r="A2414">
        <v>35209</v>
      </c>
      <c r="B2414">
        <v>66316</v>
      </c>
      <c r="C2414" t="s">
        <v>506</v>
      </c>
      <c r="D2414">
        <v>48556</v>
      </c>
      <c r="E2414">
        <v>28462</v>
      </c>
      <c r="F2414">
        <v>3917</v>
      </c>
      <c r="G2414">
        <v>603</v>
      </c>
      <c r="H2414">
        <v>81043.58</v>
      </c>
      <c r="I2414">
        <v>311.02</v>
      </c>
      <c r="J2414">
        <v>0.52</v>
      </c>
      <c r="K2414">
        <v>134.4</v>
      </c>
      <c r="L2414">
        <v>34222</v>
      </c>
      <c r="M2414">
        <v>4376</v>
      </c>
      <c r="N2414">
        <v>1093</v>
      </c>
      <c r="O2414">
        <v>3116.17</v>
      </c>
      <c r="P2414">
        <v>84936.77</v>
      </c>
      <c r="Q2414" s="1">
        <v>45522</v>
      </c>
      <c r="R2414" s="1">
        <v>45805</v>
      </c>
      <c r="S2414" s="1">
        <v>45522</v>
      </c>
      <c r="T2414" s="1">
        <v>45805</v>
      </c>
    </row>
    <row r="2415" spans="1:20" x14ac:dyDescent="0.25">
      <c r="A2415">
        <v>93117</v>
      </c>
      <c r="B2415">
        <v>52749</v>
      </c>
      <c r="C2415" t="s">
        <v>891</v>
      </c>
      <c r="D2415">
        <v>41635</v>
      </c>
      <c r="E2415">
        <v>2404</v>
      </c>
      <c r="F2415">
        <v>1183</v>
      </c>
      <c r="G2415">
        <v>248</v>
      </c>
      <c r="H2415">
        <v>62174.82</v>
      </c>
      <c r="I2415">
        <v>507.42</v>
      </c>
      <c r="J2415">
        <v>2.0499999999999998</v>
      </c>
      <c r="K2415">
        <v>250.7</v>
      </c>
      <c r="L2415">
        <v>8664</v>
      </c>
      <c r="M2415">
        <v>1885</v>
      </c>
      <c r="N2415">
        <v>392</v>
      </c>
      <c r="O2415">
        <v>3825.54</v>
      </c>
      <c r="P2415">
        <v>67248.600000000006</v>
      </c>
      <c r="Q2415" s="1">
        <v>45748</v>
      </c>
      <c r="R2415" s="1">
        <v>45806</v>
      </c>
      <c r="S2415" s="1">
        <v>45748</v>
      </c>
      <c r="T2415" s="1">
        <v>45806</v>
      </c>
    </row>
    <row r="2416" spans="1:20" x14ac:dyDescent="0.25">
      <c r="A2416">
        <v>78368</v>
      </c>
      <c r="B2416">
        <v>81039</v>
      </c>
      <c r="C2416" t="s">
        <v>659</v>
      </c>
      <c r="D2416">
        <v>32921</v>
      </c>
      <c r="E2416">
        <v>34701</v>
      </c>
      <c r="F2416">
        <v>4438</v>
      </c>
      <c r="G2416">
        <v>530</v>
      </c>
      <c r="H2416">
        <v>243131.22</v>
      </c>
      <c r="I2416">
        <v>222.8</v>
      </c>
      <c r="J2416">
        <v>0.42</v>
      </c>
      <c r="K2416">
        <v>458.74</v>
      </c>
      <c r="L2416">
        <v>38106</v>
      </c>
      <c r="M2416">
        <v>5189</v>
      </c>
      <c r="N2416">
        <v>905</v>
      </c>
      <c r="O2416">
        <v>1866.96</v>
      </c>
      <c r="P2416">
        <v>250428.19</v>
      </c>
      <c r="Q2416" s="1">
        <v>45458</v>
      </c>
      <c r="R2416" s="1">
        <v>45805</v>
      </c>
      <c r="S2416" s="1">
        <v>45458</v>
      </c>
      <c r="T2416" s="1">
        <v>45805</v>
      </c>
    </row>
    <row r="2417" spans="1:20" x14ac:dyDescent="0.25">
      <c r="A2417">
        <v>85511</v>
      </c>
      <c r="B2417">
        <v>22642</v>
      </c>
      <c r="C2417" t="s">
        <v>211</v>
      </c>
      <c r="D2417">
        <v>43849</v>
      </c>
      <c r="E2417">
        <v>36979</v>
      </c>
      <c r="F2417">
        <v>2970</v>
      </c>
      <c r="G2417">
        <v>734</v>
      </c>
      <c r="H2417">
        <v>291001.27</v>
      </c>
      <c r="I2417">
        <v>905.66</v>
      </c>
      <c r="J2417">
        <v>1.23</v>
      </c>
      <c r="K2417">
        <v>396.46</v>
      </c>
      <c r="L2417">
        <v>43659</v>
      </c>
      <c r="M2417">
        <v>3189</v>
      </c>
      <c r="N2417">
        <v>1026</v>
      </c>
      <c r="O2417">
        <v>2961.21</v>
      </c>
      <c r="P2417">
        <v>298324.71999999997</v>
      </c>
      <c r="Q2417" s="1">
        <v>45712</v>
      </c>
      <c r="R2417" s="1">
        <v>45791</v>
      </c>
      <c r="S2417" s="1">
        <v>45712</v>
      </c>
      <c r="T2417" s="1">
        <v>45791</v>
      </c>
    </row>
    <row r="2418" spans="1:20" x14ac:dyDescent="0.25">
      <c r="A2418">
        <v>59353</v>
      </c>
      <c r="B2418">
        <v>88696</v>
      </c>
      <c r="C2418" t="s">
        <v>84</v>
      </c>
      <c r="D2418">
        <v>74233</v>
      </c>
      <c r="E2418">
        <v>8372</v>
      </c>
      <c r="F2418">
        <v>762</v>
      </c>
      <c r="G2418">
        <v>114</v>
      </c>
      <c r="H2418">
        <v>34283.910000000003</v>
      </c>
      <c r="I2418">
        <v>909.42</v>
      </c>
      <c r="J2418">
        <v>7.98</v>
      </c>
      <c r="K2418">
        <v>300.74</v>
      </c>
      <c r="L2418">
        <v>11190</v>
      </c>
      <c r="M2418">
        <v>1230</v>
      </c>
      <c r="N2418">
        <v>539</v>
      </c>
      <c r="O2418">
        <v>4966.2700000000004</v>
      </c>
      <c r="P2418">
        <v>35134.86</v>
      </c>
      <c r="Q2418" s="1">
        <v>45449</v>
      </c>
      <c r="R2418" s="1">
        <v>45799</v>
      </c>
      <c r="S2418" s="1">
        <v>45449</v>
      </c>
      <c r="T2418" s="1">
        <v>45799</v>
      </c>
    </row>
    <row r="2419" spans="1:20" x14ac:dyDescent="0.25">
      <c r="A2419">
        <v>57084</v>
      </c>
      <c r="B2419">
        <v>89642</v>
      </c>
      <c r="C2419" t="s">
        <v>324</v>
      </c>
      <c r="D2419">
        <v>31408</v>
      </c>
      <c r="E2419">
        <v>20365</v>
      </c>
      <c r="F2419">
        <v>2180</v>
      </c>
      <c r="G2419">
        <v>700</v>
      </c>
      <c r="H2419">
        <v>120382.36</v>
      </c>
      <c r="I2419">
        <v>38.56</v>
      </c>
      <c r="J2419">
        <v>0.06</v>
      </c>
      <c r="K2419">
        <v>171.97</v>
      </c>
      <c r="L2419">
        <v>20577</v>
      </c>
      <c r="M2419">
        <v>3009</v>
      </c>
      <c r="N2419">
        <v>901</v>
      </c>
      <c r="O2419">
        <v>2731.01</v>
      </c>
      <c r="P2419">
        <v>127395.4</v>
      </c>
      <c r="Q2419" s="1">
        <v>45594</v>
      </c>
      <c r="R2419" s="1">
        <v>45794</v>
      </c>
      <c r="S2419" s="1">
        <v>45594</v>
      </c>
      <c r="T2419" s="1">
        <v>45794</v>
      </c>
    </row>
    <row r="2420" spans="1:20" x14ac:dyDescent="0.25">
      <c r="A2420">
        <v>47569</v>
      </c>
      <c r="B2420">
        <v>68114</v>
      </c>
      <c r="C2420" t="s">
        <v>630</v>
      </c>
      <c r="D2420">
        <v>97294</v>
      </c>
      <c r="E2420">
        <v>39048</v>
      </c>
      <c r="F2420">
        <v>4603</v>
      </c>
      <c r="G2420">
        <v>606</v>
      </c>
      <c r="H2420">
        <v>140076.14000000001</v>
      </c>
      <c r="I2420">
        <v>953.03</v>
      </c>
      <c r="J2420">
        <v>1.57</v>
      </c>
      <c r="K2420">
        <v>231.15</v>
      </c>
      <c r="L2420">
        <v>40574</v>
      </c>
      <c r="M2420">
        <v>5443</v>
      </c>
      <c r="N2420">
        <v>1076</v>
      </c>
      <c r="O2420">
        <v>4367.9399999999996</v>
      </c>
      <c r="P2420">
        <v>143332.24</v>
      </c>
      <c r="Q2420" s="1">
        <v>45458</v>
      </c>
      <c r="R2420" s="1">
        <v>45788</v>
      </c>
      <c r="S2420" s="1">
        <v>45458</v>
      </c>
      <c r="T2420" s="1">
        <v>45788</v>
      </c>
    </row>
    <row r="2421" spans="1:20" x14ac:dyDescent="0.25">
      <c r="A2421">
        <v>81095</v>
      </c>
      <c r="B2421">
        <v>52597</v>
      </c>
      <c r="C2421" t="s">
        <v>762</v>
      </c>
      <c r="D2421">
        <v>38707</v>
      </c>
      <c r="E2421">
        <v>49443</v>
      </c>
      <c r="F2421">
        <v>3472</v>
      </c>
      <c r="G2421">
        <v>315</v>
      </c>
      <c r="H2421">
        <v>148313.84</v>
      </c>
      <c r="I2421">
        <v>159.61000000000001</v>
      </c>
      <c r="J2421">
        <v>0.51</v>
      </c>
      <c r="K2421">
        <v>470.84</v>
      </c>
      <c r="L2421">
        <v>55900</v>
      </c>
      <c r="M2421">
        <v>3656</v>
      </c>
      <c r="N2421">
        <v>349</v>
      </c>
      <c r="O2421">
        <v>1564.18</v>
      </c>
      <c r="P2421">
        <v>156790.1</v>
      </c>
      <c r="Q2421" s="1">
        <v>45532</v>
      </c>
      <c r="R2421" s="1">
        <v>45806</v>
      </c>
      <c r="S2421" s="1">
        <v>45532</v>
      </c>
      <c r="T2421" s="1">
        <v>45806</v>
      </c>
    </row>
    <row r="2422" spans="1:20" x14ac:dyDescent="0.25">
      <c r="A2422">
        <v>13155</v>
      </c>
      <c r="B2422">
        <v>43572</v>
      </c>
      <c r="C2422" t="s">
        <v>585</v>
      </c>
      <c r="D2422">
        <v>89694</v>
      </c>
      <c r="E2422">
        <v>1478</v>
      </c>
      <c r="F2422">
        <v>267</v>
      </c>
      <c r="G2422">
        <v>29</v>
      </c>
      <c r="H2422">
        <v>1836.65</v>
      </c>
      <c r="I2422">
        <v>517.53</v>
      </c>
      <c r="J2422">
        <v>17.850000000000001</v>
      </c>
      <c r="K2422">
        <v>63.33</v>
      </c>
      <c r="L2422">
        <v>3986</v>
      </c>
      <c r="M2422">
        <v>875</v>
      </c>
      <c r="N2422">
        <v>252</v>
      </c>
      <c r="O2422">
        <v>1524.29</v>
      </c>
      <c r="P2422">
        <v>9076.94</v>
      </c>
      <c r="Q2422" s="1">
        <v>45613</v>
      </c>
      <c r="R2422" s="1">
        <v>45805</v>
      </c>
      <c r="S2422" s="1">
        <v>45613</v>
      </c>
      <c r="T2422" s="1">
        <v>45805</v>
      </c>
    </row>
    <row r="2423" spans="1:20" x14ac:dyDescent="0.25">
      <c r="A2423">
        <v>12045</v>
      </c>
      <c r="B2423">
        <v>62344</v>
      </c>
      <c r="C2423" t="s">
        <v>921</v>
      </c>
      <c r="D2423">
        <v>39564</v>
      </c>
      <c r="E2423">
        <v>11605</v>
      </c>
      <c r="F2423">
        <v>3682</v>
      </c>
      <c r="G2423">
        <v>77</v>
      </c>
      <c r="H2423">
        <v>9753.73</v>
      </c>
      <c r="I2423">
        <v>520.86</v>
      </c>
      <c r="J2423">
        <v>6.76</v>
      </c>
      <c r="K2423">
        <v>126.67</v>
      </c>
      <c r="L2423">
        <v>11649</v>
      </c>
      <c r="M2423">
        <v>3719</v>
      </c>
      <c r="N2423">
        <v>492</v>
      </c>
      <c r="O2423">
        <v>4712.42</v>
      </c>
      <c r="P2423">
        <v>9968.15</v>
      </c>
      <c r="Q2423" s="1">
        <v>45610</v>
      </c>
      <c r="R2423" s="1">
        <v>45794</v>
      </c>
      <c r="S2423" s="1">
        <v>45610</v>
      </c>
      <c r="T2423" s="1">
        <v>45794</v>
      </c>
    </row>
    <row r="2424" spans="1:20" x14ac:dyDescent="0.25">
      <c r="A2424">
        <v>64523</v>
      </c>
      <c r="B2424">
        <v>30707</v>
      </c>
      <c r="C2424" t="s">
        <v>317</v>
      </c>
      <c r="D2424">
        <v>43372</v>
      </c>
      <c r="E2424">
        <v>41216</v>
      </c>
      <c r="F2424">
        <v>4192</v>
      </c>
      <c r="G2424">
        <v>594</v>
      </c>
      <c r="H2424">
        <v>282618.65999999997</v>
      </c>
      <c r="I2424">
        <v>752.25</v>
      </c>
      <c r="J2424">
        <v>1.27</v>
      </c>
      <c r="K2424">
        <v>475.79</v>
      </c>
      <c r="L2424">
        <v>50030</v>
      </c>
      <c r="M2424">
        <v>5073</v>
      </c>
      <c r="N2424">
        <v>903</v>
      </c>
      <c r="O2424">
        <v>4291.21</v>
      </c>
      <c r="P2424">
        <v>290189.26</v>
      </c>
      <c r="Q2424" s="1">
        <v>45508</v>
      </c>
      <c r="R2424" s="1">
        <v>45800</v>
      </c>
      <c r="S2424" s="1">
        <v>45508</v>
      </c>
      <c r="T2424" s="1">
        <v>45800</v>
      </c>
    </row>
    <row r="2425" spans="1:20" x14ac:dyDescent="0.25">
      <c r="A2425">
        <v>83752</v>
      </c>
      <c r="B2425">
        <v>95542</v>
      </c>
      <c r="C2425" t="s">
        <v>69</v>
      </c>
      <c r="D2425">
        <v>63993</v>
      </c>
      <c r="E2425">
        <v>34516</v>
      </c>
      <c r="F2425">
        <v>788</v>
      </c>
      <c r="G2425">
        <v>509</v>
      </c>
      <c r="H2425">
        <v>152240.73000000001</v>
      </c>
      <c r="I2425">
        <v>194.44</v>
      </c>
      <c r="J2425">
        <v>0.38</v>
      </c>
      <c r="K2425">
        <v>299.10000000000002</v>
      </c>
      <c r="L2425">
        <v>36098</v>
      </c>
      <c r="M2425">
        <v>1540</v>
      </c>
      <c r="N2425">
        <v>686</v>
      </c>
      <c r="O2425">
        <v>4645.78</v>
      </c>
      <c r="P2425">
        <v>155861.34</v>
      </c>
      <c r="Q2425" s="1">
        <v>45644</v>
      </c>
      <c r="R2425" s="1">
        <v>45796</v>
      </c>
      <c r="S2425" s="1">
        <v>45644</v>
      </c>
      <c r="T2425" s="1">
        <v>45796</v>
      </c>
    </row>
    <row r="2426" spans="1:20" x14ac:dyDescent="0.25">
      <c r="A2426">
        <v>63907</v>
      </c>
      <c r="B2426">
        <v>70669</v>
      </c>
      <c r="C2426" t="s">
        <v>387</v>
      </c>
      <c r="D2426">
        <v>40924</v>
      </c>
      <c r="E2426">
        <v>5142</v>
      </c>
      <c r="F2426">
        <v>2973</v>
      </c>
      <c r="G2426">
        <v>791</v>
      </c>
      <c r="H2426">
        <v>247221.06</v>
      </c>
      <c r="I2426">
        <v>904.47</v>
      </c>
      <c r="J2426">
        <v>1.1399999999999999</v>
      </c>
      <c r="K2426">
        <v>312.54000000000002</v>
      </c>
      <c r="L2426">
        <v>14830</v>
      </c>
      <c r="M2426">
        <v>3628</v>
      </c>
      <c r="N2426">
        <v>1037</v>
      </c>
      <c r="O2426">
        <v>4133.1400000000003</v>
      </c>
      <c r="P2426">
        <v>255295.88</v>
      </c>
      <c r="Q2426" s="1">
        <v>45471</v>
      </c>
      <c r="R2426" s="1">
        <v>45800</v>
      </c>
      <c r="S2426" s="1">
        <v>45471</v>
      </c>
      <c r="T2426" s="1">
        <v>45800</v>
      </c>
    </row>
    <row r="2427" spans="1:20" x14ac:dyDescent="0.25">
      <c r="A2427">
        <v>71259</v>
      </c>
      <c r="B2427">
        <v>25490</v>
      </c>
      <c r="C2427" t="s">
        <v>585</v>
      </c>
      <c r="D2427">
        <v>51719</v>
      </c>
      <c r="E2427">
        <v>49700</v>
      </c>
      <c r="F2427">
        <v>2520</v>
      </c>
      <c r="G2427">
        <v>117</v>
      </c>
      <c r="H2427">
        <v>53654.39</v>
      </c>
      <c r="I2427">
        <v>586.63</v>
      </c>
      <c r="J2427">
        <v>5.01</v>
      </c>
      <c r="K2427">
        <v>458.58</v>
      </c>
      <c r="L2427">
        <v>58387</v>
      </c>
      <c r="M2427">
        <v>3153</v>
      </c>
      <c r="N2427">
        <v>441</v>
      </c>
      <c r="O2427">
        <v>2966.39</v>
      </c>
      <c r="P2427">
        <v>57189.58</v>
      </c>
      <c r="Q2427" s="1">
        <v>45615</v>
      </c>
      <c r="R2427" s="1">
        <v>45805</v>
      </c>
      <c r="S2427" s="1">
        <v>45615</v>
      </c>
      <c r="T2427" s="1">
        <v>45805</v>
      </c>
    </row>
    <row r="2428" spans="1:20" x14ac:dyDescent="0.25">
      <c r="A2428">
        <v>25140</v>
      </c>
      <c r="B2428">
        <v>28152</v>
      </c>
      <c r="C2428" t="s">
        <v>657</v>
      </c>
      <c r="D2428">
        <v>78486</v>
      </c>
      <c r="E2428">
        <v>20241</v>
      </c>
      <c r="F2428">
        <v>4402</v>
      </c>
      <c r="G2428">
        <v>259</v>
      </c>
      <c r="H2428">
        <v>66547.39</v>
      </c>
      <c r="I2428">
        <v>313.87</v>
      </c>
      <c r="J2428">
        <v>1.21</v>
      </c>
      <c r="K2428">
        <v>256.94</v>
      </c>
      <c r="L2428">
        <v>22199</v>
      </c>
      <c r="M2428">
        <v>4937</v>
      </c>
      <c r="N2428">
        <v>308</v>
      </c>
      <c r="O2428">
        <v>2509.33</v>
      </c>
      <c r="P2428">
        <v>72263.44</v>
      </c>
      <c r="Q2428" s="1">
        <v>45611</v>
      </c>
      <c r="R2428" s="1">
        <v>45793</v>
      </c>
      <c r="S2428" s="1">
        <v>45611</v>
      </c>
      <c r="T2428" s="1">
        <v>45793</v>
      </c>
    </row>
    <row r="2429" spans="1:20" x14ac:dyDescent="0.25">
      <c r="A2429">
        <v>95534</v>
      </c>
      <c r="B2429">
        <v>23820</v>
      </c>
      <c r="C2429" t="s">
        <v>726</v>
      </c>
      <c r="D2429">
        <v>34322</v>
      </c>
      <c r="E2429">
        <v>38735</v>
      </c>
      <c r="F2429">
        <v>4143</v>
      </c>
      <c r="G2429">
        <v>382</v>
      </c>
      <c r="H2429">
        <v>165182.69</v>
      </c>
      <c r="I2429">
        <v>90.38</v>
      </c>
      <c r="J2429">
        <v>0.24</v>
      </c>
      <c r="K2429">
        <v>432.42</v>
      </c>
      <c r="L2429">
        <v>45184</v>
      </c>
      <c r="M2429">
        <v>4274</v>
      </c>
      <c r="N2429">
        <v>729</v>
      </c>
      <c r="O2429">
        <v>2491.0500000000002</v>
      </c>
      <c r="P2429">
        <v>174651.03</v>
      </c>
      <c r="Q2429" s="1">
        <v>45658</v>
      </c>
      <c r="R2429" s="1">
        <v>45793</v>
      </c>
      <c r="S2429" s="1">
        <v>45658</v>
      </c>
      <c r="T2429" s="1">
        <v>45793</v>
      </c>
    </row>
    <row r="2430" spans="1:20" x14ac:dyDescent="0.25">
      <c r="A2430">
        <v>98448</v>
      </c>
      <c r="B2430">
        <v>41983</v>
      </c>
      <c r="C2430" t="s">
        <v>793</v>
      </c>
      <c r="D2430">
        <v>35905</v>
      </c>
      <c r="E2430">
        <v>25528</v>
      </c>
      <c r="F2430">
        <v>4083</v>
      </c>
      <c r="G2430">
        <v>846</v>
      </c>
      <c r="H2430">
        <v>304406.21999999997</v>
      </c>
      <c r="I2430">
        <v>388.08</v>
      </c>
      <c r="J2430">
        <v>0.46</v>
      </c>
      <c r="K2430">
        <v>359.82</v>
      </c>
      <c r="L2430">
        <v>33883</v>
      </c>
      <c r="M2430">
        <v>4506</v>
      </c>
      <c r="N2430">
        <v>1131</v>
      </c>
      <c r="O2430">
        <v>4688.8599999999997</v>
      </c>
      <c r="P2430">
        <v>304539.06</v>
      </c>
      <c r="Q2430" s="1">
        <v>45522</v>
      </c>
      <c r="R2430" s="1">
        <v>45806</v>
      </c>
      <c r="S2430" s="1">
        <v>45522</v>
      </c>
      <c r="T2430" s="1">
        <v>45806</v>
      </c>
    </row>
    <row r="2431" spans="1:20" x14ac:dyDescent="0.25">
      <c r="A2431">
        <v>99240</v>
      </c>
      <c r="B2431">
        <v>78796</v>
      </c>
      <c r="C2431" t="s">
        <v>753</v>
      </c>
      <c r="D2431">
        <v>94065</v>
      </c>
      <c r="E2431">
        <v>11350</v>
      </c>
      <c r="F2431">
        <v>545</v>
      </c>
      <c r="G2431">
        <v>332</v>
      </c>
      <c r="H2431">
        <v>89171.02</v>
      </c>
      <c r="I2431">
        <v>671.46</v>
      </c>
      <c r="J2431">
        <v>2.02</v>
      </c>
      <c r="K2431">
        <v>268.58999999999997</v>
      </c>
      <c r="L2431">
        <v>21005</v>
      </c>
      <c r="M2431">
        <v>1150</v>
      </c>
      <c r="N2431">
        <v>790</v>
      </c>
      <c r="O2431">
        <v>5416.27</v>
      </c>
      <c r="P2431">
        <v>94602.62</v>
      </c>
      <c r="Q2431" s="1">
        <v>45574</v>
      </c>
      <c r="R2431" s="1">
        <v>45799</v>
      </c>
      <c r="S2431" s="1">
        <v>45574</v>
      </c>
      <c r="T2431" s="1">
        <v>45799</v>
      </c>
    </row>
    <row r="2432" spans="1:20" x14ac:dyDescent="0.25">
      <c r="A2432">
        <v>16492</v>
      </c>
      <c r="B2432">
        <v>21971</v>
      </c>
      <c r="C2432" t="s">
        <v>661</v>
      </c>
      <c r="D2432">
        <v>76350</v>
      </c>
      <c r="E2432">
        <v>10144</v>
      </c>
      <c r="F2432">
        <v>1603</v>
      </c>
      <c r="G2432">
        <v>706</v>
      </c>
      <c r="H2432">
        <v>240996.72</v>
      </c>
      <c r="I2432">
        <v>456.53</v>
      </c>
      <c r="J2432">
        <v>0.65</v>
      </c>
      <c r="K2432">
        <v>341.36</v>
      </c>
      <c r="L2432">
        <v>16385</v>
      </c>
      <c r="M2432">
        <v>1931</v>
      </c>
      <c r="N2432">
        <v>786</v>
      </c>
      <c r="O2432">
        <v>1036.31</v>
      </c>
      <c r="P2432">
        <v>248214.61</v>
      </c>
      <c r="Q2432" s="1">
        <v>45519</v>
      </c>
      <c r="R2432" s="1">
        <v>45804</v>
      </c>
      <c r="S2432" s="1">
        <v>45519</v>
      </c>
      <c r="T2432" s="1">
        <v>45804</v>
      </c>
    </row>
    <row r="2433" spans="1:20" x14ac:dyDescent="0.25">
      <c r="A2433">
        <v>84186</v>
      </c>
      <c r="B2433">
        <v>88379</v>
      </c>
      <c r="C2433" t="s">
        <v>624</v>
      </c>
      <c r="D2433">
        <v>54357</v>
      </c>
      <c r="E2433">
        <v>17476</v>
      </c>
      <c r="F2433">
        <v>507</v>
      </c>
      <c r="G2433">
        <v>86</v>
      </c>
      <c r="H2433">
        <v>38441.410000000003</v>
      </c>
      <c r="I2433">
        <v>43.87</v>
      </c>
      <c r="J2433">
        <v>0.51</v>
      </c>
      <c r="K2433">
        <v>446.99</v>
      </c>
      <c r="L2433">
        <v>21768</v>
      </c>
      <c r="M2433">
        <v>1270</v>
      </c>
      <c r="N2433">
        <v>168</v>
      </c>
      <c r="O2433">
        <v>294.02</v>
      </c>
      <c r="P2433">
        <v>42558.13</v>
      </c>
      <c r="Q2433" s="1">
        <v>45574</v>
      </c>
      <c r="R2433" s="1">
        <v>45802</v>
      </c>
      <c r="S2433" s="1">
        <v>45574</v>
      </c>
      <c r="T2433" s="1">
        <v>45802</v>
      </c>
    </row>
    <row r="2434" spans="1:20" x14ac:dyDescent="0.25">
      <c r="A2434">
        <v>39785</v>
      </c>
      <c r="B2434">
        <v>22253</v>
      </c>
      <c r="C2434" t="s">
        <v>832</v>
      </c>
      <c r="D2434">
        <v>94538</v>
      </c>
      <c r="E2434">
        <v>20526</v>
      </c>
      <c r="F2434">
        <v>3665</v>
      </c>
      <c r="G2434">
        <v>414</v>
      </c>
      <c r="H2434">
        <v>81124.73</v>
      </c>
      <c r="I2434">
        <v>314.58</v>
      </c>
      <c r="J2434">
        <v>0.76</v>
      </c>
      <c r="K2434">
        <v>195.95</v>
      </c>
      <c r="L2434">
        <v>30001</v>
      </c>
      <c r="M2434">
        <v>4322</v>
      </c>
      <c r="N2434">
        <v>476</v>
      </c>
      <c r="O2434">
        <v>2646.46</v>
      </c>
      <c r="P2434">
        <v>88996.77</v>
      </c>
      <c r="Q2434" s="1">
        <v>45443</v>
      </c>
      <c r="R2434" s="1">
        <v>45785</v>
      </c>
      <c r="S2434" s="1">
        <v>45443</v>
      </c>
      <c r="T2434" s="1">
        <v>45785</v>
      </c>
    </row>
    <row r="2435" spans="1:20" x14ac:dyDescent="0.25">
      <c r="A2435">
        <v>82659</v>
      </c>
      <c r="B2435">
        <v>27084</v>
      </c>
      <c r="C2435" t="s">
        <v>253</v>
      </c>
      <c r="D2435">
        <v>83493</v>
      </c>
      <c r="E2435">
        <v>23305</v>
      </c>
      <c r="F2435">
        <v>4452</v>
      </c>
      <c r="G2435">
        <v>936</v>
      </c>
      <c r="H2435">
        <v>271390.32</v>
      </c>
      <c r="I2435">
        <v>363.17</v>
      </c>
      <c r="J2435">
        <v>0.39</v>
      </c>
      <c r="K2435">
        <v>289.95</v>
      </c>
      <c r="L2435">
        <v>26433</v>
      </c>
      <c r="M2435">
        <v>4611</v>
      </c>
      <c r="N2435">
        <v>1062</v>
      </c>
      <c r="O2435">
        <v>1720.18</v>
      </c>
      <c r="P2435">
        <v>276351.69</v>
      </c>
      <c r="Q2435" s="1">
        <v>45773</v>
      </c>
      <c r="R2435" s="1">
        <v>45796</v>
      </c>
      <c r="S2435" s="1">
        <v>45773</v>
      </c>
      <c r="T2435" s="1">
        <v>45796</v>
      </c>
    </row>
    <row r="2436" spans="1:20" x14ac:dyDescent="0.25">
      <c r="A2436">
        <v>98998</v>
      </c>
      <c r="B2436">
        <v>28937</v>
      </c>
      <c r="C2436" t="s">
        <v>750</v>
      </c>
      <c r="D2436">
        <v>77391</v>
      </c>
      <c r="E2436">
        <v>45975</v>
      </c>
      <c r="F2436">
        <v>3977</v>
      </c>
      <c r="G2436">
        <v>527</v>
      </c>
      <c r="H2436">
        <v>213595.7</v>
      </c>
      <c r="I2436">
        <v>353.39</v>
      </c>
      <c r="J2436">
        <v>0.67</v>
      </c>
      <c r="K2436">
        <v>405.3</v>
      </c>
      <c r="L2436">
        <v>46449</v>
      </c>
      <c r="M2436">
        <v>4881</v>
      </c>
      <c r="N2436">
        <v>651</v>
      </c>
      <c r="O2436">
        <v>2721.55</v>
      </c>
      <c r="P2436">
        <v>219432.82</v>
      </c>
      <c r="Q2436" s="1">
        <v>45612</v>
      </c>
      <c r="R2436" s="1">
        <v>45798</v>
      </c>
      <c r="S2436" s="1">
        <v>45612</v>
      </c>
      <c r="T2436" s="1">
        <v>45798</v>
      </c>
    </row>
    <row r="2437" spans="1:20" x14ac:dyDescent="0.25">
      <c r="A2437">
        <v>35113</v>
      </c>
      <c r="B2437">
        <v>72096</v>
      </c>
      <c r="C2437" t="s">
        <v>124</v>
      </c>
      <c r="D2437">
        <v>52016</v>
      </c>
      <c r="E2437">
        <v>5884</v>
      </c>
      <c r="F2437">
        <v>1376</v>
      </c>
      <c r="G2437">
        <v>37</v>
      </c>
      <c r="H2437">
        <v>12605.39</v>
      </c>
      <c r="I2437">
        <v>342.69</v>
      </c>
      <c r="J2437">
        <v>9.26</v>
      </c>
      <c r="K2437">
        <v>340.69</v>
      </c>
      <c r="L2437">
        <v>15072</v>
      </c>
      <c r="M2437">
        <v>1636</v>
      </c>
      <c r="N2437">
        <v>512</v>
      </c>
      <c r="O2437">
        <v>3241.98</v>
      </c>
      <c r="P2437">
        <v>13198.83</v>
      </c>
      <c r="Q2437" s="1">
        <v>45673</v>
      </c>
      <c r="R2437" s="1">
        <v>45780</v>
      </c>
      <c r="S2437" s="1">
        <v>45673</v>
      </c>
      <c r="T2437" s="1">
        <v>45780</v>
      </c>
    </row>
    <row r="2438" spans="1:20" x14ac:dyDescent="0.25">
      <c r="A2438">
        <v>16486</v>
      </c>
      <c r="B2438">
        <v>91102</v>
      </c>
      <c r="C2438" t="s">
        <v>160</v>
      </c>
      <c r="D2438">
        <v>99427</v>
      </c>
      <c r="E2438">
        <v>9546</v>
      </c>
      <c r="F2438">
        <v>1755</v>
      </c>
      <c r="G2438">
        <v>604</v>
      </c>
      <c r="H2438">
        <v>139778.13</v>
      </c>
      <c r="I2438">
        <v>934.48</v>
      </c>
      <c r="J2438">
        <v>1.55</v>
      </c>
      <c r="K2438">
        <v>231.42</v>
      </c>
      <c r="L2438">
        <v>18555</v>
      </c>
      <c r="M2438">
        <v>2468</v>
      </c>
      <c r="N2438">
        <v>669</v>
      </c>
      <c r="O2438">
        <v>5663.58</v>
      </c>
      <c r="P2438">
        <v>149239.01</v>
      </c>
      <c r="Q2438" s="1">
        <v>45647</v>
      </c>
      <c r="R2438" s="1">
        <v>45793</v>
      </c>
      <c r="S2438" s="1">
        <v>45647</v>
      </c>
      <c r="T2438" s="1">
        <v>45793</v>
      </c>
    </row>
    <row r="2439" spans="1:20" x14ac:dyDescent="0.25">
      <c r="A2439">
        <v>42872</v>
      </c>
      <c r="B2439">
        <v>79879</v>
      </c>
      <c r="C2439" t="s">
        <v>374</v>
      </c>
      <c r="D2439">
        <v>77037</v>
      </c>
      <c r="E2439">
        <v>23485</v>
      </c>
      <c r="F2439">
        <v>600</v>
      </c>
      <c r="G2439">
        <v>524</v>
      </c>
      <c r="H2439">
        <v>182672.6</v>
      </c>
      <c r="I2439">
        <v>196.71</v>
      </c>
      <c r="J2439">
        <v>0.38</v>
      </c>
      <c r="K2439">
        <v>348.61</v>
      </c>
      <c r="L2439">
        <v>24174</v>
      </c>
      <c r="M2439">
        <v>1502</v>
      </c>
      <c r="N2439">
        <v>610</v>
      </c>
      <c r="O2439">
        <v>1550.84</v>
      </c>
      <c r="P2439">
        <v>187255.6</v>
      </c>
      <c r="Q2439" s="1">
        <v>45549</v>
      </c>
      <c r="R2439" s="1">
        <v>45807</v>
      </c>
      <c r="S2439" s="1">
        <v>45549</v>
      </c>
      <c r="T2439" s="1">
        <v>45807</v>
      </c>
    </row>
    <row r="2440" spans="1:20" x14ac:dyDescent="0.25">
      <c r="A2440">
        <v>24698</v>
      </c>
      <c r="B2440">
        <v>49602</v>
      </c>
      <c r="C2440" t="s">
        <v>709</v>
      </c>
      <c r="D2440">
        <v>44947</v>
      </c>
      <c r="E2440">
        <v>36037</v>
      </c>
      <c r="F2440">
        <v>2997</v>
      </c>
      <c r="G2440">
        <v>967</v>
      </c>
      <c r="H2440">
        <v>344638.89</v>
      </c>
      <c r="I2440">
        <v>396.39</v>
      </c>
      <c r="J2440">
        <v>0.41</v>
      </c>
      <c r="K2440">
        <v>356.4</v>
      </c>
      <c r="L2440">
        <v>42127</v>
      </c>
      <c r="M2440">
        <v>3376</v>
      </c>
      <c r="N2440">
        <v>1456</v>
      </c>
      <c r="O2440">
        <v>895.04</v>
      </c>
      <c r="P2440">
        <v>354612.57</v>
      </c>
      <c r="Q2440" s="1">
        <v>45604</v>
      </c>
      <c r="R2440" s="1">
        <v>45782</v>
      </c>
      <c r="S2440" s="1">
        <v>45604</v>
      </c>
      <c r="T2440" s="1">
        <v>45782</v>
      </c>
    </row>
    <row r="2441" spans="1:20" x14ac:dyDescent="0.25">
      <c r="A2441">
        <v>12153</v>
      </c>
      <c r="B2441">
        <v>45131</v>
      </c>
      <c r="C2441" t="s">
        <v>922</v>
      </c>
      <c r="D2441">
        <v>49680</v>
      </c>
      <c r="E2441">
        <v>20197</v>
      </c>
      <c r="F2441">
        <v>4502</v>
      </c>
      <c r="G2441">
        <v>152</v>
      </c>
      <c r="H2441">
        <v>7938.17</v>
      </c>
      <c r="I2441">
        <v>404.72</v>
      </c>
      <c r="J2441">
        <v>2.66</v>
      </c>
      <c r="K2441">
        <v>52.22</v>
      </c>
      <c r="L2441">
        <v>27766</v>
      </c>
      <c r="M2441">
        <v>5361</v>
      </c>
      <c r="N2441">
        <v>412</v>
      </c>
      <c r="O2441">
        <v>4800.29</v>
      </c>
      <c r="P2441">
        <v>10839.25</v>
      </c>
      <c r="Q2441" s="1">
        <v>45646</v>
      </c>
      <c r="R2441" s="1">
        <v>45807</v>
      </c>
      <c r="S2441" s="1">
        <v>45646</v>
      </c>
      <c r="T2441" s="1">
        <v>45807</v>
      </c>
    </row>
    <row r="2442" spans="1:20" x14ac:dyDescent="0.25">
      <c r="A2442">
        <v>16726</v>
      </c>
      <c r="B2442">
        <v>61160</v>
      </c>
      <c r="C2442" t="s">
        <v>785</v>
      </c>
      <c r="D2442">
        <v>48274</v>
      </c>
      <c r="E2442">
        <v>25087</v>
      </c>
      <c r="F2442">
        <v>1986</v>
      </c>
      <c r="G2442">
        <v>767</v>
      </c>
      <c r="H2442">
        <v>212800.18</v>
      </c>
      <c r="I2442">
        <v>750.16</v>
      </c>
      <c r="J2442">
        <v>0.98</v>
      </c>
      <c r="K2442">
        <v>277.44</v>
      </c>
      <c r="L2442">
        <v>31751</v>
      </c>
      <c r="M2442">
        <v>2125</v>
      </c>
      <c r="N2442">
        <v>866</v>
      </c>
      <c r="O2442">
        <v>1542.06</v>
      </c>
      <c r="P2442">
        <v>216399.51</v>
      </c>
      <c r="Q2442" s="1">
        <v>45575</v>
      </c>
      <c r="R2442" s="1">
        <v>45800</v>
      </c>
      <c r="S2442" s="1">
        <v>45575</v>
      </c>
      <c r="T2442" s="1">
        <v>45800</v>
      </c>
    </row>
    <row r="2443" spans="1:20" x14ac:dyDescent="0.25">
      <c r="A2443">
        <v>25893</v>
      </c>
      <c r="B2443">
        <v>20656</v>
      </c>
      <c r="C2443" t="s">
        <v>554</v>
      </c>
      <c r="D2443">
        <v>71120</v>
      </c>
      <c r="E2443">
        <v>15596</v>
      </c>
      <c r="F2443">
        <v>184</v>
      </c>
      <c r="G2443">
        <v>87</v>
      </c>
      <c r="H2443">
        <v>39344.29</v>
      </c>
      <c r="I2443">
        <v>694.26</v>
      </c>
      <c r="J2443">
        <v>7.98</v>
      </c>
      <c r="K2443">
        <v>452.23</v>
      </c>
      <c r="L2443">
        <v>22022</v>
      </c>
      <c r="M2443">
        <v>921</v>
      </c>
      <c r="N2443">
        <v>531</v>
      </c>
      <c r="O2443">
        <v>2500.65</v>
      </c>
      <c r="P2443">
        <v>45862.82</v>
      </c>
      <c r="Q2443" s="1">
        <v>45493</v>
      </c>
      <c r="R2443" s="1">
        <v>45780</v>
      </c>
      <c r="S2443" s="1">
        <v>45493</v>
      </c>
      <c r="T2443" s="1">
        <v>45780</v>
      </c>
    </row>
    <row r="2444" spans="1:20" x14ac:dyDescent="0.25">
      <c r="A2444">
        <v>96831</v>
      </c>
      <c r="B2444">
        <v>71317</v>
      </c>
      <c r="C2444" t="s">
        <v>744</v>
      </c>
      <c r="D2444">
        <v>30645</v>
      </c>
      <c r="E2444">
        <v>33646</v>
      </c>
      <c r="F2444">
        <v>2665</v>
      </c>
      <c r="G2444">
        <v>965</v>
      </c>
      <c r="H2444">
        <v>131489.41</v>
      </c>
      <c r="I2444">
        <v>708.24</v>
      </c>
      <c r="J2444">
        <v>0.73</v>
      </c>
      <c r="K2444">
        <v>136.26</v>
      </c>
      <c r="L2444">
        <v>37381</v>
      </c>
      <c r="M2444">
        <v>3240</v>
      </c>
      <c r="N2444">
        <v>1389</v>
      </c>
      <c r="O2444">
        <v>4211.5600000000004</v>
      </c>
      <c r="P2444">
        <v>139221.94</v>
      </c>
      <c r="Q2444" s="1">
        <v>45542</v>
      </c>
      <c r="R2444" s="1">
        <v>45800</v>
      </c>
      <c r="S2444" s="1">
        <v>45542</v>
      </c>
      <c r="T2444" s="1">
        <v>45800</v>
      </c>
    </row>
    <row r="2445" spans="1:20" x14ac:dyDescent="0.25">
      <c r="A2445">
        <v>97129</v>
      </c>
      <c r="B2445">
        <v>50802</v>
      </c>
      <c r="C2445" t="s">
        <v>825</v>
      </c>
      <c r="D2445">
        <v>82175</v>
      </c>
      <c r="E2445">
        <v>28909</v>
      </c>
      <c r="F2445">
        <v>1929</v>
      </c>
      <c r="G2445">
        <v>395</v>
      </c>
      <c r="H2445">
        <v>121238.64</v>
      </c>
      <c r="I2445">
        <v>781.43</v>
      </c>
      <c r="J2445">
        <v>1.98</v>
      </c>
      <c r="K2445">
        <v>306.93</v>
      </c>
      <c r="L2445">
        <v>37200</v>
      </c>
      <c r="M2445">
        <v>2385</v>
      </c>
      <c r="N2445">
        <v>881</v>
      </c>
      <c r="O2445">
        <v>4170.26</v>
      </c>
      <c r="P2445">
        <v>128778.12</v>
      </c>
      <c r="Q2445" s="1">
        <v>45605</v>
      </c>
      <c r="R2445" s="1">
        <v>45796</v>
      </c>
      <c r="S2445" s="1">
        <v>45605</v>
      </c>
      <c r="T2445" s="1">
        <v>45796</v>
      </c>
    </row>
    <row r="2446" spans="1:20" x14ac:dyDescent="0.25">
      <c r="A2446">
        <v>99183</v>
      </c>
      <c r="B2446">
        <v>75387</v>
      </c>
      <c r="C2446" t="s">
        <v>427</v>
      </c>
      <c r="D2446">
        <v>72823</v>
      </c>
      <c r="E2446">
        <v>4519</v>
      </c>
      <c r="F2446">
        <v>4280</v>
      </c>
      <c r="G2446">
        <v>736</v>
      </c>
      <c r="H2446">
        <v>14407.84</v>
      </c>
      <c r="I2446">
        <v>850.88</v>
      </c>
      <c r="J2446">
        <v>1.1599999999999999</v>
      </c>
      <c r="K2446">
        <v>19.579999999999998</v>
      </c>
      <c r="L2446">
        <v>4553</v>
      </c>
      <c r="M2446">
        <v>4398</v>
      </c>
      <c r="N2446">
        <v>1106</v>
      </c>
      <c r="O2446">
        <v>3933.39</v>
      </c>
      <c r="P2446">
        <v>23127.01</v>
      </c>
      <c r="Q2446" s="1">
        <v>45487</v>
      </c>
      <c r="R2446" s="1">
        <v>45797</v>
      </c>
      <c r="S2446" s="1">
        <v>45487</v>
      </c>
      <c r="T2446" s="1">
        <v>45797</v>
      </c>
    </row>
    <row r="2447" spans="1:20" x14ac:dyDescent="0.25">
      <c r="A2447">
        <v>78916</v>
      </c>
      <c r="B2447">
        <v>74628</v>
      </c>
      <c r="C2447" t="s">
        <v>728</v>
      </c>
      <c r="D2447">
        <v>44725</v>
      </c>
      <c r="E2447">
        <v>41635</v>
      </c>
      <c r="F2447">
        <v>2163</v>
      </c>
      <c r="G2447">
        <v>591</v>
      </c>
      <c r="H2447">
        <v>110438.56</v>
      </c>
      <c r="I2447">
        <v>253.6</v>
      </c>
      <c r="J2447">
        <v>0.43</v>
      </c>
      <c r="K2447">
        <v>186.87</v>
      </c>
      <c r="L2447">
        <v>49691</v>
      </c>
      <c r="M2447">
        <v>2441</v>
      </c>
      <c r="N2447">
        <v>893</v>
      </c>
      <c r="O2447">
        <v>897.04</v>
      </c>
      <c r="P2447">
        <v>113109.94</v>
      </c>
      <c r="Q2447" s="1">
        <v>45627</v>
      </c>
      <c r="R2447" s="1">
        <v>45780</v>
      </c>
      <c r="S2447" s="1">
        <v>45627</v>
      </c>
      <c r="T2447" s="1">
        <v>45780</v>
      </c>
    </row>
    <row r="2448" spans="1:20" x14ac:dyDescent="0.25">
      <c r="A2448">
        <v>22521</v>
      </c>
      <c r="B2448">
        <v>30906</v>
      </c>
      <c r="C2448" t="s">
        <v>466</v>
      </c>
      <c r="D2448">
        <v>98514</v>
      </c>
      <c r="E2448">
        <v>47018</v>
      </c>
      <c r="F2448">
        <v>1819</v>
      </c>
      <c r="G2448">
        <v>555</v>
      </c>
      <c r="H2448">
        <v>30315.759999999998</v>
      </c>
      <c r="I2448">
        <v>74</v>
      </c>
      <c r="J2448">
        <v>0.13</v>
      </c>
      <c r="K2448">
        <v>54.62</v>
      </c>
      <c r="L2448">
        <v>49988</v>
      </c>
      <c r="M2448">
        <v>2631</v>
      </c>
      <c r="N2448">
        <v>617</v>
      </c>
      <c r="O2448">
        <v>387.69</v>
      </c>
      <c r="P2448">
        <v>34604.949999999997</v>
      </c>
      <c r="Q2448" s="1">
        <v>45769</v>
      </c>
      <c r="R2448" s="1">
        <v>45796</v>
      </c>
      <c r="S2448" s="1">
        <v>45769</v>
      </c>
      <c r="T2448" s="1">
        <v>45796</v>
      </c>
    </row>
    <row r="2449" spans="1:20" x14ac:dyDescent="0.25">
      <c r="A2449">
        <v>45868</v>
      </c>
      <c r="B2449">
        <v>54343</v>
      </c>
      <c r="C2449" t="s">
        <v>923</v>
      </c>
      <c r="D2449">
        <v>65383</v>
      </c>
      <c r="E2449">
        <v>44831</v>
      </c>
      <c r="F2449">
        <v>621</v>
      </c>
      <c r="G2449">
        <v>214</v>
      </c>
      <c r="H2449">
        <v>48349.99</v>
      </c>
      <c r="I2449">
        <v>900.8</v>
      </c>
      <c r="J2449">
        <v>4.21</v>
      </c>
      <c r="K2449">
        <v>225.93</v>
      </c>
      <c r="L2449">
        <v>45457</v>
      </c>
      <c r="M2449">
        <v>1122</v>
      </c>
      <c r="N2449">
        <v>442</v>
      </c>
      <c r="O2449">
        <v>4253.6899999999996</v>
      </c>
      <c r="P2449">
        <v>51020.11</v>
      </c>
      <c r="Q2449" s="1">
        <v>45456</v>
      </c>
      <c r="R2449" s="1">
        <v>45786</v>
      </c>
      <c r="S2449" s="1">
        <v>45456</v>
      </c>
      <c r="T2449" s="1">
        <v>45786</v>
      </c>
    </row>
    <row r="2450" spans="1:20" x14ac:dyDescent="0.25">
      <c r="A2450">
        <v>84402</v>
      </c>
      <c r="B2450">
        <v>69200</v>
      </c>
      <c r="C2450" t="s">
        <v>376</v>
      </c>
      <c r="D2450">
        <v>45015</v>
      </c>
      <c r="E2450">
        <v>37640</v>
      </c>
      <c r="F2450">
        <v>2104</v>
      </c>
      <c r="G2450">
        <v>770</v>
      </c>
      <c r="H2450">
        <v>87956.73</v>
      </c>
      <c r="I2450">
        <v>681.09</v>
      </c>
      <c r="J2450">
        <v>0.88</v>
      </c>
      <c r="K2450">
        <v>114.23</v>
      </c>
      <c r="L2450">
        <v>44106</v>
      </c>
      <c r="M2450">
        <v>2933</v>
      </c>
      <c r="N2450">
        <v>1190</v>
      </c>
      <c r="O2450">
        <v>4016.82</v>
      </c>
      <c r="P2450">
        <v>97339.47</v>
      </c>
      <c r="Q2450" s="1">
        <v>45716</v>
      </c>
      <c r="R2450" s="1">
        <v>45782</v>
      </c>
      <c r="S2450" s="1">
        <v>45716</v>
      </c>
      <c r="T2450" s="1">
        <v>45782</v>
      </c>
    </row>
    <row r="2451" spans="1:20" x14ac:dyDescent="0.25">
      <c r="A2451">
        <v>67291</v>
      </c>
      <c r="B2451">
        <v>50508</v>
      </c>
      <c r="C2451" t="s">
        <v>210</v>
      </c>
      <c r="D2451">
        <v>81574</v>
      </c>
      <c r="E2451">
        <v>9024</v>
      </c>
      <c r="F2451">
        <v>1889</v>
      </c>
      <c r="G2451">
        <v>165</v>
      </c>
      <c r="H2451">
        <v>28152.71</v>
      </c>
      <c r="I2451">
        <v>558.85</v>
      </c>
      <c r="J2451">
        <v>3.39</v>
      </c>
      <c r="K2451">
        <v>170.62</v>
      </c>
      <c r="L2451">
        <v>18805</v>
      </c>
      <c r="M2451">
        <v>2327</v>
      </c>
      <c r="N2451">
        <v>468</v>
      </c>
      <c r="O2451">
        <v>2798.48</v>
      </c>
      <c r="P2451">
        <v>31060.15</v>
      </c>
      <c r="Q2451" s="1">
        <v>45477</v>
      </c>
      <c r="R2451" s="1">
        <v>45798</v>
      </c>
      <c r="S2451" s="1">
        <v>45477</v>
      </c>
      <c r="T2451" s="1">
        <v>45798</v>
      </c>
    </row>
    <row r="2452" spans="1:20" x14ac:dyDescent="0.25">
      <c r="A2452">
        <v>59264</v>
      </c>
      <c r="B2452">
        <v>87799</v>
      </c>
      <c r="C2452" t="s">
        <v>587</v>
      </c>
      <c r="D2452">
        <v>68022</v>
      </c>
      <c r="E2452">
        <v>26142</v>
      </c>
      <c r="F2452">
        <v>2821</v>
      </c>
      <c r="G2452">
        <v>283</v>
      </c>
      <c r="H2452">
        <v>55821.74</v>
      </c>
      <c r="I2452">
        <v>802.31</v>
      </c>
      <c r="J2452">
        <v>2.84</v>
      </c>
      <c r="K2452">
        <v>197.25</v>
      </c>
      <c r="L2452">
        <v>30396</v>
      </c>
      <c r="M2452">
        <v>3644</v>
      </c>
      <c r="N2452">
        <v>753</v>
      </c>
      <c r="O2452">
        <v>4545.16</v>
      </c>
      <c r="P2452">
        <v>64014.5</v>
      </c>
      <c r="Q2452" s="1">
        <v>45772</v>
      </c>
      <c r="R2452" s="1">
        <v>45794</v>
      </c>
      <c r="S2452" s="1">
        <v>45772</v>
      </c>
      <c r="T2452" s="1">
        <v>45794</v>
      </c>
    </row>
    <row r="2453" spans="1:20" x14ac:dyDescent="0.25">
      <c r="A2453">
        <v>92961</v>
      </c>
      <c r="B2453">
        <v>41496</v>
      </c>
      <c r="C2453" t="s">
        <v>60</v>
      </c>
      <c r="D2453">
        <v>30707</v>
      </c>
      <c r="E2453">
        <v>18267</v>
      </c>
      <c r="F2453">
        <v>1901</v>
      </c>
      <c r="G2453">
        <v>278</v>
      </c>
      <c r="H2453">
        <v>97849.18</v>
      </c>
      <c r="I2453">
        <v>579.99</v>
      </c>
      <c r="J2453">
        <v>2.09</v>
      </c>
      <c r="K2453">
        <v>351.98</v>
      </c>
      <c r="L2453">
        <v>27135</v>
      </c>
      <c r="M2453">
        <v>2417</v>
      </c>
      <c r="N2453">
        <v>528</v>
      </c>
      <c r="O2453">
        <v>4987.26</v>
      </c>
      <c r="P2453">
        <v>99543.87</v>
      </c>
      <c r="Q2453" s="1">
        <v>45551</v>
      </c>
      <c r="R2453" s="1">
        <v>45803</v>
      </c>
      <c r="S2453" s="1">
        <v>45551</v>
      </c>
      <c r="T2453" s="1">
        <v>45803</v>
      </c>
    </row>
    <row r="2454" spans="1:20" x14ac:dyDescent="0.25">
      <c r="A2454">
        <v>20545</v>
      </c>
      <c r="B2454">
        <v>20357</v>
      </c>
      <c r="C2454" t="s">
        <v>881</v>
      </c>
      <c r="D2454">
        <v>51788</v>
      </c>
      <c r="E2454">
        <v>38680</v>
      </c>
      <c r="F2454">
        <v>3244</v>
      </c>
      <c r="G2454">
        <v>915</v>
      </c>
      <c r="H2454">
        <v>455795.4</v>
      </c>
      <c r="I2454">
        <v>566.73</v>
      </c>
      <c r="J2454">
        <v>0.62</v>
      </c>
      <c r="K2454">
        <v>498.14</v>
      </c>
      <c r="L2454">
        <v>42635</v>
      </c>
      <c r="M2454">
        <v>3813</v>
      </c>
      <c r="N2454">
        <v>1060</v>
      </c>
      <c r="O2454">
        <v>4359.13</v>
      </c>
      <c r="P2454">
        <v>461681.93</v>
      </c>
      <c r="Q2454" s="1">
        <v>45527</v>
      </c>
      <c r="R2454" s="1">
        <v>45785</v>
      </c>
      <c r="S2454" s="1">
        <v>45527</v>
      </c>
      <c r="T2454" s="1">
        <v>45785</v>
      </c>
    </row>
    <row r="2455" spans="1:20" x14ac:dyDescent="0.25">
      <c r="A2455">
        <v>20943</v>
      </c>
      <c r="B2455">
        <v>53012</v>
      </c>
      <c r="C2455" t="s">
        <v>497</v>
      </c>
      <c r="D2455">
        <v>46250</v>
      </c>
      <c r="E2455">
        <v>17133</v>
      </c>
      <c r="F2455">
        <v>3103</v>
      </c>
      <c r="G2455">
        <v>476</v>
      </c>
      <c r="H2455">
        <v>213385.89</v>
      </c>
      <c r="I2455">
        <v>951.71</v>
      </c>
      <c r="J2455">
        <v>2</v>
      </c>
      <c r="K2455">
        <v>448.29</v>
      </c>
      <c r="L2455">
        <v>17643</v>
      </c>
      <c r="M2455">
        <v>3998</v>
      </c>
      <c r="N2455">
        <v>811</v>
      </c>
      <c r="O2455">
        <v>5807.74</v>
      </c>
      <c r="P2455">
        <v>215174.66</v>
      </c>
      <c r="Q2455" s="1">
        <v>45614</v>
      </c>
      <c r="R2455" s="1">
        <v>45778</v>
      </c>
      <c r="S2455" s="1">
        <v>45614</v>
      </c>
      <c r="T2455" s="1">
        <v>45778</v>
      </c>
    </row>
    <row r="2456" spans="1:20" x14ac:dyDescent="0.25">
      <c r="A2456">
        <v>66657</v>
      </c>
      <c r="B2456">
        <v>93183</v>
      </c>
      <c r="C2456" t="s">
        <v>833</v>
      </c>
      <c r="D2456">
        <v>55499</v>
      </c>
      <c r="E2456">
        <v>32285</v>
      </c>
      <c r="F2456">
        <v>83</v>
      </c>
      <c r="G2456">
        <v>40</v>
      </c>
      <c r="H2456">
        <v>1061.52</v>
      </c>
      <c r="I2456">
        <v>525.47</v>
      </c>
      <c r="J2456">
        <v>13.14</v>
      </c>
      <c r="K2456">
        <v>26.54</v>
      </c>
      <c r="L2456">
        <v>34489</v>
      </c>
      <c r="M2456">
        <v>409</v>
      </c>
      <c r="N2456">
        <v>153</v>
      </c>
      <c r="O2456">
        <v>1227.54</v>
      </c>
      <c r="P2456">
        <v>4501.1899999999996</v>
      </c>
      <c r="Q2456" s="1">
        <v>45514</v>
      </c>
      <c r="R2456" s="1">
        <v>45793</v>
      </c>
      <c r="S2456" s="1">
        <v>45514</v>
      </c>
      <c r="T2456" s="1">
        <v>45793</v>
      </c>
    </row>
    <row r="2457" spans="1:20" x14ac:dyDescent="0.25">
      <c r="A2457">
        <v>88444</v>
      </c>
      <c r="B2457">
        <v>31850</v>
      </c>
      <c r="C2457" t="s">
        <v>439</v>
      </c>
      <c r="D2457">
        <v>30984</v>
      </c>
      <c r="E2457">
        <v>7687</v>
      </c>
      <c r="F2457">
        <v>3754</v>
      </c>
      <c r="G2457">
        <v>208</v>
      </c>
      <c r="H2457">
        <v>96274.8</v>
      </c>
      <c r="I2457">
        <v>248.56</v>
      </c>
      <c r="J2457">
        <v>1.2</v>
      </c>
      <c r="K2457">
        <v>462.86</v>
      </c>
      <c r="L2457">
        <v>11374</v>
      </c>
      <c r="M2457">
        <v>4502</v>
      </c>
      <c r="N2457">
        <v>467</v>
      </c>
      <c r="O2457">
        <v>4759.6400000000003</v>
      </c>
      <c r="P2457">
        <v>105721.86</v>
      </c>
      <c r="Q2457" s="1">
        <v>45709</v>
      </c>
      <c r="R2457" s="1">
        <v>45795</v>
      </c>
      <c r="S2457" s="1">
        <v>45709</v>
      </c>
      <c r="T2457" s="1">
        <v>45795</v>
      </c>
    </row>
    <row r="2458" spans="1:20" x14ac:dyDescent="0.25">
      <c r="A2458">
        <v>35435</v>
      </c>
      <c r="B2458">
        <v>87621</v>
      </c>
      <c r="C2458" t="s">
        <v>786</v>
      </c>
      <c r="D2458">
        <v>60837</v>
      </c>
      <c r="E2458">
        <v>39801</v>
      </c>
      <c r="F2458">
        <v>2737</v>
      </c>
      <c r="G2458">
        <v>376</v>
      </c>
      <c r="H2458">
        <v>13964.78</v>
      </c>
      <c r="I2458">
        <v>49.53</v>
      </c>
      <c r="J2458">
        <v>0.13</v>
      </c>
      <c r="K2458">
        <v>37.14</v>
      </c>
      <c r="L2458">
        <v>44491</v>
      </c>
      <c r="M2458">
        <v>3483</v>
      </c>
      <c r="N2458">
        <v>417</v>
      </c>
      <c r="O2458">
        <v>4340.43</v>
      </c>
      <c r="P2458">
        <v>21447.62</v>
      </c>
      <c r="Q2458" s="1">
        <v>45719</v>
      </c>
      <c r="R2458" s="1">
        <v>45799</v>
      </c>
      <c r="S2458" s="1">
        <v>45719</v>
      </c>
      <c r="T2458" s="1">
        <v>45799</v>
      </c>
    </row>
    <row r="2459" spans="1:20" x14ac:dyDescent="0.25">
      <c r="A2459">
        <v>60203</v>
      </c>
      <c r="B2459">
        <v>28820</v>
      </c>
      <c r="C2459" t="s">
        <v>204</v>
      </c>
      <c r="D2459">
        <v>87232</v>
      </c>
      <c r="E2459">
        <v>19257</v>
      </c>
      <c r="F2459">
        <v>3984</v>
      </c>
      <c r="G2459">
        <v>159</v>
      </c>
      <c r="H2459">
        <v>1648.34</v>
      </c>
      <c r="I2459">
        <v>897.54</v>
      </c>
      <c r="J2459">
        <v>5.64</v>
      </c>
      <c r="K2459">
        <v>10.37</v>
      </c>
      <c r="L2459">
        <v>21208</v>
      </c>
      <c r="M2459">
        <v>4231</v>
      </c>
      <c r="N2459">
        <v>496</v>
      </c>
      <c r="O2459">
        <v>2775.37</v>
      </c>
      <c r="P2459">
        <v>5420.48</v>
      </c>
      <c r="Q2459" s="1">
        <v>45547</v>
      </c>
      <c r="R2459" s="1">
        <v>45807</v>
      </c>
      <c r="S2459" s="1">
        <v>45547</v>
      </c>
      <c r="T2459" s="1">
        <v>45807</v>
      </c>
    </row>
    <row r="2460" spans="1:20" x14ac:dyDescent="0.25">
      <c r="A2460">
        <v>13769</v>
      </c>
      <c r="B2460">
        <v>51586</v>
      </c>
      <c r="C2460" t="s">
        <v>323</v>
      </c>
      <c r="D2460">
        <v>97879</v>
      </c>
      <c r="E2460">
        <v>3886</v>
      </c>
      <c r="F2460">
        <v>3077</v>
      </c>
      <c r="G2460">
        <v>291</v>
      </c>
      <c r="H2460">
        <v>100220.49</v>
      </c>
      <c r="I2460">
        <v>758.87</v>
      </c>
      <c r="J2460">
        <v>2.61</v>
      </c>
      <c r="K2460">
        <v>344.4</v>
      </c>
      <c r="L2460">
        <v>11097</v>
      </c>
      <c r="M2460">
        <v>4015</v>
      </c>
      <c r="N2460">
        <v>333</v>
      </c>
      <c r="O2460">
        <v>1630.43</v>
      </c>
      <c r="P2460">
        <v>102152.12</v>
      </c>
      <c r="Q2460" s="1">
        <v>45747</v>
      </c>
      <c r="R2460" s="1">
        <v>45783</v>
      </c>
      <c r="S2460" s="1">
        <v>45747</v>
      </c>
      <c r="T2460" s="1">
        <v>45783</v>
      </c>
    </row>
    <row r="2461" spans="1:20" x14ac:dyDescent="0.25">
      <c r="A2461">
        <v>26362</v>
      </c>
      <c r="B2461">
        <v>20503</v>
      </c>
      <c r="C2461" t="s">
        <v>139</v>
      </c>
      <c r="D2461">
        <v>71045</v>
      </c>
      <c r="E2461">
        <v>44782</v>
      </c>
      <c r="F2461">
        <v>532</v>
      </c>
      <c r="G2461">
        <v>79</v>
      </c>
      <c r="H2461">
        <v>7694.9</v>
      </c>
      <c r="I2461">
        <v>743.74</v>
      </c>
      <c r="J2461">
        <v>9.41</v>
      </c>
      <c r="K2461">
        <v>97.4</v>
      </c>
      <c r="L2461">
        <v>44799</v>
      </c>
      <c r="M2461">
        <v>787</v>
      </c>
      <c r="N2461">
        <v>323</v>
      </c>
      <c r="O2461">
        <v>4545.96</v>
      </c>
      <c r="P2461">
        <v>16087.74</v>
      </c>
      <c r="Q2461" s="1">
        <v>45556</v>
      </c>
      <c r="R2461" s="1">
        <v>45788</v>
      </c>
      <c r="S2461" s="1">
        <v>45556</v>
      </c>
      <c r="T2461" s="1">
        <v>45788</v>
      </c>
    </row>
    <row r="2462" spans="1:20" x14ac:dyDescent="0.25">
      <c r="A2462">
        <v>87497</v>
      </c>
      <c r="B2462">
        <v>69266</v>
      </c>
      <c r="C2462" t="s">
        <v>58</v>
      </c>
      <c r="D2462">
        <v>71712</v>
      </c>
      <c r="E2462">
        <v>39858</v>
      </c>
      <c r="F2462">
        <v>2410</v>
      </c>
      <c r="G2462">
        <v>624</v>
      </c>
      <c r="H2462">
        <v>166918.45000000001</v>
      </c>
      <c r="I2462">
        <v>156.51</v>
      </c>
      <c r="J2462">
        <v>0.25</v>
      </c>
      <c r="K2462">
        <v>267.5</v>
      </c>
      <c r="L2462">
        <v>40691</v>
      </c>
      <c r="M2462">
        <v>2521</v>
      </c>
      <c r="N2462">
        <v>835</v>
      </c>
      <c r="O2462">
        <v>612.21</v>
      </c>
      <c r="P2462">
        <v>175527.43</v>
      </c>
      <c r="Q2462" s="1">
        <v>45520</v>
      </c>
      <c r="R2462" s="1">
        <v>45794</v>
      </c>
      <c r="S2462" s="1">
        <v>45520</v>
      </c>
      <c r="T2462" s="1">
        <v>45794</v>
      </c>
    </row>
    <row r="2463" spans="1:20" x14ac:dyDescent="0.25">
      <c r="A2463">
        <v>76883</v>
      </c>
      <c r="B2463">
        <v>88700</v>
      </c>
      <c r="C2463" t="s">
        <v>71</v>
      </c>
      <c r="D2463">
        <v>57788</v>
      </c>
      <c r="E2463">
        <v>34178</v>
      </c>
      <c r="F2463">
        <v>2461</v>
      </c>
      <c r="G2463">
        <v>929</v>
      </c>
      <c r="H2463">
        <v>106694.17</v>
      </c>
      <c r="I2463">
        <v>695.91</v>
      </c>
      <c r="J2463">
        <v>0.75</v>
      </c>
      <c r="K2463">
        <v>114.85</v>
      </c>
      <c r="L2463">
        <v>35868</v>
      </c>
      <c r="M2463">
        <v>2874</v>
      </c>
      <c r="N2463">
        <v>1368</v>
      </c>
      <c r="O2463">
        <v>4106.47</v>
      </c>
      <c r="P2463">
        <v>115104.89</v>
      </c>
      <c r="Q2463" s="1">
        <v>45492</v>
      </c>
      <c r="R2463" s="1">
        <v>45804</v>
      </c>
      <c r="S2463" s="1">
        <v>45492</v>
      </c>
      <c r="T2463" s="1">
        <v>45804</v>
      </c>
    </row>
    <row r="2464" spans="1:20" x14ac:dyDescent="0.25">
      <c r="A2464">
        <v>24262</v>
      </c>
      <c r="B2464">
        <v>95370</v>
      </c>
      <c r="C2464" t="s">
        <v>107</v>
      </c>
      <c r="D2464">
        <v>57928</v>
      </c>
      <c r="E2464">
        <v>21329</v>
      </c>
      <c r="F2464">
        <v>1954</v>
      </c>
      <c r="G2464">
        <v>499</v>
      </c>
      <c r="H2464">
        <v>72372.67</v>
      </c>
      <c r="I2464">
        <v>650.87</v>
      </c>
      <c r="J2464">
        <v>1.3</v>
      </c>
      <c r="K2464">
        <v>145.04</v>
      </c>
      <c r="L2464">
        <v>28483</v>
      </c>
      <c r="M2464">
        <v>2389</v>
      </c>
      <c r="N2464">
        <v>509</v>
      </c>
      <c r="O2464">
        <v>2279.69</v>
      </c>
      <c r="P2464">
        <v>74091.67</v>
      </c>
      <c r="Q2464" s="1">
        <v>45513</v>
      </c>
      <c r="R2464" s="1">
        <v>45792</v>
      </c>
      <c r="S2464" s="1">
        <v>45513</v>
      </c>
      <c r="T2464" s="1">
        <v>45792</v>
      </c>
    </row>
    <row r="2465" spans="1:20" x14ac:dyDescent="0.25">
      <c r="A2465">
        <v>15327</v>
      </c>
      <c r="B2465">
        <v>81246</v>
      </c>
      <c r="C2465" t="s">
        <v>858</v>
      </c>
      <c r="D2465">
        <v>63264</v>
      </c>
      <c r="E2465">
        <v>13560</v>
      </c>
      <c r="F2465">
        <v>2431</v>
      </c>
      <c r="G2465">
        <v>574</v>
      </c>
      <c r="H2465">
        <v>113405.3</v>
      </c>
      <c r="I2465">
        <v>749.97</v>
      </c>
      <c r="J2465">
        <v>1.31</v>
      </c>
      <c r="K2465">
        <v>197.57</v>
      </c>
      <c r="L2465">
        <v>20576</v>
      </c>
      <c r="M2465">
        <v>2862</v>
      </c>
      <c r="N2465">
        <v>580</v>
      </c>
      <c r="O2465">
        <v>2926.97</v>
      </c>
      <c r="P2465">
        <v>116882.98</v>
      </c>
      <c r="Q2465" s="1">
        <v>45756</v>
      </c>
      <c r="R2465" s="1">
        <v>45807</v>
      </c>
      <c r="S2465" s="1">
        <v>45756</v>
      </c>
      <c r="T2465" s="1">
        <v>45807</v>
      </c>
    </row>
    <row r="2466" spans="1:20" x14ac:dyDescent="0.25">
      <c r="A2466">
        <v>67711</v>
      </c>
      <c r="B2466">
        <v>47281</v>
      </c>
      <c r="C2466" t="s">
        <v>826</v>
      </c>
      <c r="D2466">
        <v>46549</v>
      </c>
      <c r="E2466">
        <v>28123</v>
      </c>
      <c r="F2466">
        <v>1738</v>
      </c>
      <c r="G2466">
        <v>528</v>
      </c>
      <c r="H2466">
        <v>130922.92</v>
      </c>
      <c r="I2466">
        <v>451.37</v>
      </c>
      <c r="J2466">
        <v>0.85</v>
      </c>
      <c r="K2466">
        <v>247.96</v>
      </c>
      <c r="L2466">
        <v>30296</v>
      </c>
      <c r="M2466">
        <v>1775</v>
      </c>
      <c r="N2466">
        <v>875</v>
      </c>
      <c r="O2466">
        <v>1888.6</v>
      </c>
      <c r="P2466">
        <v>134493.57</v>
      </c>
      <c r="Q2466" s="1">
        <v>45515</v>
      </c>
      <c r="R2466" s="1">
        <v>45783</v>
      </c>
      <c r="S2466" s="1">
        <v>45515</v>
      </c>
      <c r="T2466" s="1">
        <v>45783</v>
      </c>
    </row>
    <row r="2467" spans="1:20" x14ac:dyDescent="0.25">
      <c r="A2467">
        <v>47289</v>
      </c>
      <c r="B2467">
        <v>82710</v>
      </c>
      <c r="C2467" t="s">
        <v>566</v>
      </c>
      <c r="D2467">
        <v>38839</v>
      </c>
      <c r="E2467">
        <v>31505</v>
      </c>
      <c r="F2467">
        <v>3312</v>
      </c>
      <c r="G2467">
        <v>319</v>
      </c>
      <c r="H2467">
        <v>142798.56</v>
      </c>
      <c r="I2467">
        <v>226.34</v>
      </c>
      <c r="J2467">
        <v>0.71</v>
      </c>
      <c r="K2467">
        <v>447.64</v>
      </c>
      <c r="L2467">
        <v>41419</v>
      </c>
      <c r="M2467">
        <v>4044</v>
      </c>
      <c r="N2467">
        <v>413</v>
      </c>
      <c r="O2467">
        <v>3885.9</v>
      </c>
      <c r="P2467">
        <v>150259.88</v>
      </c>
      <c r="Q2467" s="1">
        <v>45742</v>
      </c>
      <c r="R2467" s="1">
        <v>45792</v>
      </c>
      <c r="S2467" s="1">
        <v>45742</v>
      </c>
      <c r="T2467" s="1">
        <v>45792</v>
      </c>
    </row>
    <row r="2468" spans="1:20" x14ac:dyDescent="0.25">
      <c r="A2468">
        <v>99092</v>
      </c>
      <c r="B2468">
        <v>47091</v>
      </c>
      <c r="C2468" t="s">
        <v>108</v>
      </c>
      <c r="D2468">
        <v>82999</v>
      </c>
      <c r="E2468">
        <v>34032</v>
      </c>
      <c r="F2468">
        <v>662</v>
      </c>
      <c r="G2468">
        <v>530</v>
      </c>
      <c r="H2468">
        <v>170375.74</v>
      </c>
      <c r="I2468">
        <v>524.28</v>
      </c>
      <c r="J2468">
        <v>0.99</v>
      </c>
      <c r="K2468">
        <v>321.45999999999998</v>
      </c>
      <c r="L2468">
        <v>39791</v>
      </c>
      <c r="M2468">
        <v>848</v>
      </c>
      <c r="N2468">
        <v>675</v>
      </c>
      <c r="O2468">
        <v>564.21</v>
      </c>
      <c r="P2468">
        <v>172281.1</v>
      </c>
      <c r="Q2468" s="1">
        <v>45496</v>
      </c>
      <c r="R2468" s="1">
        <v>45800</v>
      </c>
      <c r="S2468" s="1">
        <v>45496</v>
      </c>
      <c r="T2468" s="1">
        <v>45800</v>
      </c>
    </row>
    <row r="2469" spans="1:20" x14ac:dyDescent="0.25">
      <c r="A2469">
        <v>73289</v>
      </c>
      <c r="B2469">
        <v>63547</v>
      </c>
      <c r="C2469" t="s">
        <v>541</v>
      </c>
      <c r="D2469">
        <v>32696</v>
      </c>
      <c r="E2469">
        <v>41508</v>
      </c>
      <c r="F2469">
        <v>3339</v>
      </c>
      <c r="G2469">
        <v>517</v>
      </c>
      <c r="H2469">
        <v>75048.63</v>
      </c>
      <c r="I2469">
        <v>410.78</v>
      </c>
      <c r="J2469">
        <v>0.79</v>
      </c>
      <c r="K2469">
        <v>145.16</v>
      </c>
      <c r="L2469">
        <v>46149</v>
      </c>
      <c r="M2469">
        <v>3778</v>
      </c>
      <c r="N2469">
        <v>753</v>
      </c>
      <c r="O2469">
        <v>4875.18</v>
      </c>
      <c r="P2469">
        <v>76244.52</v>
      </c>
      <c r="Q2469" s="1">
        <v>45738</v>
      </c>
      <c r="R2469" s="1">
        <v>45791</v>
      </c>
      <c r="S2469" s="1">
        <v>45738</v>
      </c>
      <c r="T2469" s="1">
        <v>45791</v>
      </c>
    </row>
    <row r="2470" spans="1:20" x14ac:dyDescent="0.25">
      <c r="A2470">
        <v>35656</v>
      </c>
      <c r="B2470">
        <v>54842</v>
      </c>
      <c r="C2470" t="s">
        <v>675</v>
      </c>
      <c r="D2470">
        <v>85189</v>
      </c>
      <c r="E2470">
        <v>45702</v>
      </c>
      <c r="F2470">
        <v>4973</v>
      </c>
      <c r="G2470">
        <v>264</v>
      </c>
      <c r="H2470">
        <v>12255.18</v>
      </c>
      <c r="I2470">
        <v>782.23</v>
      </c>
      <c r="J2470">
        <v>2.96</v>
      </c>
      <c r="K2470">
        <v>46.42</v>
      </c>
      <c r="L2470">
        <v>50540</v>
      </c>
      <c r="M2470">
        <v>5954</v>
      </c>
      <c r="N2470">
        <v>762</v>
      </c>
      <c r="O2470">
        <v>2437.6999999999998</v>
      </c>
      <c r="P2470">
        <v>17329.73</v>
      </c>
      <c r="Q2470" s="1">
        <v>45503</v>
      </c>
      <c r="R2470" s="1">
        <v>45789</v>
      </c>
      <c r="S2470" s="1">
        <v>45503</v>
      </c>
      <c r="T2470" s="1">
        <v>45789</v>
      </c>
    </row>
    <row r="2471" spans="1:20" x14ac:dyDescent="0.25">
      <c r="A2471">
        <v>67083</v>
      </c>
      <c r="B2471">
        <v>93677</v>
      </c>
      <c r="C2471" t="s">
        <v>309</v>
      </c>
      <c r="D2471">
        <v>58352</v>
      </c>
      <c r="E2471">
        <v>44556</v>
      </c>
      <c r="F2471">
        <v>1864</v>
      </c>
      <c r="G2471">
        <v>218</v>
      </c>
      <c r="H2471">
        <v>24674.57</v>
      </c>
      <c r="I2471">
        <v>657.09</v>
      </c>
      <c r="J2471">
        <v>3.01</v>
      </c>
      <c r="K2471">
        <v>113.19</v>
      </c>
      <c r="L2471">
        <v>51763</v>
      </c>
      <c r="M2471">
        <v>2460</v>
      </c>
      <c r="N2471">
        <v>560</v>
      </c>
      <c r="O2471">
        <v>2117.16</v>
      </c>
      <c r="P2471">
        <v>34531.56</v>
      </c>
      <c r="Q2471" s="1">
        <v>45503</v>
      </c>
      <c r="R2471" s="1">
        <v>45793</v>
      </c>
      <c r="S2471" s="1">
        <v>45503</v>
      </c>
      <c r="T2471" s="1">
        <v>45793</v>
      </c>
    </row>
    <row r="2472" spans="1:20" x14ac:dyDescent="0.25">
      <c r="A2472">
        <v>20017</v>
      </c>
      <c r="B2472">
        <v>35094</v>
      </c>
      <c r="C2472" t="s">
        <v>400</v>
      </c>
      <c r="D2472">
        <v>61236</v>
      </c>
      <c r="E2472">
        <v>8164</v>
      </c>
      <c r="F2472">
        <v>1693</v>
      </c>
      <c r="G2472">
        <v>102</v>
      </c>
      <c r="H2472">
        <v>6958.44</v>
      </c>
      <c r="I2472">
        <v>823.02</v>
      </c>
      <c r="J2472">
        <v>8.07</v>
      </c>
      <c r="K2472">
        <v>68.22</v>
      </c>
      <c r="L2472">
        <v>18063</v>
      </c>
      <c r="M2472">
        <v>2210</v>
      </c>
      <c r="N2472">
        <v>541</v>
      </c>
      <c r="O2472">
        <v>5337.58</v>
      </c>
      <c r="P2472">
        <v>8186.5</v>
      </c>
      <c r="Q2472" s="1">
        <v>45532</v>
      </c>
      <c r="R2472" s="1">
        <v>45786</v>
      </c>
      <c r="S2472" s="1">
        <v>45532</v>
      </c>
      <c r="T2472" s="1">
        <v>45786</v>
      </c>
    </row>
    <row r="2473" spans="1:20" x14ac:dyDescent="0.25">
      <c r="A2473">
        <v>73470</v>
      </c>
      <c r="B2473">
        <v>92762</v>
      </c>
      <c r="C2473" t="s">
        <v>259</v>
      </c>
      <c r="D2473">
        <v>47926</v>
      </c>
      <c r="E2473">
        <v>18121</v>
      </c>
      <c r="F2473">
        <v>2985</v>
      </c>
      <c r="G2473">
        <v>589</v>
      </c>
      <c r="H2473">
        <v>214526.2</v>
      </c>
      <c r="I2473">
        <v>783.71</v>
      </c>
      <c r="J2473">
        <v>1.33</v>
      </c>
      <c r="K2473">
        <v>364.22</v>
      </c>
      <c r="L2473">
        <v>18403</v>
      </c>
      <c r="M2473">
        <v>3815</v>
      </c>
      <c r="N2473">
        <v>1032</v>
      </c>
      <c r="O2473">
        <v>3036.42</v>
      </c>
      <c r="P2473">
        <v>216108.09</v>
      </c>
      <c r="Q2473" s="1">
        <v>45612</v>
      </c>
      <c r="R2473" s="1">
        <v>45788</v>
      </c>
      <c r="S2473" s="1">
        <v>45612</v>
      </c>
      <c r="T2473" s="1">
        <v>45788</v>
      </c>
    </row>
    <row r="2474" spans="1:20" x14ac:dyDescent="0.25">
      <c r="A2474">
        <v>89764</v>
      </c>
      <c r="B2474">
        <v>44747</v>
      </c>
      <c r="C2474" t="s">
        <v>330</v>
      </c>
      <c r="D2474">
        <v>90800</v>
      </c>
      <c r="E2474">
        <v>30290</v>
      </c>
      <c r="F2474">
        <v>1892</v>
      </c>
      <c r="G2474">
        <v>43</v>
      </c>
      <c r="H2474">
        <v>13221.22</v>
      </c>
      <c r="I2474">
        <v>612.97</v>
      </c>
      <c r="J2474">
        <v>14.26</v>
      </c>
      <c r="K2474">
        <v>307.47000000000003</v>
      </c>
      <c r="L2474">
        <v>37792</v>
      </c>
      <c r="M2474">
        <v>2492</v>
      </c>
      <c r="N2474">
        <v>154</v>
      </c>
      <c r="O2474">
        <v>2140</v>
      </c>
      <c r="P2474">
        <v>22699.42</v>
      </c>
      <c r="Q2474" s="1">
        <v>45540</v>
      </c>
      <c r="R2474" s="1">
        <v>45803</v>
      </c>
      <c r="S2474" s="1">
        <v>45540</v>
      </c>
      <c r="T2474" s="1">
        <v>45803</v>
      </c>
    </row>
    <row r="2475" spans="1:20" x14ac:dyDescent="0.25">
      <c r="A2475">
        <v>13889</v>
      </c>
      <c r="B2475">
        <v>50410</v>
      </c>
      <c r="C2475" t="s">
        <v>401</v>
      </c>
      <c r="D2475">
        <v>48976</v>
      </c>
      <c r="E2475">
        <v>23516</v>
      </c>
      <c r="F2475">
        <v>1029</v>
      </c>
      <c r="G2475">
        <v>214</v>
      </c>
      <c r="H2475">
        <v>34670.29</v>
      </c>
      <c r="I2475">
        <v>265.23</v>
      </c>
      <c r="J2475">
        <v>1.24</v>
      </c>
      <c r="K2475">
        <v>162.01</v>
      </c>
      <c r="L2475">
        <v>28265</v>
      </c>
      <c r="M2475">
        <v>1830</v>
      </c>
      <c r="N2475">
        <v>420</v>
      </c>
      <c r="O2475">
        <v>5091.79</v>
      </c>
      <c r="P2475">
        <v>38982.629999999997</v>
      </c>
      <c r="Q2475" s="1">
        <v>45700</v>
      </c>
      <c r="R2475" s="1">
        <v>45804</v>
      </c>
      <c r="S2475" s="1">
        <v>45700</v>
      </c>
      <c r="T2475" s="1">
        <v>45804</v>
      </c>
    </row>
    <row r="2476" spans="1:20" x14ac:dyDescent="0.25">
      <c r="A2476">
        <v>84033</v>
      </c>
      <c r="B2476">
        <v>48154</v>
      </c>
      <c r="C2476" t="s">
        <v>182</v>
      </c>
      <c r="D2476">
        <v>74747</v>
      </c>
      <c r="E2476">
        <v>42333</v>
      </c>
      <c r="F2476">
        <v>1591</v>
      </c>
      <c r="G2476">
        <v>885</v>
      </c>
      <c r="H2476">
        <v>245759.02</v>
      </c>
      <c r="I2476">
        <v>835.41</v>
      </c>
      <c r="J2476">
        <v>0.94</v>
      </c>
      <c r="K2476">
        <v>277.69</v>
      </c>
      <c r="L2476">
        <v>52130</v>
      </c>
      <c r="M2476">
        <v>1954</v>
      </c>
      <c r="N2476">
        <v>886</v>
      </c>
      <c r="O2476">
        <v>4903.3599999999997</v>
      </c>
      <c r="P2476">
        <v>249669.18</v>
      </c>
      <c r="Q2476" s="1">
        <v>45555</v>
      </c>
      <c r="R2476" s="1">
        <v>45796</v>
      </c>
      <c r="S2476" s="1">
        <v>45555</v>
      </c>
      <c r="T2476" s="1">
        <v>45796</v>
      </c>
    </row>
    <row r="2477" spans="1:20" x14ac:dyDescent="0.25">
      <c r="A2477">
        <v>27279</v>
      </c>
      <c r="B2477">
        <v>64223</v>
      </c>
      <c r="C2477" t="s">
        <v>678</v>
      </c>
      <c r="D2477">
        <v>58000</v>
      </c>
      <c r="E2477">
        <v>12545</v>
      </c>
      <c r="F2477">
        <v>2356</v>
      </c>
      <c r="G2477">
        <v>459</v>
      </c>
      <c r="H2477">
        <v>119363.21</v>
      </c>
      <c r="I2477">
        <v>201.96</v>
      </c>
      <c r="J2477">
        <v>0.44</v>
      </c>
      <c r="K2477">
        <v>260.05</v>
      </c>
      <c r="L2477">
        <v>17397</v>
      </c>
      <c r="M2477">
        <v>2386</v>
      </c>
      <c r="N2477">
        <v>790</v>
      </c>
      <c r="O2477">
        <v>4936.93</v>
      </c>
      <c r="P2477">
        <v>124440.06</v>
      </c>
      <c r="Q2477" s="1">
        <v>45691</v>
      </c>
      <c r="R2477" s="1">
        <v>45795</v>
      </c>
      <c r="S2477" s="1">
        <v>45691</v>
      </c>
      <c r="T2477" s="1">
        <v>45795</v>
      </c>
    </row>
    <row r="2478" spans="1:20" x14ac:dyDescent="0.25">
      <c r="A2478">
        <v>38031</v>
      </c>
      <c r="B2478">
        <v>36626</v>
      </c>
      <c r="C2478" t="s">
        <v>924</v>
      </c>
      <c r="D2478">
        <v>53302</v>
      </c>
      <c r="E2478">
        <v>46241</v>
      </c>
      <c r="F2478">
        <v>1508</v>
      </c>
      <c r="G2478">
        <v>391</v>
      </c>
      <c r="H2478">
        <v>174866.69</v>
      </c>
      <c r="I2478">
        <v>313.60000000000002</v>
      </c>
      <c r="J2478">
        <v>0.8</v>
      </c>
      <c r="K2478">
        <v>447.23</v>
      </c>
      <c r="L2478">
        <v>53877</v>
      </c>
      <c r="M2478">
        <v>1915</v>
      </c>
      <c r="N2478">
        <v>397</v>
      </c>
      <c r="O2478">
        <v>1099.02</v>
      </c>
      <c r="P2478">
        <v>181622.96</v>
      </c>
      <c r="Q2478" s="1">
        <v>45667</v>
      </c>
      <c r="R2478" s="1">
        <v>45802</v>
      </c>
      <c r="S2478" s="1">
        <v>45667</v>
      </c>
      <c r="T2478" s="1">
        <v>45802</v>
      </c>
    </row>
    <row r="2479" spans="1:20" x14ac:dyDescent="0.25">
      <c r="A2479">
        <v>36235</v>
      </c>
      <c r="B2479">
        <v>80572</v>
      </c>
      <c r="C2479" t="s">
        <v>922</v>
      </c>
      <c r="D2479">
        <v>63366</v>
      </c>
      <c r="E2479">
        <v>33337</v>
      </c>
      <c r="F2479">
        <v>1403</v>
      </c>
      <c r="G2479">
        <v>587</v>
      </c>
      <c r="H2479">
        <v>231642.1</v>
      </c>
      <c r="I2479">
        <v>458.8</v>
      </c>
      <c r="J2479">
        <v>0.78</v>
      </c>
      <c r="K2479">
        <v>394.62</v>
      </c>
      <c r="L2479">
        <v>37019</v>
      </c>
      <c r="M2479">
        <v>2038</v>
      </c>
      <c r="N2479">
        <v>1053</v>
      </c>
      <c r="O2479">
        <v>3152.48</v>
      </c>
      <c r="P2479">
        <v>234175.91</v>
      </c>
      <c r="Q2479" s="1">
        <v>45508</v>
      </c>
      <c r="R2479" s="1">
        <v>45795</v>
      </c>
      <c r="S2479" s="1">
        <v>45508</v>
      </c>
      <c r="T2479" s="1">
        <v>45795</v>
      </c>
    </row>
    <row r="2480" spans="1:20" x14ac:dyDescent="0.25">
      <c r="A2480">
        <v>80249</v>
      </c>
      <c r="B2480">
        <v>25413</v>
      </c>
      <c r="C2480" t="s">
        <v>644</v>
      </c>
      <c r="D2480">
        <v>51984</v>
      </c>
      <c r="E2480">
        <v>20987</v>
      </c>
      <c r="F2480">
        <v>2085</v>
      </c>
      <c r="G2480">
        <v>782</v>
      </c>
      <c r="H2480">
        <v>131824.04</v>
      </c>
      <c r="I2480">
        <v>174.86</v>
      </c>
      <c r="J2480">
        <v>0.22</v>
      </c>
      <c r="K2480">
        <v>168.57</v>
      </c>
      <c r="L2480">
        <v>22044</v>
      </c>
      <c r="M2480">
        <v>2091</v>
      </c>
      <c r="N2480">
        <v>821</v>
      </c>
      <c r="O2480">
        <v>5054.53</v>
      </c>
      <c r="P2480">
        <v>138879.70000000001</v>
      </c>
      <c r="Q2480" s="1">
        <v>45549</v>
      </c>
      <c r="R2480" s="1">
        <v>45806</v>
      </c>
      <c r="S2480" s="1">
        <v>45549</v>
      </c>
      <c r="T2480" s="1">
        <v>45806</v>
      </c>
    </row>
    <row r="2481" spans="1:20" x14ac:dyDescent="0.25">
      <c r="A2481">
        <v>76856</v>
      </c>
      <c r="B2481">
        <v>57185</v>
      </c>
      <c r="C2481" t="s">
        <v>433</v>
      </c>
      <c r="D2481">
        <v>99235</v>
      </c>
      <c r="E2481">
        <v>46936</v>
      </c>
      <c r="F2481">
        <v>3643</v>
      </c>
      <c r="G2481">
        <v>838</v>
      </c>
      <c r="H2481">
        <v>333166.21000000002</v>
      </c>
      <c r="I2481">
        <v>492.32</v>
      </c>
      <c r="J2481">
        <v>0.59</v>
      </c>
      <c r="K2481">
        <v>397.57</v>
      </c>
      <c r="L2481">
        <v>53099</v>
      </c>
      <c r="M2481">
        <v>4054</v>
      </c>
      <c r="N2481">
        <v>1216</v>
      </c>
      <c r="O2481">
        <v>743.95</v>
      </c>
      <c r="P2481">
        <v>340228.23</v>
      </c>
      <c r="Q2481" s="1">
        <v>45488</v>
      </c>
      <c r="R2481" s="1">
        <v>45799</v>
      </c>
      <c r="S2481" s="1">
        <v>45488</v>
      </c>
      <c r="T2481" s="1">
        <v>45799</v>
      </c>
    </row>
    <row r="2482" spans="1:20" x14ac:dyDescent="0.25">
      <c r="A2482">
        <v>53364</v>
      </c>
      <c r="B2482">
        <v>31674</v>
      </c>
      <c r="C2482" t="s">
        <v>809</v>
      </c>
      <c r="D2482">
        <v>32812</v>
      </c>
      <c r="E2482">
        <v>43041</v>
      </c>
      <c r="F2482">
        <v>2288</v>
      </c>
      <c r="G2482">
        <v>94</v>
      </c>
      <c r="H2482">
        <v>20463.669999999998</v>
      </c>
      <c r="I2482">
        <v>334.64</v>
      </c>
      <c r="J2482">
        <v>3.56</v>
      </c>
      <c r="K2482">
        <v>217.7</v>
      </c>
      <c r="L2482">
        <v>43755</v>
      </c>
      <c r="M2482">
        <v>2915</v>
      </c>
      <c r="N2482">
        <v>506</v>
      </c>
      <c r="O2482">
        <v>4140.16</v>
      </c>
      <c r="P2482">
        <v>24261.91</v>
      </c>
      <c r="Q2482" s="1">
        <v>45531</v>
      </c>
      <c r="R2482" s="1">
        <v>45793</v>
      </c>
      <c r="S2482" s="1">
        <v>45531</v>
      </c>
      <c r="T2482" s="1">
        <v>45793</v>
      </c>
    </row>
    <row r="2483" spans="1:20" x14ac:dyDescent="0.25">
      <c r="A2483">
        <v>28953</v>
      </c>
      <c r="B2483">
        <v>55583</v>
      </c>
      <c r="C2483" t="s">
        <v>649</v>
      </c>
      <c r="D2483">
        <v>34462</v>
      </c>
      <c r="E2483">
        <v>1388</v>
      </c>
      <c r="F2483">
        <v>1364</v>
      </c>
      <c r="G2483">
        <v>699</v>
      </c>
      <c r="H2483">
        <v>349124.39</v>
      </c>
      <c r="I2483">
        <v>505.84</v>
      </c>
      <c r="J2483">
        <v>0.72</v>
      </c>
      <c r="K2483">
        <v>499.46</v>
      </c>
      <c r="L2483">
        <v>8842</v>
      </c>
      <c r="M2483">
        <v>1486</v>
      </c>
      <c r="N2483">
        <v>856</v>
      </c>
      <c r="O2483">
        <v>4283.92</v>
      </c>
      <c r="P2483">
        <v>356410.83</v>
      </c>
      <c r="Q2483" s="1">
        <v>45718</v>
      </c>
      <c r="R2483" s="1">
        <v>45787</v>
      </c>
      <c r="S2483" s="1">
        <v>45718</v>
      </c>
      <c r="T2483" s="1">
        <v>45787</v>
      </c>
    </row>
    <row r="2484" spans="1:20" x14ac:dyDescent="0.25">
      <c r="A2484">
        <v>98618</v>
      </c>
      <c r="B2484">
        <v>64866</v>
      </c>
      <c r="C2484" t="s">
        <v>484</v>
      </c>
      <c r="D2484">
        <v>96213</v>
      </c>
      <c r="E2484">
        <v>11602</v>
      </c>
      <c r="F2484">
        <v>4723</v>
      </c>
      <c r="G2484">
        <v>562</v>
      </c>
      <c r="H2484">
        <v>69762.89</v>
      </c>
      <c r="I2484">
        <v>923.03</v>
      </c>
      <c r="J2484">
        <v>1.64</v>
      </c>
      <c r="K2484">
        <v>124.13</v>
      </c>
      <c r="L2484">
        <v>20588</v>
      </c>
      <c r="M2484">
        <v>5319</v>
      </c>
      <c r="N2484">
        <v>778</v>
      </c>
      <c r="O2484">
        <v>2681.57</v>
      </c>
      <c r="P2484">
        <v>70767.11</v>
      </c>
      <c r="Q2484" s="1">
        <v>45761</v>
      </c>
      <c r="R2484" s="1">
        <v>45784</v>
      </c>
      <c r="S2484" s="1">
        <v>45761</v>
      </c>
      <c r="T2484" s="1">
        <v>45784</v>
      </c>
    </row>
    <row r="2485" spans="1:20" x14ac:dyDescent="0.25">
      <c r="A2485">
        <v>24089</v>
      </c>
      <c r="B2485">
        <v>62956</v>
      </c>
      <c r="C2485" t="s">
        <v>134</v>
      </c>
      <c r="D2485">
        <v>43740</v>
      </c>
      <c r="E2485">
        <v>43569</v>
      </c>
      <c r="F2485">
        <v>647</v>
      </c>
      <c r="G2485">
        <v>171</v>
      </c>
      <c r="H2485">
        <v>18178.37</v>
      </c>
      <c r="I2485">
        <v>59.63</v>
      </c>
      <c r="J2485">
        <v>0.35</v>
      </c>
      <c r="K2485">
        <v>106.31</v>
      </c>
      <c r="L2485">
        <v>50403</v>
      </c>
      <c r="M2485">
        <v>1488</v>
      </c>
      <c r="N2485">
        <v>538</v>
      </c>
      <c r="O2485">
        <v>301.95999999999998</v>
      </c>
      <c r="P2485">
        <v>19373.27</v>
      </c>
      <c r="Q2485" s="1">
        <v>45527</v>
      </c>
      <c r="R2485" s="1">
        <v>45788</v>
      </c>
      <c r="S2485" s="1">
        <v>45527</v>
      </c>
      <c r="T2485" s="1">
        <v>45788</v>
      </c>
    </row>
    <row r="2486" spans="1:20" x14ac:dyDescent="0.25">
      <c r="A2486">
        <v>65244</v>
      </c>
      <c r="B2486">
        <v>45474</v>
      </c>
      <c r="C2486" t="s">
        <v>54</v>
      </c>
      <c r="D2486">
        <v>94784</v>
      </c>
      <c r="E2486">
        <v>6086</v>
      </c>
      <c r="F2486">
        <v>2232</v>
      </c>
      <c r="G2486">
        <v>233</v>
      </c>
      <c r="H2486">
        <v>54666.96</v>
      </c>
      <c r="I2486">
        <v>474.13</v>
      </c>
      <c r="J2486">
        <v>2.0299999999999998</v>
      </c>
      <c r="K2486">
        <v>234.62</v>
      </c>
      <c r="L2486">
        <v>8969</v>
      </c>
      <c r="M2486">
        <v>2986</v>
      </c>
      <c r="N2486">
        <v>520</v>
      </c>
      <c r="O2486">
        <v>5286.76</v>
      </c>
      <c r="P2486">
        <v>54849.06</v>
      </c>
      <c r="Q2486" s="1">
        <v>45667</v>
      </c>
      <c r="R2486" s="1">
        <v>45789</v>
      </c>
      <c r="S2486" s="1">
        <v>45667</v>
      </c>
      <c r="T2486" s="1">
        <v>45789</v>
      </c>
    </row>
    <row r="2487" spans="1:20" x14ac:dyDescent="0.25">
      <c r="A2487">
        <v>25426</v>
      </c>
      <c r="B2487">
        <v>36486</v>
      </c>
      <c r="C2487" t="s">
        <v>82</v>
      </c>
      <c r="D2487">
        <v>33993</v>
      </c>
      <c r="E2487">
        <v>12719</v>
      </c>
      <c r="F2487">
        <v>3718</v>
      </c>
      <c r="G2487">
        <v>116</v>
      </c>
      <c r="H2487">
        <v>5675.69</v>
      </c>
      <c r="I2487">
        <v>898.49</v>
      </c>
      <c r="J2487">
        <v>7.75</v>
      </c>
      <c r="K2487">
        <v>48.93</v>
      </c>
      <c r="L2487">
        <v>20256</v>
      </c>
      <c r="M2487">
        <v>4455</v>
      </c>
      <c r="N2487">
        <v>303</v>
      </c>
      <c r="O2487">
        <v>1976.75</v>
      </c>
      <c r="P2487">
        <v>6892.16</v>
      </c>
      <c r="Q2487" s="1">
        <v>45554</v>
      </c>
      <c r="R2487" s="1">
        <v>45805</v>
      </c>
      <c r="S2487" s="1">
        <v>45554</v>
      </c>
      <c r="T2487" s="1">
        <v>45805</v>
      </c>
    </row>
    <row r="2488" spans="1:20" x14ac:dyDescent="0.25">
      <c r="A2488">
        <v>90747</v>
      </c>
      <c r="B2488">
        <v>57659</v>
      </c>
      <c r="C2488" t="s">
        <v>925</v>
      </c>
      <c r="D2488">
        <v>94043</v>
      </c>
      <c r="E2488">
        <v>4025</v>
      </c>
      <c r="F2488">
        <v>3527</v>
      </c>
      <c r="G2488">
        <v>681</v>
      </c>
      <c r="H2488">
        <v>319121.74</v>
      </c>
      <c r="I2488">
        <v>561.24</v>
      </c>
      <c r="J2488">
        <v>0.82</v>
      </c>
      <c r="K2488">
        <v>468.61</v>
      </c>
      <c r="L2488">
        <v>10279</v>
      </c>
      <c r="M2488">
        <v>4416</v>
      </c>
      <c r="N2488">
        <v>1090</v>
      </c>
      <c r="O2488">
        <v>2904.24</v>
      </c>
      <c r="P2488">
        <v>328700.27</v>
      </c>
      <c r="Q2488" s="1">
        <v>45626</v>
      </c>
      <c r="R2488" s="1">
        <v>45784</v>
      </c>
      <c r="S2488" s="1">
        <v>45626</v>
      </c>
      <c r="T2488" s="1">
        <v>45784</v>
      </c>
    </row>
    <row r="2489" spans="1:20" x14ac:dyDescent="0.25">
      <c r="A2489">
        <v>89837</v>
      </c>
      <c r="B2489">
        <v>48434</v>
      </c>
      <c r="C2489" t="s">
        <v>848</v>
      </c>
      <c r="D2489">
        <v>50520</v>
      </c>
      <c r="E2489">
        <v>2010</v>
      </c>
      <c r="F2489">
        <v>1932</v>
      </c>
      <c r="G2489">
        <v>670</v>
      </c>
      <c r="H2489">
        <v>9982.93</v>
      </c>
      <c r="I2489">
        <v>918.68</v>
      </c>
      <c r="J2489">
        <v>1.37</v>
      </c>
      <c r="K2489">
        <v>14.9</v>
      </c>
      <c r="L2489">
        <v>10945</v>
      </c>
      <c r="M2489">
        <v>2649</v>
      </c>
      <c r="N2489">
        <v>1024</v>
      </c>
      <c r="O2489">
        <v>5475.98</v>
      </c>
      <c r="P2489">
        <v>13917.63</v>
      </c>
      <c r="Q2489" s="1">
        <v>45772</v>
      </c>
      <c r="R2489" s="1">
        <v>45798</v>
      </c>
      <c r="S2489" s="1">
        <v>45772</v>
      </c>
      <c r="T2489" s="1">
        <v>45798</v>
      </c>
    </row>
    <row r="2490" spans="1:20" x14ac:dyDescent="0.25">
      <c r="A2490">
        <v>71737</v>
      </c>
      <c r="B2490">
        <v>60975</v>
      </c>
      <c r="C2490" t="s">
        <v>630</v>
      </c>
      <c r="D2490">
        <v>58129</v>
      </c>
      <c r="E2490">
        <v>38439</v>
      </c>
      <c r="F2490">
        <v>116</v>
      </c>
      <c r="G2490">
        <v>90</v>
      </c>
      <c r="H2490">
        <v>2148.54</v>
      </c>
      <c r="I2490">
        <v>762.33</v>
      </c>
      <c r="J2490">
        <v>8.4700000000000006</v>
      </c>
      <c r="K2490">
        <v>23.87</v>
      </c>
      <c r="L2490">
        <v>41296</v>
      </c>
      <c r="M2490">
        <v>369</v>
      </c>
      <c r="N2490">
        <v>494</v>
      </c>
      <c r="O2490">
        <v>3635.9</v>
      </c>
      <c r="P2490">
        <v>5940.91</v>
      </c>
      <c r="Q2490" s="1">
        <v>45757</v>
      </c>
      <c r="R2490" s="1">
        <v>45798</v>
      </c>
      <c r="S2490" s="1">
        <v>45757</v>
      </c>
      <c r="T2490" s="1">
        <v>45798</v>
      </c>
    </row>
    <row r="2491" spans="1:20" x14ac:dyDescent="0.25">
      <c r="A2491">
        <v>37677</v>
      </c>
      <c r="B2491">
        <v>33272</v>
      </c>
      <c r="C2491" t="s">
        <v>87</v>
      </c>
      <c r="D2491">
        <v>41828</v>
      </c>
      <c r="E2491">
        <v>44931</v>
      </c>
      <c r="F2491">
        <v>3041</v>
      </c>
      <c r="G2491">
        <v>132</v>
      </c>
      <c r="H2491">
        <v>26688.799999999999</v>
      </c>
      <c r="I2491">
        <v>177.45</v>
      </c>
      <c r="J2491">
        <v>1.34</v>
      </c>
      <c r="K2491">
        <v>202.19</v>
      </c>
      <c r="L2491">
        <v>52175</v>
      </c>
      <c r="M2491">
        <v>3390</v>
      </c>
      <c r="N2491">
        <v>191</v>
      </c>
      <c r="O2491">
        <v>1869.47</v>
      </c>
      <c r="P2491">
        <v>35955.120000000003</v>
      </c>
      <c r="Q2491" s="1">
        <v>45544</v>
      </c>
      <c r="R2491" s="1">
        <v>45797</v>
      </c>
      <c r="S2491" s="1">
        <v>45544</v>
      </c>
      <c r="T2491" s="1">
        <v>45797</v>
      </c>
    </row>
    <row r="2492" spans="1:20" x14ac:dyDescent="0.25">
      <c r="A2492">
        <v>25266</v>
      </c>
      <c r="B2492">
        <v>68068</v>
      </c>
      <c r="C2492" t="s">
        <v>410</v>
      </c>
      <c r="D2492">
        <v>74356</v>
      </c>
      <c r="E2492">
        <v>21259</v>
      </c>
      <c r="F2492">
        <v>976</v>
      </c>
      <c r="G2492">
        <v>117</v>
      </c>
      <c r="H2492">
        <v>18932.68</v>
      </c>
      <c r="I2492">
        <v>736.19</v>
      </c>
      <c r="J2492">
        <v>6.29</v>
      </c>
      <c r="K2492">
        <v>161.82</v>
      </c>
      <c r="L2492">
        <v>26895</v>
      </c>
      <c r="M2492">
        <v>1076</v>
      </c>
      <c r="N2492">
        <v>504</v>
      </c>
      <c r="O2492">
        <v>2381.4</v>
      </c>
      <c r="P2492">
        <v>22437.1</v>
      </c>
      <c r="Q2492" s="1">
        <v>45592</v>
      </c>
      <c r="R2492" s="1">
        <v>45802</v>
      </c>
      <c r="S2492" s="1">
        <v>45592</v>
      </c>
      <c r="T2492" s="1">
        <v>45802</v>
      </c>
    </row>
    <row r="2493" spans="1:20" x14ac:dyDescent="0.25">
      <c r="A2493">
        <v>39512</v>
      </c>
      <c r="B2493">
        <v>79165</v>
      </c>
      <c r="C2493" t="s">
        <v>926</v>
      </c>
      <c r="D2493">
        <v>35099</v>
      </c>
      <c r="E2493">
        <v>30811</v>
      </c>
      <c r="F2493">
        <v>370</v>
      </c>
      <c r="G2493">
        <v>363</v>
      </c>
      <c r="H2493">
        <v>29890.799999999999</v>
      </c>
      <c r="I2493">
        <v>994.95</v>
      </c>
      <c r="J2493">
        <v>2.74</v>
      </c>
      <c r="K2493">
        <v>82.34</v>
      </c>
      <c r="L2493">
        <v>32161</v>
      </c>
      <c r="M2493">
        <v>1205</v>
      </c>
      <c r="N2493">
        <v>838</v>
      </c>
      <c r="O2493">
        <v>4434.1499999999996</v>
      </c>
      <c r="P2493">
        <v>38711.94</v>
      </c>
      <c r="Q2493" s="1">
        <v>45596</v>
      </c>
      <c r="R2493" s="1">
        <v>45778</v>
      </c>
      <c r="S2493" s="1">
        <v>45596</v>
      </c>
      <c r="T2493" s="1">
        <v>45778</v>
      </c>
    </row>
    <row r="2494" spans="1:20" x14ac:dyDescent="0.25">
      <c r="A2494">
        <v>12120</v>
      </c>
      <c r="B2494">
        <v>20993</v>
      </c>
      <c r="C2494" t="s">
        <v>188</v>
      </c>
      <c r="D2494">
        <v>48150</v>
      </c>
      <c r="E2494">
        <v>45888</v>
      </c>
      <c r="F2494">
        <v>1190</v>
      </c>
      <c r="G2494">
        <v>418</v>
      </c>
      <c r="H2494">
        <v>108632.52</v>
      </c>
      <c r="I2494">
        <v>12.49</v>
      </c>
      <c r="J2494">
        <v>0.03</v>
      </c>
      <c r="K2494">
        <v>259.89</v>
      </c>
      <c r="L2494">
        <v>48793</v>
      </c>
      <c r="M2494">
        <v>1288</v>
      </c>
      <c r="N2494">
        <v>637</v>
      </c>
      <c r="O2494">
        <v>1362.86</v>
      </c>
      <c r="P2494">
        <v>113628.11</v>
      </c>
      <c r="Q2494" s="1">
        <v>45477</v>
      </c>
      <c r="R2494" s="1">
        <v>45789</v>
      </c>
      <c r="S2494" s="1">
        <v>45477</v>
      </c>
      <c r="T2494" s="1">
        <v>45789</v>
      </c>
    </row>
    <row r="2495" spans="1:20" x14ac:dyDescent="0.25">
      <c r="A2495">
        <v>68844</v>
      </c>
      <c r="B2495">
        <v>82904</v>
      </c>
      <c r="C2495" t="s">
        <v>240</v>
      </c>
      <c r="D2495">
        <v>94705</v>
      </c>
      <c r="E2495">
        <v>38762</v>
      </c>
      <c r="F2495">
        <v>2719</v>
      </c>
      <c r="G2495">
        <v>366</v>
      </c>
      <c r="H2495">
        <v>173099.24</v>
      </c>
      <c r="I2495">
        <v>767.93</v>
      </c>
      <c r="J2495">
        <v>2.1</v>
      </c>
      <c r="K2495">
        <v>472.95</v>
      </c>
      <c r="L2495">
        <v>46557</v>
      </c>
      <c r="M2495">
        <v>2831</v>
      </c>
      <c r="N2495">
        <v>798</v>
      </c>
      <c r="O2495">
        <v>1796.61</v>
      </c>
      <c r="P2495">
        <v>175125.78</v>
      </c>
      <c r="Q2495" s="1">
        <v>45483</v>
      </c>
      <c r="R2495" s="1">
        <v>45799</v>
      </c>
      <c r="S2495" s="1">
        <v>45483</v>
      </c>
      <c r="T2495" s="1">
        <v>45799</v>
      </c>
    </row>
    <row r="2496" spans="1:20" x14ac:dyDescent="0.25">
      <c r="A2496">
        <v>85114</v>
      </c>
      <c r="B2496">
        <v>75696</v>
      </c>
      <c r="C2496" t="s">
        <v>642</v>
      </c>
      <c r="D2496">
        <v>86373</v>
      </c>
      <c r="E2496">
        <v>16479</v>
      </c>
      <c r="F2496">
        <v>1747</v>
      </c>
      <c r="G2496">
        <v>421</v>
      </c>
      <c r="H2496">
        <v>46273.95</v>
      </c>
      <c r="I2496">
        <v>899.38</v>
      </c>
      <c r="J2496">
        <v>2.14</v>
      </c>
      <c r="K2496">
        <v>109.91</v>
      </c>
      <c r="L2496">
        <v>21841</v>
      </c>
      <c r="M2496">
        <v>2100</v>
      </c>
      <c r="N2496">
        <v>808</v>
      </c>
      <c r="O2496">
        <v>5122.5200000000004</v>
      </c>
      <c r="P2496">
        <v>51668.75</v>
      </c>
      <c r="Q2496" s="1">
        <v>45733</v>
      </c>
      <c r="R2496" s="1">
        <v>45790</v>
      </c>
      <c r="S2496" s="1">
        <v>45733</v>
      </c>
      <c r="T2496" s="1">
        <v>45790</v>
      </c>
    </row>
    <row r="2497" spans="1:20" x14ac:dyDescent="0.25">
      <c r="A2497">
        <v>28467</v>
      </c>
      <c r="B2497">
        <v>98381</v>
      </c>
      <c r="C2497" t="s">
        <v>242</v>
      </c>
      <c r="D2497">
        <v>74638</v>
      </c>
      <c r="E2497">
        <v>42810</v>
      </c>
      <c r="F2497">
        <v>2377</v>
      </c>
      <c r="G2497">
        <v>737</v>
      </c>
      <c r="H2497">
        <v>15746.1</v>
      </c>
      <c r="I2497">
        <v>604.15</v>
      </c>
      <c r="J2497">
        <v>0.82</v>
      </c>
      <c r="K2497">
        <v>21.37</v>
      </c>
      <c r="L2497">
        <v>46654</v>
      </c>
      <c r="M2497">
        <v>3016</v>
      </c>
      <c r="N2497">
        <v>775</v>
      </c>
      <c r="O2497">
        <v>1858.05</v>
      </c>
      <c r="P2497">
        <v>20654.13</v>
      </c>
      <c r="Q2497" s="1">
        <v>45623</v>
      </c>
      <c r="R2497" s="1">
        <v>45795</v>
      </c>
      <c r="S2497" s="1">
        <v>45623</v>
      </c>
      <c r="T2497" s="1">
        <v>45795</v>
      </c>
    </row>
    <row r="2498" spans="1:20" x14ac:dyDescent="0.25">
      <c r="A2498">
        <v>67248</v>
      </c>
      <c r="B2498">
        <v>61145</v>
      </c>
      <c r="C2498" t="s">
        <v>236</v>
      </c>
      <c r="D2498">
        <v>59672</v>
      </c>
      <c r="E2498">
        <v>16445</v>
      </c>
      <c r="F2498">
        <v>1328</v>
      </c>
      <c r="G2498">
        <v>527</v>
      </c>
      <c r="H2498">
        <v>129177.12</v>
      </c>
      <c r="I2498">
        <v>492.83</v>
      </c>
      <c r="J2498">
        <v>0.94</v>
      </c>
      <c r="K2498">
        <v>245.12</v>
      </c>
      <c r="L2498">
        <v>26204</v>
      </c>
      <c r="M2498">
        <v>1902</v>
      </c>
      <c r="N2498">
        <v>1025</v>
      </c>
      <c r="O2498">
        <v>3761.89</v>
      </c>
      <c r="P2498">
        <v>138980.98000000001</v>
      </c>
      <c r="Q2498" s="1">
        <v>45742</v>
      </c>
      <c r="R2498" s="1">
        <v>45794</v>
      </c>
      <c r="S2498" s="1">
        <v>45742</v>
      </c>
      <c r="T2498" s="1">
        <v>45794</v>
      </c>
    </row>
    <row r="2499" spans="1:20" x14ac:dyDescent="0.25">
      <c r="A2499">
        <v>44202</v>
      </c>
      <c r="B2499">
        <v>28729</v>
      </c>
      <c r="C2499" t="s">
        <v>97</v>
      </c>
      <c r="D2499">
        <v>53938</v>
      </c>
      <c r="E2499">
        <v>38221</v>
      </c>
      <c r="F2499">
        <v>1584</v>
      </c>
      <c r="G2499">
        <v>192</v>
      </c>
      <c r="H2499">
        <v>77454.720000000001</v>
      </c>
      <c r="I2499">
        <v>188.02</v>
      </c>
      <c r="J2499">
        <v>0.98</v>
      </c>
      <c r="K2499">
        <v>403.41</v>
      </c>
      <c r="L2499">
        <v>45599</v>
      </c>
      <c r="M2499">
        <v>2373</v>
      </c>
      <c r="N2499">
        <v>379</v>
      </c>
      <c r="O2499">
        <v>1352.97</v>
      </c>
      <c r="P2499">
        <v>82362.509999999995</v>
      </c>
      <c r="Q2499" s="1">
        <v>45603</v>
      </c>
      <c r="R2499" s="1">
        <v>45785</v>
      </c>
      <c r="S2499" s="1">
        <v>45603</v>
      </c>
      <c r="T2499" s="1">
        <v>45785</v>
      </c>
    </row>
    <row r="2500" spans="1:20" x14ac:dyDescent="0.25">
      <c r="A2500">
        <v>58853</v>
      </c>
      <c r="B2500">
        <v>50190</v>
      </c>
      <c r="C2500" t="s">
        <v>611</v>
      </c>
      <c r="D2500">
        <v>66522</v>
      </c>
      <c r="E2500">
        <v>6765</v>
      </c>
      <c r="F2500">
        <v>3539</v>
      </c>
      <c r="G2500">
        <v>417</v>
      </c>
      <c r="H2500">
        <v>75187.98</v>
      </c>
      <c r="I2500">
        <v>771.71</v>
      </c>
      <c r="J2500">
        <v>1.85</v>
      </c>
      <c r="K2500">
        <v>180.31</v>
      </c>
      <c r="L2500">
        <v>7790</v>
      </c>
      <c r="M2500">
        <v>4183</v>
      </c>
      <c r="N2500">
        <v>718</v>
      </c>
      <c r="O2500">
        <v>5771.17</v>
      </c>
      <c r="P2500">
        <v>84063.66</v>
      </c>
      <c r="Q2500" s="1">
        <v>45671</v>
      </c>
      <c r="R2500" s="1">
        <v>45790</v>
      </c>
      <c r="S2500" s="1">
        <v>45671</v>
      </c>
      <c r="T2500" s="1">
        <v>45790</v>
      </c>
    </row>
    <row r="2501" spans="1:20" x14ac:dyDescent="0.25">
      <c r="A2501">
        <v>63198</v>
      </c>
      <c r="B2501">
        <v>55143</v>
      </c>
      <c r="C2501" t="s">
        <v>118</v>
      </c>
      <c r="D2501">
        <v>79427</v>
      </c>
      <c r="E2501">
        <v>7359</v>
      </c>
      <c r="F2501">
        <v>4557</v>
      </c>
      <c r="G2501">
        <v>564</v>
      </c>
      <c r="H2501">
        <v>87440.62</v>
      </c>
      <c r="I2501">
        <v>667.38</v>
      </c>
      <c r="J2501">
        <v>1.18</v>
      </c>
      <c r="K2501">
        <v>155.04</v>
      </c>
      <c r="L2501">
        <v>16439</v>
      </c>
      <c r="M2501">
        <v>4720</v>
      </c>
      <c r="N2501">
        <v>1005</v>
      </c>
      <c r="O2501">
        <v>2766.27</v>
      </c>
      <c r="P2501">
        <v>97310.24</v>
      </c>
      <c r="Q2501" s="1">
        <v>45486</v>
      </c>
      <c r="R2501" s="1">
        <v>45778</v>
      </c>
      <c r="S2501" s="1">
        <v>45486</v>
      </c>
      <c r="T2501" s="1">
        <v>45778</v>
      </c>
    </row>
    <row r="2502" spans="1:20" x14ac:dyDescent="0.25">
      <c r="A2502">
        <v>55206</v>
      </c>
      <c r="B2502">
        <v>56019</v>
      </c>
      <c r="C2502" t="s">
        <v>676</v>
      </c>
      <c r="D2502">
        <v>46281</v>
      </c>
      <c r="E2502">
        <v>6363</v>
      </c>
      <c r="F2502">
        <v>3061</v>
      </c>
      <c r="G2502">
        <v>486</v>
      </c>
      <c r="H2502">
        <v>219290.68</v>
      </c>
      <c r="I2502">
        <v>23.36</v>
      </c>
      <c r="J2502">
        <v>0.05</v>
      </c>
      <c r="K2502">
        <v>451.22</v>
      </c>
      <c r="L2502">
        <v>15252</v>
      </c>
      <c r="M2502">
        <v>3125</v>
      </c>
      <c r="N2502">
        <v>818</v>
      </c>
      <c r="O2502">
        <v>1472.51</v>
      </c>
      <c r="P2502">
        <v>229127.85</v>
      </c>
      <c r="Q2502" s="1">
        <v>45572</v>
      </c>
      <c r="R2502" s="1">
        <v>45790</v>
      </c>
      <c r="S2502" s="1">
        <v>45572</v>
      </c>
      <c r="T2502" s="1">
        <v>45790</v>
      </c>
    </row>
    <row r="2503" spans="1:20" x14ac:dyDescent="0.25">
      <c r="A2503">
        <v>50077</v>
      </c>
      <c r="B2503">
        <v>31981</v>
      </c>
      <c r="C2503" t="s">
        <v>469</v>
      </c>
      <c r="D2503">
        <v>98292</v>
      </c>
      <c r="E2503">
        <v>5523</v>
      </c>
      <c r="F2503">
        <v>1852</v>
      </c>
      <c r="G2503">
        <v>708</v>
      </c>
      <c r="H2503">
        <v>299197.06</v>
      </c>
      <c r="I2503">
        <v>41.49</v>
      </c>
      <c r="J2503">
        <v>0.06</v>
      </c>
      <c r="K2503">
        <v>422.59</v>
      </c>
      <c r="L2503">
        <v>14039</v>
      </c>
      <c r="M2503">
        <v>2841</v>
      </c>
      <c r="N2503">
        <v>722</v>
      </c>
      <c r="O2503">
        <v>2546.1</v>
      </c>
      <c r="P2503">
        <v>301402.65999999997</v>
      </c>
      <c r="Q2503" s="1">
        <v>45517</v>
      </c>
      <c r="R2503" s="1">
        <v>45782</v>
      </c>
      <c r="S2503" s="1">
        <v>45517</v>
      </c>
      <c r="T2503" s="1">
        <v>45782</v>
      </c>
    </row>
    <row r="2504" spans="1:20" x14ac:dyDescent="0.25">
      <c r="A2504">
        <v>28978</v>
      </c>
      <c r="B2504">
        <v>55723</v>
      </c>
      <c r="C2504" t="s">
        <v>424</v>
      </c>
      <c r="D2504">
        <v>54787</v>
      </c>
      <c r="E2504">
        <v>26657</v>
      </c>
      <c r="F2504">
        <v>3841</v>
      </c>
      <c r="G2504">
        <v>419</v>
      </c>
      <c r="H2504">
        <v>21808.58</v>
      </c>
      <c r="I2504">
        <v>963.36</v>
      </c>
      <c r="J2504">
        <v>2.2999999999999998</v>
      </c>
      <c r="K2504">
        <v>52.05</v>
      </c>
      <c r="L2504">
        <v>34301</v>
      </c>
      <c r="M2504">
        <v>4790</v>
      </c>
      <c r="N2504">
        <v>507</v>
      </c>
      <c r="O2504">
        <v>5955.3</v>
      </c>
      <c r="P2504">
        <v>27327.81</v>
      </c>
      <c r="Q2504" s="1">
        <v>45526</v>
      </c>
      <c r="R2504" s="1">
        <v>45784</v>
      </c>
      <c r="S2504" s="1">
        <v>45526</v>
      </c>
      <c r="T2504" s="1">
        <v>45784</v>
      </c>
    </row>
    <row r="2505" spans="1:20" x14ac:dyDescent="0.25">
      <c r="A2505">
        <v>59573</v>
      </c>
      <c r="B2505">
        <v>61405</v>
      </c>
      <c r="C2505" t="s">
        <v>927</v>
      </c>
      <c r="D2505">
        <v>39152</v>
      </c>
      <c r="E2505">
        <v>33398</v>
      </c>
      <c r="F2505">
        <v>2657</v>
      </c>
      <c r="G2505">
        <v>647</v>
      </c>
      <c r="H2505">
        <v>247250.1</v>
      </c>
      <c r="I2505">
        <v>840.2</v>
      </c>
      <c r="J2505">
        <v>1.3</v>
      </c>
      <c r="K2505">
        <v>382.15</v>
      </c>
      <c r="L2505">
        <v>37127</v>
      </c>
      <c r="M2505">
        <v>2992</v>
      </c>
      <c r="N2505">
        <v>870</v>
      </c>
      <c r="O2505">
        <v>3582.41</v>
      </c>
      <c r="P2505">
        <v>257167.53</v>
      </c>
      <c r="Q2505" s="1">
        <v>45516</v>
      </c>
      <c r="R2505" s="1">
        <v>45783</v>
      </c>
      <c r="S2505" s="1">
        <v>45516</v>
      </c>
      <c r="T2505" s="1">
        <v>45783</v>
      </c>
    </row>
    <row r="2506" spans="1:20" x14ac:dyDescent="0.25">
      <c r="A2506">
        <v>26921</v>
      </c>
      <c r="B2506">
        <v>52179</v>
      </c>
      <c r="C2506" t="s">
        <v>621</v>
      </c>
      <c r="D2506">
        <v>82235</v>
      </c>
      <c r="E2506">
        <v>32537</v>
      </c>
      <c r="F2506">
        <v>517</v>
      </c>
      <c r="G2506">
        <v>127</v>
      </c>
      <c r="H2506">
        <v>39907.879999999997</v>
      </c>
      <c r="I2506">
        <v>253.37</v>
      </c>
      <c r="J2506">
        <v>2</v>
      </c>
      <c r="K2506">
        <v>314.24</v>
      </c>
      <c r="L2506">
        <v>35083</v>
      </c>
      <c r="M2506">
        <v>1482</v>
      </c>
      <c r="N2506">
        <v>174</v>
      </c>
      <c r="O2506">
        <v>2287.7199999999998</v>
      </c>
      <c r="P2506">
        <v>44316.33</v>
      </c>
      <c r="Q2506" s="1">
        <v>45606</v>
      </c>
      <c r="R2506" s="1">
        <v>45778</v>
      </c>
      <c r="S2506" s="1">
        <v>45606</v>
      </c>
      <c r="T2506" s="1">
        <v>45778</v>
      </c>
    </row>
    <row r="2507" spans="1:20" x14ac:dyDescent="0.25">
      <c r="A2507">
        <v>64875</v>
      </c>
      <c r="B2507">
        <v>59314</v>
      </c>
      <c r="C2507" t="s">
        <v>319</v>
      </c>
      <c r="D2507">
        <v>82175</v>
      </c>
      <c r="E2507">
        <v>20164</v>
      </c>
      <c r="F2507">
        <v>1081</v>
      </c>
      <c r="G2507">
        <v>540</v>
      </c>
      <c r="H2507">
        <v>244440.13</v>
      </c>
      <c r="I2507">
        <v>738.13</v>
      </c>
      <c r="J2507">
        <v>1.37</v>
      </c>
      <c r="K2507">
        <v>452.67</v>
      </c>
      <c r="L2507">
        <v>26866</v>
      </c>
      <c r="M2507">
        <v>1425</v>
      </c>
      <c r="N2507">
        <v>599</v>
      </c>
      <c r="O2507">
        <v>4475.1499999999996</v>
      </c>
      <c r="P2507">
        <v>250314.76</v>
      </c>
      <c r="Q2507" s="1">
        <v>45551</v>
      </c>
      <c r="R2507" s="1">
        <v>45798</v>
      </c>
      <c r="S2507" s="1">
        <v>45551</v>
      </c>
      <c r="T2507" s="1">
        <v>45798</v>
      </c>
    </row>
    <row r="2508" spans="1:20" x14ac:dyDescent="0.25">
      <c r="A2508">
        <v>42076</v>
      </c>
      <c r="B2508">
        <v>64782</v>
      </c>
      <c r="C2508" t="s">
        <v>128</v>
      </c>
      <c r="D2508">
        <v>81632</v>
      </c>
      <c r="E2508">
        <v>41858</v>
      </c>
      <c r="F2508">
        <v>3416</v>
      </c>
      <c r="G2508">
        <v>208</v>
      </c>
      <c r="H2508">
        <v>26947.16</v>
      </c>
      <c r="I2508">
        <v>634.27</v>
      </c>
      <c r="J2508">
        <v>3.05</v>
      </c>
      <c r="K2508">
        <v>129.55000000000001</v>
      </c>
      <c r="L2508">
        <v>51344</v>
      </c>
      <c r="M2508">
        <v>3595</v>
      </c>
      <c r="N2508">
        <v>622</v>
      </c>
      <c r="O2508">
        <v>5053.45</v>
      </c>
      <c r="P2508">
        <v>31167.05</v>
      </c>
      <c r="Q2508" s="1">
        <v>45715</v>
      </c>
      <c r="R2508" s="1">
        <v>45804</v>
      </c>
      <c r="S2508" s="1">
        <v>45715</v>
      </c>
      <c r="T2508" s="1">
        <v>45804</v>
      </c>
    </row>
    <row r="2509" spans="1:20" x14ac:dyDescent="0.25">
      <c r="A2509">
        <v>87237</v>
      </c>
      <c r="B2509">
        <v>35372</v>
      </c>
      <c r="C2509" t="s">
        <v>453</v>
      </c>
      <c r="D2509">
        <v>56611</v>
      </c>
      <c r="E2509">
        <v>6023</v>
      </c>
      <c r="F2509">
        <v>4843</v>
      </c>
      <c r="G2509">
        <v>777</v>
      </c>
      <c r="H2509">
        <v>289942.52</v>
      </c>
      <c r="I2509">
        <v>75.16</v>
      </c>
      <c r="J2509">
        <v>0.1</v>
      </c>
      <c r="K2509">
        <v>373.16</v>
      </c>
      <c r="L2509">
        <v>15876</v>
      </c>
      <c r="M2509">
        <v>5125</v>
      </c>
      <c r="N2509">
        <v>1194</v>
      </c>
      <c r="O2509">
        <v>4645.96</v>
      </c>
      <c r="P2509">
        <v>295830.61</v>
      </c>
      <c r="Q2509" s="1">
        <v>45760</v>
      </c>
      <c r="R2509" s="1">
        <v>45786</v>
      </c>
      <c r="S2509" s="1">
        <v>45760</v>
      </c>
      <c r="T2509" s="1">
        <v>45786</v>
      </c>
    </row>
    <row r="2510" spans="1:20" x14ac:dyDescent="0.25">
      <c r="A2510">
        <v>28964</v>
      </c>
      <c r="B2510">
        <v>90671</v>
      </c>
      <c r="C2510" t="s">
        <v>872</v>
      </c>
      <c r="D2510">
        <v>38602</v>
      </c>
      <c r="E2510">
        <v>7732</v>
      </c>
      <c r="F2510">
        <v>2869</v>
      </c>
      <c r="G2510">
        <v>925</v>
      </c>
      <c r="H2510">
        <v>206848.87</v>
      </c>
      <c r="I2510">
        <v>797.91</v>
      </c>
      <c r="J2510">
        <v>0.86</v>
      </c>
      <c r="K2510">
        <v>223.62</v>
      </c>
      <c r="L2510">
        <v>11075</v>
      </c>
      <c r="M2510">
        <v>3307</v>
      </c>
      <c r="N2510">
        <v>942</v>
      </c>
      <c r="O2510">
        <v>5617.98</v>
      </c>
      <c r="P2510">
        <v>216446.87</v>
      </c>
      <c r="Q2510" s="1">
        <v>45511</v>
      </c>
      <c r="R2510" s="1">
        <v>45791</v>
      </c>
      <c r="S2510" s="1">
        <v>45511</v>
      </c>
      <c r="T2510" s="1">
        <v>45791</v>
      </c>
    </row>
    <row r="2511" spans="1:20" x14ac:dyDescent="0.25">
      <c r="A2511">
        <v>45383</v>
      </c>
      <c r="B2511">
        <v>98684</v>
      </c>
      <c r="C2511" t="s">
        <v>710</v>
      </c>
      <c r="D2511">
        <v>35640</v>
      </c>
      <c r="E2511">
        <v>37252</v>
      </c>
      <c r="F2511">
        <v>4900</v>
      </c>
      <c r="G2511">
        <v>804</v>
      </c>
      <c r="H2511">
        <v>288986.57</v>
      </c>
      <c r="I2511">
        <v>463.96</v>
      </c>
      <c r="J2511">
        <v>0.57999999999999996</v>
      </c>
      <c r="K2511">
        <v>359.44</v>
      </c>
      <c r="L2511">
        <v>40291</v>
      </c>
      <c r="M2511">
        <v>5739</v>
      </c>
      <c r="N2511">
        <v>975</v>
      </c>
      <c r="O2511">
        <v>4275.6000000000004</v>
      </c>
      <c r="P2511">
        <v>298572.62</v>
      </c>
      <c r="Q2511" s="1">
        <v>45727</v>
      </c>
      <c r="R2511" s="1">
        <v>45806</v>
      </c>
      <c r="S2511" s="1">
        <v>45727</v>
      </c>
      <c r="T2511" s="1">
        <v>45806</v>
      </c>
    </row>
    <row r="2512" spans="1:20" x14ac:dyDescent="0.25">
      <c r="A2512">
        <v>56889</v>
      </c>
      <c r="B2512">
        <v>61215</v>
      </c>
      <c r="C2512" t="s">
        <v>685</v>
      </c>
      <c r="D2512">
        <v>32487</v>
      </c>
      <c r="E2512">
        <v>34626</v>
      </c>
      <c r="F2512">
        <v>3711</v>
      </c>
      <c r="G2512">
        <v>434</v>
      </c>
      <c r="H2512">
        <v>21587.25</v>
      </c>
      <c r="I2512">
        <v>484.97</v>
      </c>
      <c r="J2512">
        <v>1.1200000000000001</v>
      </c>
      <c r="K2512">
        <v>49.74</v>
      </c>
      <c r="L2512">
        <v>44514</v>
      </c>
      <c r="M2512">
        <v>3805</v>
      </c>
      <c r="N2512">
        <v>842</v>
      </c>
      <c r="O2512">
        <v>4394.3900000000003</v>
      </c>
      <c r="P2512">
        <v>21832.57</v>
      </c>
      <c r="Q2512" s="1">
        <v>45453</v>
      </c>
      <c r="R2512" s="1">
        <v>45788</v>
      </c>
      <c r="S2512" s="1">
        <v>45453</v>
      </c>
      <c r="T2512" s="1">
        <v>45788</v>
      </c>
    </row>
    <row r="2513" spans="1:20" x14ac:dyDescent="0.25">
      <c r="A2513">
        <v>73490</v>
      </c>
      <c r="B2513">
        <v>74799</v>
      </c>
      <c r="C2513" t="s">
        <v>555</v>
      </c>
      <c r="D2513">
        <v>69553</v>
      </c>
      <c r="E2513">
        <v>29269</v>
      </c>
      <c r="F2513">
        <v>1784</v>
      </c>
      <c r="G2513">
        <v>521</v>
      </c>
      <c r="H2513">
        <v>146799.29999999999</v>
      </c>
      <c r="I2513">
        <v>153.55000000000001</v>
      </c>
      <c r="J2513">
        <v>0.28999999999999998</v>
      </c>
      <c r="K2513">
        <v>281.76</v>
      </c>
      <c r="L2513">
        <v>30476</v>
      </c>
      <c r="M2513">
        <v>2200</v>
      </c>
      <c r="N2513">
        <v>737</v>
      </c>
      <c r="O2513">
        <v>1235.77</v>
      </c>
      <c r="P2513">
        <v>155293.94</v>
      </c>
      <c r="Q2513" s="1">
        <v>45595</v>
      </c>
      <c r="R2513" s="1">
        <v>45778</v>
      </c>
      <c r="S2513" s="1">
        <v>45595</v>
      </c>
      <c r="T2513" s="1">
        <v>45778</v>
      </c>
    </row>
    <row r="2514" spans="1:20" x14ac:dyDescent="0.25">
      <c r="A2514">
        <v>31220</v>
      </c>
      <c r="B2514">
        <v>67798</v>
      </c>
      <c r="C2514" t="s">
        <v>789</v>
      </c>
      <c r="D2514">
        <v>58694</v>
      </c>
      <c r="E2514">
        <v>48733</v>
      </c>
      <c r="F2514">
        <v>3684</v>
      </c>
      <c r="G2514">
        <v>630</v>
      </c>
      <c r="H2514">
        <v>34266.49</v>
      </c>
      <c r="I2514">
        <v>36.69</v>
      </c>
      <c r="J2514">
        <v>0.06</v>
      </c>
      <c r="K2514">
        <v>54.39</v>
      </c>
      <c r="L2514">
        <v>53501</v>
      </c>
      <c r="M2514">
        <v>3891</v>
      </c>
      <c r="N2514">
        <v>978</v>
      </c>
      <c r="O2514">
        <v>1751.12</v>
      </c>
      <c r="P2514">
        <v>36529.22</v>
      </c>
      <c r="Q2514" s="1">
        <v>45668</v>
      </c>
      <c r="R2514" s="1">
        <v>45807</v>
      </c>
      <c r="S2514" s="1">
        <v>45668</v>
      </c>
      <c r="T2514" s="1">
        <v>45807</v>
      </c>
    </row>
    <row r="2515" spans="1:20" x14ac:dyDescent="0.25">
      <c r="A2515">
        <v>62378</v>
      </c>
      <c r="B2515">
        <v>36201</v>
      </c>
      <c r="C2515" t="s">
        <v>255</v>
      </c>
      <c r="D2515">
        <v>48936</v>
      </c>
      <c r="E2515">
        <v>13758</v>
      </c>
      <c r="F2515">
        <v>4418</v>
      </c>
      <c r="G2515">
        <v>797</v>
      </c>
      <c r="H2515">
        <v>303637.88</v>
      </c>
      <c r="I2515">
        <v>61.4</v>
      </c>
      <c r="J2515">
        <v>0.08</v>
      </c>
      <c r="K2515">
        <v>380.98</v>
      </c>
      <c r="L2515">
        <v>17168</v>
      </c>
      <c r="M2515">
        <v>4826</v>
      </c>
      <c r="N2515">
        <v>1190</v>
      </c>
      <c r="O2515">
        <v>3959.79</v>
      </c>
      <c r="P2515">
        <v>309929.44</v>
      </c>
      <c r="Q2515" s="1">
        <v>45470</v>
      </c>
      <c r="R2515" s="1">
        <v>45795</v>
      </c>
      <c r="S2515" s="1">
        <v>45470</v>
      </c>
      <c r="T2515" s="1">
        <v>45795</v>
      </c>
    </row>
    <row r="2516" spans="1:20" x14ac:dyDescent="0.25">
      <c r="A2516">
        <v>15773</v>
      </c>
      <c r="B2516">
        <v>72986</v>
      </c>
      <c r="C2516" t="s">
        <v>750</v>
      </c>
      <c r="D2516">
        <v>89175</v>
      </c>
      <c r="E2516">
        <v>40575</v>
      </c>
      <c r="F2516">
        <v>997</v>
      </c>
      <c r="G2516">
        <v>497</v>
      </c>
      <c r="H2516">
        <v>171126.23</v>
      </c>
      <c r="I2516">
        <v>258.33</v>
      </c>
      <c r="J2516">
        <v>0.52</v>
      </c>
      <c r="K2516">
        <v>344.32</v>
      </c>
      <c r="L2516">
        <v>49521</v>
      </c>
      <c r="M2516">
        <v>1672</v>
      </c>
      <c r="N2516">
        <v>816</v>
      </c>
      <c r="O2516">
        <v>2944.49</v>
      </c>
      <c r="P2516">
        <v>176661.85</v>
      </c>
      <c r="Q2516" s="1">
        <v>45462</v>
      </c>
      <c r="R2516" s="1">
        <v>45783</v>
      </c>
      <c r="S2516" s="1">
        <v>45462</v>
      </c>
      <c r="T2516" s="1">
        <v>45783</v>
      </c>
    </row>
    <row r="2517" spans="1:20" x14ac:dyDescent="0.25">
      <c r="A2517">
        <v>71855</v>
      </c>
      <c r="B2517">
        <v>39859</v>
      </c>
      <c r="C2517" t="s">
        <v>928</v>
      </c>
      <c r="D2517">
        <v>79693</v>
      </c>
      <c r="E2517">
        <v>17048</v>
      </c>
      <c r="F2517">
        <v>2265</v>
      </c>
      <c r="G2517">
        <v>948</v>
      </c>
      <c r="H2517">
        <v>128656.56</v>
      </c>
      <c r="I2517">
        <v>190.18</v>
      </c>
      <c r="J2517">
        <v>0.2</v>
      </c>
      <c r="K2517">
        <v>135.71</v>
      </c>
      <c r="L2517">
        <v>25308</v>
      </c>
      <c r="M2517">
        <v>2784</v>
      </c>
      <c r="N2517">
        <v>1070</v>
      </c>
      <c r="O2517">
        <v>1935.99</v>
      </c>
      <c r="P2517">
        <v>138448.32000000001</v>
      </c>
      <c r="Q2517" s="1">
        <v>45616</v>
      </c>
      <c r="R2517" s="1">
        <v>45790</v>
      </c>
      <c r="S2517" s="1">
        <v>45616</v>
      </c>
      <c r="T2517" s="1">
        <v>45790</v>
      </c>
    </row>
    <row r="2518" spans="1:20" x14ac:dyDescent="0.25">
      <c r="A2518">
        <v>55373</v>
      </c>
      <c r="B2518">
        <v>67612</v>
      </c>
      <c r="C2518" t="s">
        <v>301</v>
      </c>
      <c r="D2518">
        <v>54761</v>
      </c>
      <c r="E2518">
        <v>11201</v>
      </c>
      <c r="F2518">
        <v>4448</v>
      </c>
      <c r="G2518">
        <v>634</v>
      </c>
      <c r="H2518">
        <v>252988.72</v>
      </c>
      <c r="I2518">
        <v>858.99</v>
      </c>
      <c r="J2518">
        <v>1.35</v>
      </c>
      <c r="K2518">
        <v>399.04</v>
      </c>
      <c r="L2518">
        <v>17219</v>
      </c>
      <c r="M2518">
        <v>4830</v>
      </c>
      <c r="N2518">
        <v>819</v>
      </c>
      <c r="O2518">
        <v>4564.5600000000004</v>
      </c>
      <c r="P2518">
        <v>253633.29</v>
      </c>
      <c r="Q2518" s="1">
        <v>45553</v>
      </c>
      <c r="R2518" s="1">
        <v>45799</v>
      </c>
      <c r="S2518" s="1">
        <v>45553</v>
      </c>
      <c r="T2518" s="1">
        <v>45799</v>
      </c>
    </row>
    <row r="2519" spans="1:20" x14ac:dyDescent="0.25">
      <c r="A2519">
        <v>26944</v>
      </c>
      <c r="B2519">
        <v>34974</v>
      </c>
      <c r="C2519" t="s">
        <v>299</v>
      </c>
      <c r="D2519">
        <v>76984</v>
      </c>
      <c r="E2519">
        <v>47393</v>
      </c>
      <c r="F2519">
        <v>2378</v>
      </c>
      <c r="G2519">
        <v>688</v>
      </c>
      <c r="H2519">
        <v>320728.74</v>
      </c>
      <c r="I2519">
        <v>926.74</v>
      </c>
      <c r="J2519">
        <v>1.35</v>
      </c>
      <c r="K2519">
        <v>466.18</v>
      </c>
      <c r="L2519">
        <v>51773</v>
      </c>
      <c r="M2519">
        <v>3178</v>
      </c>
      <c r="N2519">
        <v>715</v>
      </c>
      <c r="O2519">
        <v>2470.59</v>
      </c>
      <c r="P2519">
        <v>329300.73</v>
      </c>
      <c r="Q2519" s="1">
        <v>45458</v>
      </c>
      <c r="R2519" s="1">
        <v>45780</v>
      </c>
      <c r="S2519" s="1">
        <v>45458</v>
      </c>
      <c r="T2519" s="1">
        <v>45780</v>
      </c>
    </row>
    <row r="2520" spans="1:20" x14ac:dyDescent="0.25">
      <c r="A2520">
        <v>68737</v>
      </c>
      <c r="B2520">
        <v>88124</v>
      </c>
      <c r="C2520" t="s">
        <v>929</v>
      </c>
      <c r="D2520">
        <v>90810</v>
      </c>
      <c r="E2520">
        <v>15315</v>
      </c>
      <c r="F2520">
        <v>3695</v>
      </c>
      <c r="G2520">
        <v>929</v>
      </c>
      <c r="H2520">
        <v>163089.5</v>
      </c>
      <c r="I2520">
        <v>421.44</v>
      </c>
      <c r="J2520">
        <v>0.45</v>
      </c>
      <c r="K2520">
        <v>175.55</v>
      </c>
      <c r="L2520">
        <v>16718</v>
      </c>
      <c r="M2520">
        <v>3894</v>
      </c>
      <c r="N2520">
        <v>1096</v>
      </c>
      <c r="O2520">
        <v>4447.5200000000004</v>
      </c>
      <c r="P2520">
        <v>171207.12</v>
      </c>
      <c r="Q2520" s="1">
        <v>45555</v>
      </c>
      <c r="R2520" s="1">
        <v>45786</v>
      </c>
      <c r="S2520" s="1">
        <v>45555</v>
      </c>
      <c r="T2520" s="1">
        <v>45786</v>
      </c>
    </row>
    <row r="2521" spans="1:20" x14ac:dyDescent="0.25">
      <c r="A2521">
        <v>44017</v>
      </c>
      <c r="B2521">
        <v>53646</v>
      </c>
      <c r="C2521" t="s">
        <v>248</v>
      </c>
      <c r="D2521">
        <v>58922</v>
      </c>
      <c r="E2521">
        <v>12043</v>
      </c>
      <c r="F2521">
        <v>2533</v>
      </c>
      <c r="G2521">
        <v>497</v>
      </c>
      <c r="H2521">
        <v>237927.11</v>
      </c>
      <c r="I2521">
        <v>530.16</v>
      </c>
      <c r="J2521">
        <v>1.07</v>
      </c>
      <c r="K2521">
        <v>478.73</v>
      </c>
      <c r="L2521">
        <v>19621</v>
      </c>
      <c r="M2521">
        <v>3316</v>
      </c>
      <c r="N2521">
        <v>925</v>
      </c>
      <c r="O2521">
        <v>1149.08</v>
      </c>
      <c r="P2521">
        <v>242118.19</v>
      </c>
      <c r="Q2521" s="1">
        <v>45711</v>
      </c>
      <c r="R2521" s="1">
        <v>45786</v>
      </c>
      <c r="S2521" s="1">
        <v>45711</v>
      </c>
      <c r="T2521" s="1">
        <v>45786</v>
      </c>
    </row>
    <row r="2522" spans="1:20" x14ac:dyDescent="0.25">
      <c r="A2522">
        <v>50482</v>
      </c>
      <c r="B2522">
        <v>38117</v>
      </c>
      <c r="C2522" t="s">
        <v>664</v>
      </c>
      <c r="D2522">
        <v>63258</v>
      </c>
      <c r="E2522">
        <v>31690</v>
      </c>
      <c r="F2522">
        <v>1719</v>
      </c>
      <c r="G2522">
        <v>729</v>
      </c>
      <c r="H2522">
        <v>119752.92</v>
      </c>
      <c r="I2522">
        <v>681.4</v>
      </c>
      <c r="J2522">
        <v>0.93</v>
      </c>
      <c r="K2522">
        <v>164.27</v>
      </c>
      <c r="L2522">
        <v>37715</v>
      </c>
      <c r="M2522">
        <v>2181</v>
      </c>
      <c r="N2522">
        <v>766</v>
      </c>
      <c r="O2522">
        <v>4137.03</v>
      </c>
      <c r="P2522">
        <v>127346.62</v>
      </c>
      <c r="Q2522" s="1">
        <v>45470</v>
      </c>
      <c r="R2522" s="1">
        <v>45801</v>
      </c>
      <c r="S2522" s="1">
        <v>45470</v>
      </c>
      <c r="T2522" s="1">
        <v>45801</v>
      </c>
    </row>
    <row r="2523" spans="1:20" x14ac:dyDescent="0.25">
      <c r="A2523">
        <v>56578</v>
      </c>
      <c r="B2523">
        <v>29726</v>
      </c>
      <c r="C2523" t="s">
        <v>915</v>
      </c>
      <c r="D2523">
        <v>80865</v>
      </c>
      <c r="E2523">
        <v>10040</v>
      </c>
      <c r="F2523">
        <v>4793</v>
      </c>
      <c r="G2523">
        <v>934</v>
      </c>
      <c r="H2523">
        <v>348244.92</v>
      </c>
      <c r="I2523">
        <v>417.99</v>
      </c>
      <c r="J2523">
        <v>0.45</v>
      </c>
      <c r="K2523">
        <v>372.85</v>
      </c>
      <c r="L2523">
        <v>11054</v>
      </c>
      <c r="M2523">
        <v>5034</v>
      </c>
      <c r="N2523">
        <v>1249</v>
      </c>
      <c r="O2523">
        <v>4055.88</v>
      </c>
      <c r="P2523">
        <v>357684.03</v>
      </c>
      <c r="Q2523" s="1">
        <v>45712</v>
      </c>
      <c r="R2523" s="1">
        <v>45784</v>
      </c>
      <c r="S2523" s="1">
        <v>45712</v>
      </c>
      <c r="T2523" s="1">
        <v>45784</v>
      </c>
    </row>
    <row r="2524" spans="1:20" x14ac:dyDescent="0.25">
      <c r="A2524">
        <v>95681</v>
      </c>
      <c r="B2524">
        <v>55394</v>
      </c>
      <c r="C2524" t="s">
        <v>801</v>
      </c>
      <c r="D2524">
        <v>90484</v>
      </c>
      <c r="E2524">
        <v>43584</v>
      </c>
      <c r="F2524">
        <v>1520</v>
      </c>
      <c r="G2524">
        <v>794</v>
      </c>
      <c r="H2524">
        <v>104368.57</v>
      </c>
      <c r="I2524">
        <v>137.44999999999999</v>
      </c>
      <c r="J2524">
        <v>0.17</v>
      </c>
      <c r="K2524">
        <v>131.44999999999999</v>
      </c>
      <c r="L2524">
        <v>47886</v>
      </c>
      <c r="M2524">
        <v>1860</v>
      </c>
      <c r="N2524">
        <v>901</v>
      </c>
      <c r="O2524">
        <v>1326.25</v>
      </c>
      <c r="P2524">
        <v>105039.8</v>
      </c>
      <c r="Q2524" s="1">
        <v>45453</v>
      </c>
      <c r="R2524" s="1">
        <v>45797</v>
      </c>
      <c r="S2524" s="1">
        <v>45453</v>
      </c>
      <c r="T2524" s="1">
        <v>45797</v>
      </c>
    </row>
    <row r="2525" spans="1:20" x14ac:dyDescent="0.25">
      <c r="A2525">
        <v>98688</v>
      </c>
      <c r="B2525">
        <v>95127</v>
      </c>
      <c r="C2525" t="s">
        <v>930</v>
      </c>
      <c r="D2525">
        <v>39742</v>
      </c>
      <c r="E2525">
        <v>3911</v>
      </c>
      <c r="F2525">
        <v>92</v>
      </c>
      <c r="G2525">
        <v>64</v>
      </c>
      <c r="H2525">
        <v>26235.75</v>
      </c>
      <c r="I2525">
        <v>393.24</v>
      </c>
      <c r="J2525">
        <v>6.14</v>
      </c>
      <c r="K2525">
        <v>409.93</v>
      </c>
      <c r="L2525">
        <v>6351</v>
      </c>
      <c r="M2525">
        <v>732</v>
      </c>
      <c r="N2525">
        <v>310</v>
      </c>
      <c r="O2525">
        <v>1240.6400000000001</v>
      </c>
      <c r="P2525">
        <v>30401.54</v>
      </c>
      <c r="Q2525" s="1">
        <v>45545</v>
      </c>
      <c r="R2525" s="1">
        <v>45800</v>
      </c>
      <c r="S2525" s="1">
        <v>45545</v>
      </c>
      <c r="T2525" s="1">
        <v>45800</v>
      </c>
    </row>
    <row r="2526" spans="1:20" x14ac:dyDescent="0.25">
      <c r="A2526">
        <v>35180</v>
      </c>
      <c r="B2526">
        <v>59194</v>
      </c>
      <c r="C2526" t="s">
        <v>501</v>
      </c>
      <c r="D2526">
        <v>42525</v>
      </c>
      <c r="E2526">
        <v>41174</v>
      </c>
      <c r="F2526">
        <v>740</v>
      </c>
      <c r="G2526">
        <v>318</v>
      </c>
      <c r="H2526">
        <v>117359.55</v>
      </c>
      <c r="I2526">
        <v>694.84</v>
      </c>
      <c r="J2526">
        <v>2.19</v>
      </c>
      <c r="K2526">
        <v>369.06</v>
      </c>
      <c r="L2526">
        <v>48967</v>
      </c>
      <c r="M2526">
        <v>1353</v>
      </c>
      <c r="N2526">
        <v>410</v>
      </c>
      <c r="O2526">
        <v>1888.57</v>
      </c>
      <c r="P2526">
        <v>120134.09</v>
      </c>
      <c r="Q2526" s="1">
        <v>45744</v>
      </c>
      <c r="R2526" s="1">
        <v>45798</v>
      </c>
      <c r="S2526" s="1">
        <v>45744</v>
      </c>
      <c r="T2526" s="1">
        <v>45798</v>
      </c>
    </row>
    <row r="2527" spans="1:20" x14ac:dyDescent="0.25">
      <c r="A2527">
        <v>26966</v>
      </c>
      <c r="B2527">
        <v>77479</v>
      </c>
      <c r="C2527" t="s">
        <v>284</v>
      </c>
      <c r="D2527">
        <v>88321</v>
      </c>
      <c r="E2527">
        <v>8975</v>
      </c>
      <c r="F2527">
        <v>2907</v>
      </c>
      <c r="G2527">
        <v>350</v>
      </c>
      <c r="H2527">
        <v>109661.82</v>
      </c>
      <c r="I2527">
        <v>652.57000000000005</v>
      </c>
      <c r="J2527">
        <v>1.86</v>
      </c>
      <c r="K2527">
        <v>313.32</v>
      </c>
      <c r="L2527">
        <v>14338</v>
      </c>
      <c r="M2527">
        <v>3001</v>
      </c>
      <c r="N2527">
        <v>470</v>
      </c>
      <c r="O2527">
        <v>5125.13</v>
      </c>
      <c r="P2527">
        <v>117419.46</v>
      </c>
      <c r="Q2527" s="1">
        <v>45744</v>
      </c>
      <c r="R2527" s="1">
        <v>45778</v>
      </c>
      <c r="S2527" s="1">
        <v>45744</v>
      </c>
      <c r="T2527" s="1">
        <v>45778</v>
      </c>
    </row>
    <row r="2528" spans="1:20" x14ac:dyDescent="0.25">
      <c r="A2528">
        <v>75126</v>
      </c>
      <c r="B2528">
        <v>70791</v>
      </c>
      <c r="C2528" t="s">
        <v>473</v>
      </c>
      <c r="D2528">
        <v>71379</v>
      </c>
      <c r="E2528">
        <v>26902</v>
      </c>
      <c r="F2528">
        <v>3148</v>
      </c>
      <c r="G2528">
        <v>617</v>
      </c>
      <c r="H2528">
        <v>30392.14</v>
      </c>
      <c r="I2528">
        <v>419.79</v>
      </c>
      <c r="J2528">
        <v>0.68</v>
      </c>
      <c r="K2528">
        <v>49.26</v>
      </c>
      <c r="L2528">
        <v>30292</v>
      </c>
      <c r="M2528">
        <v>3230</v>
      </c>
      <c r="N2528">
        <v>1040</v>
      </c>
      <c r="O2528">
        <v>1752.83</v>
      </c>
      <c r="P2528">
        <v>39656.089999999997</v>
      </c>
      <c r="Q2528" s="1">
        <v>45502</v>
      </c>
      <c r="R2528" s="1">
        <v>45780</v>
      </c>
      <c r="S2528" s="1">
        <v>45502</v>
      </c>
      <c r="T2528" s="1">
        <v>45780</v>
      </c>
    </row>
    <row r="2529" spans="1:20" x14ac:dyDescent="0.25">
      <c r="A2529">
        <v>28918</v>
      </c>
      <c r="B2529">
        <v>38564</v>
      </c>
      <c r="C2529" t="s">
        <v>465</v>
      </c>
      <c r="D2529">
        <v>96982</v>
      </c>
      <c r="E2529">
        <v>1451</v>
      </c>
      <c r="F2529">
        <v>815</v>
      </c>
      <c r="G2529">
        <v>365</v>
      </c>
      <c r="H2529">
        <v>130445.87</v>
      </c>
      <c r="I2529">
        <v>784.15</v>
      </c>
      <c r="J2529">
        <v>2.15</v>
      </c>
      <c r="K2529">
        <v>357.39</v>
      </c>
      <c r="L2529">
        <v>8926</v>
      </c>
      <c r="M2529">
        <v>1529</v>
      </c>
      <c r="N2529">
        <v>482</v>
      </c>
      <c r="O2529">
        <v>4501.2700000000004</v>
      </c>
      <c r="P2529">
        <v>136812.99</v>
      </c>
      <c r="Q2529" s="1">
        <v>45758</v>
      </c>
      <c r="R2529" s="1">
        <v>45797</v>
      </c>
      <c r="S2529" s="1">
        <v>45758</v>
      </c>
      <c r="T2529" s="1">
        <v>45797</v>
      </c>
    </row>
    <row r="2530" spans="1:20" x14ac:dyDescent="0.25">
      <c r="A2530">
        <v>54693</v>
      </c>
      <c r="B2530">
        <v>39600</v>
      </c>
      <c r="C2530" t="s">
        <v>348</v>
      </c>
      <c r="D2530">
        <v>93086</v>
      </c>
      <c r="E2530">
        <v>12442</v>
      </c>
      <c r="F2530">
        <v>4068</v>
      </c>
      <c r="G2530">
        <v>48</v>
      </c>
      <c r="H2530">
        <v>17096.490000000002</v>
      </c>
      <c r="I2530">
        <v>948.22</v>
      </c>
      <c r="J2530">
        <v>19.75</v>
      </c>
      <c r="K2530">
        <v>356.18</v>
      </c>
      <c r="L2530">
        <v>18725</v>
      </c>
      <c r="M2530">
        <v>4976</v>
      </c>
      <c r="N2530">
        <v>361</v>
      </c>
      <c r="O2530">
        <v>3356.21</v>
      </c>
      <c r="P2530">
        <v>23561.61</v>
      </c>
      <c r="Q2530" s="1">
        <v>45497</v>
      </c>
      <c r="R2530" s="1">
        <v>45785</v>
      </c>
      <c r="S2530" s="1">
        <v>45497</v>
      </c>
      <c r="T2530" s="1">
        <v>45785</v>
      </c>
    </row>
    <row r="2531" spans="1:20" x14ac:dyDescent="0.25">
      <c r="A2531">
        <v>72968</v>
      </c>
      <c r="B2531">
        <v>40857</v>
      </c>
      <c r="C2531" t="s">
        <v>931</v>
      </c>
      <c r="D2531">
        <v>57640</v>
      </c>
      <c r="E2531">
        <v>38935</v>
      </c>
      <c r="F2531">
        <v>4747</v>
      </c>
      <c r="G2531">
        <v>854</v>
      </c>
      <c r="H2531">
        <v>267390.11</v>
      </c>
      <c r="I2531">
        <v>855.99</v>
      </c>
      <c r="J2531">
        <v>1</v>
      </c>
      <c r="K2531">
        <v>313.10000000000002</v>
      </c>
      <c r="L2531">
        <v>48711</v>
      </c>
      <c r="M2531">
        <v>5669</v>
      </c>
      <c r="N2531">
        <v>1249</v>
      </c>
      <c r="O2531">
        <v>4115.8</v>
      </c>
      <c r="P2531">
        <v>268046.3</v>
      </c>
      <c r="Q2531" s="1">
        <v>45480</v>
      </c>
      <c r="R2531" s="1">
        <v>45785</v>
      </c>
      <c r="S2531" s="1">
        <v>45480</v>
      </c>
      <c r="T2531" s="1">
        <v>45785</v>
      </c>
    </row>
    <row r="2532" spans="1:20" x14ac:dyDescent="0.25">
      <c r="A2532">
        <v>62398</v>
      </c>
      <c r="B2532">
        <v>62774</v>
      </c>
      <c r="C2532" t="s">
        <v>464</v>
      </c>
      <c r="D2532">
        <v>61090</v>
      </c>
      <c r="E2532">
        <v>37309</v>
      </c>
      <c r="F2532">
        <v>1899</v>
      </c>
      <c r="G2532">
        <v>508</v>
      </c>
      <c r="H2532">
        <v>42447.97</v>
      </c>
      <c r="I2532">
        <v>730.27</v>
      </c>
      <c r="J2532">
        <v>1.44</v>
      </c>
      <c r="K2532">
        <v>83.56</v>
      </c>
      <c r="L2532">
        <v>41027</v>
      </c>
      <c r="M2532">
        <v>2314</v>
      </c>
      <c r="N2532">
        <v>540</v>
      </c>
      <c r="O2532">
        <v>4843.3599999999997</v>
      </c>
      <c r="P2532">
        <v>44334.69</v>
      </c>
      <c r="Q2532" s="1">
        <v>45736</v>
      </c>
      <c r="R2532" s="1">
        <v>45802</v>
      </c>
      <c r="S2532" s="1">
        <v>45736</v>
      </c>
      <c r="T2532" s="1">
        <v>45802</v>
      </c>
    </row>
    <row r="2533" spans="1:20" x14ac:dyDescent="0.25">
      <c r="A2533">
        <v>31444</v>
      </c>
      <c r="B2533">
        <v>68051</v>
      </c>
      <c r="C2533" t="s">
        <v>160</v>
      </c>
      <c r="D2533">
        <v>36866</v>
      </c>
      <c r="E2533">
        <v>29044</v>
      </c>
      <c r="F2533">
        <v>712</v>
      </c>
      <c r="G2533">
        <v>6</v>
      </c>
      <c r="H2533">
        <v>280.70999999999998</v>
      </c>
      <c r="I2533">
        <v>390.59</v>
      </c>
      <c r="J2533">
        <v>65.099999999999994</v>
      </c>
      <c r="K2533">
        <v>46.78</v>
      </c>
      <c r="L2533">
        <v>37798</v>
      </c>
      <c r="M2533">
        <v>1343</v>
      </c>
      <c r="N2533">
        <v>143</v>
      </c>
      <c r="O2533">
        <v>2889.3</v>
      </c>
      <c r="P2533">
        <v>7335.46</v>
      </c>
      <c r="Q2533" s="1">
        <v>45734</v>
      </c>
      <c r="R2533" s="1">
        <v>45801</v>
      </c>
      <c r="S2533" s="1">
        <v>45734</v>
      </c>
      <c r="T2533" s="1">
        <v>45801</v>
      </c>
    </row>
    <row r="2534" spans="1:20" x14ac:dyDescent="0.25">
      <c r="A2534">
        <v>63883</v>
      </c>
      <c r="B2534">
        <v>99529</v>
      </c>
      <c r="C2534" t="s">
        <v>880</v>
      </c>
      <c r="D2534">
        <v>99131</v>
      </c>
      <c r="E2534">
        <v>48795</v>
      </c>
      <c r="F2534">
        <v>864</v>
      </c>
      <c r="G2534">
        <v>77</v>
      </c>
      <c r="H2534">
        <v>4415.53</v>
      </c>
      <c r="I2534">
        <v>303.95</v>
      </c>
      <c r="J2534">
        <v>3.95</v>
      </c>
      <c r="K2534">
        <v>57.34</v>
      </c>
      <c r="L2534">
        <v>52898</v>
      </c>
      <c r="M2534">
        <v>1600</v>
      </c>
      <c r="N2534">
        <v>303</v>
      </c>
      <c r="O2534">
        <v>1935.89</v>
      </c>
      <c r="P2534">
        <v>10183.549999999999</v>
      </c>
      <c r="Q2534" s="1">
        <v>45607</v>
      </c>
      <c r="R2534" s="1">
        <v>45801</v>
      </c>
      <c r="S2534" s="1">
        <v>45607</v>
      </c>
      <c r="T2534" s="1">
        <v>45801</v>
      </c>
    </row>
    <row r="2535" spans="1:20" x14ac:dyDescent="0.25">
      <c r="A2535">
        <v>48022</v>
      </c>
      <c r="B2535">
        <v>28429</v>
      </c>
      <c r="C2535" t="s">
        <v>274</v>
      </c>
      <c r="D2535">
        <v>43783</v>
      </c>
      <c r="E2535">
        <v>24790</v>
      </c>
      <c r="F2535">
        <v>4292</v>
      </c>
      <c r="G2535">
        <v>881</v>
      </c>
      <c r="H2535">
        <v>240462.22</v>
      </c>
      <c r="I2535">
        <v>879.36</v>
      </c>
      <c r="J2535">
        <v>1</v>
      </c>
      <c r="K2535">
        <v>272.94</v>
      </c>
      <c r="L2535">
        <v>25604</v>
      </c>
      <c r="M2535">
        <v>4905</v>
      </c>
      <c r="N2535">
        <v>1260</v>
      </c>
      <c r="O2535">
        <v>5309.14</v>
      </c>
      <c r="P2535">
        <v>241305.34</v>
      </c>
      <c r="Q2535" s="1">
        <v>45633</v>
      </c>
      <c r="R2535" s="1">
        <v>45790</v>
      </c>
      <c r="S2535" s="1">
        <v>45633</v>
      </c>
      <c r="T2535" s="1">
        <v>45790</v>
      </c>
    </row>
    <row r="2536" spans="1:20" x14ac:dyDescent="0.25">
      <c r="A2536">
        <v>31557</v>
      </c>
      <c r="B2536">
        <v>75034</v>
      </c>
      <c r="C2536" t="s">
        <v>588</v>
      </c>
      <c r="D2536">
        <v>40738</v>
      </c>
      <c r="E2536">
        <v>5541</v>
      </c>
      <c r="F2536">
        <v>1464</v>
      </c>
      <c r="G2536">
        <v>726</v>
      </c>
      <c r="H2536">
        <v>298058.23999999999</v>
      </c>
      <c r="I2536">
        <v>416.58</v>
      </c>
      <c r="J2536">
        <v>0.56999999999999995</v>
      </c>
      <c r="K2536">
        <v>410.55</v>
      </c>
      <c r="L2536">
        <v>14845</v>
      </c>
      <c r="M2536">
        <v>1798</v>
      </c>
      <c r="N2536">
        <v>1160</v>
      </c>
      <c r="O2536">
        <v>642.55999999999995</v>
      </c>
      <c r="P2536">
        <v>300661.32</v>
      </c>
      <c r="Q2536" s="1">
        <v>45660</v>
      </c>
      <c r="R2536" s="1">
        <v>45801</v>
      </c>
      <c r="S2536" s="1">
        <v>45660</v>
      </c>
      <c r="T2536" s="1">
        <v>45801</v>
      </c>
    </row>
    <row r="2537" spans="1:20" x14ac:dyDescent="0.25">
      <c r="A2537">
        <v>11136</v>
      </c>
      <c r="B2537">
        <v>51915</v>
      </c>
      <c r="C2537" t="s">
        <v>728</v>
      </c>
      <c r="D2537">
        <v>96090</v>
      </c>
      <c r="E2537">
        <v>23921</v>
      </c>
      <c r="F2537">
        <v>2582</v>
      </c>
      <c r="G2537">
        <v>173</v>
      </c>
      <c r="H2537">
        <v>41955.24</v>
      </c>
      <c r="I2537">
        <v>931.13</v>
      </c>
      <c r="J2537">
        <v>5.38</v>
      </c>
      <c r="K2537">
        <v>242.52</v>
      </c>
      <c r="L2537">
        <v>24869</v>
      </c>
      <c r="M2537">
        <v>3540</v>
      </c>
      <c r="N2537">
        <v>276</v>
      </c>
      <c r="O2537">
        <v>3743.16</v>
      </c>
      <c r="P2537">
        <v>46019.73</v>
      </c>
      <c r="Q2537" s="1">
        <v>45519</v>
      </c>
      <c r="R2537" s="1">
        <v>45788</v>
      </c>
      <c r="S2537" s="1">
        <v>45519</v>
      </c>
      <c r="T2537" s="1">
        <v>45788</v>
      </c>
    </row>
    <row r="2538" spans="1:20" x14ac:dyDescent="0.25">
      <c r="A2538">
        <v>30410</v>
      </c>
      <c r="B2538">
        <v>25956</v>
      </c>
      <c r="C2538" t="s">
        <v>359</v>
      </c>
      <c r="D2538">
        <v>53753</v>
      </c>
      <c r="E2538">
        <v>7822</v>
      </c>
      <c r="F2538">
        <v>2624</v>
      </c>
      <c r="G2538">
        <v>105</v>
      </c>
      <c r="H2538">
        <v>28033.5</v>
      </c>
      <c r="I2538">
        <v>520.04</v>
      </c>
      <c r="J2538">
        <v>4.95</v>
      </c>
      <c r="K2538">
        <v>266.99</v>
      </c>
      <c r="L2538">
        <v>15206</v>
      </c>
      <c r="M2538">
        <v>3034</v>
      </c>
      <c r="N2538">
        <v>151</v>
      </c>
      <c r="O2538">
        <v>3217.81</v>
      </c>
      <c r="P2538">
        <v>29658.13</v>
      </c>
      <c r="Q2538" s="1">
        <v>45641</v>
      </c>
      <c r="R2538" s="1">
        <v>45801</v>
      </c>
      <c r="S2538" s="1">
        <v>45641</v>
      </c>
      <c r="T2538" s="1">
        <v>45801</v>
      </c>
    </row>
    <row r="2539" spans="1:20" x14ac:dyDescent="0.25">
      <c r="A2539">
        <v>91107</v>
      </c>
      <c r="B2539">
        <v>63162</v>
      </c>
      <c r="C2539" t="s">
        <v>603</v>
      </c>
      <c r="D2539">
        <v>49718</v>
      </c>
      <c r="E2539">
        <v>16366</v>
      </c>
      <c r="F2539">
        <v>2208</v>
      </c>
      <c r="G2539">
        <v>211</v>
      </c>
      <c r="H2539">
        <v>14319.51</v>
      </c>
      <c r="I2539">
        <v>348.8</v>
      </c>
      <c r="J2539">
        <v>1.65</v>
      </c>
      <c r="K2539">
        <v>67.86</v>
      </c>
      <c r="L2539">
        <v>25258</v>
      </c>
      <c r="M2539">
        <v>2379</v>
      </c>
      <c r="N2539">
        <v>581</v>
      </c>
      <c r="O2539">
        <v>3960.63</v>
      </c>
      <c r="P2539">
        <v>23854.25</v>
      </c>
      <c r="Q2539" s="1">
        <v>45691</v>
      </c>
      <c r="R2539" s="1">
        <v>45780</v>
      </c>
      <c r="S2539" s="1">
        <v>45691</v>
      </c>
      <c r="T2539" s="1">
        <v>45780</v>
      </c>
    </row>
    <row r="2540" spans="1:20" x14ac:dyDescent="0.25">
      <c r="A2540">
        <v>89652</v>
      </c>
      <c r="B2540">
        <v>69953</v>
      </c>
      <c r="C2540" t="s">
        <v>529</v>
      </c>
      <c r="D2540">
        <v>52783</v>
      </c>
      <c r="E2540">
        <v>42449</v>
      </c>
      <c r="F2540">
        <v>4781</v>
      </c>
      <c r="G2540">
        <v>645</v>
      </c>
      <c r="H2540">
        <v>156317.54999999999</v>
      </c>
      <c r="I2540">
        <v>398.21</v>
      </c>
      <c r="J2540">
        <v>0.62</v>
      </c>
      <c r="K2540">
        <v>242.35</v>
      </c>
      <c r="L2540">
        <v>45786</v>
      </c>
      <c r="M2540">
        <v>5321</v>
      </c>
      <c r="N2540">
        <v>783</v>
      </c>
      <c r="O2540">
        <v>4874.4799999999996</v>
      </c>
      <c r="P2540">
        <v>159706.71</v>
      </c>
      <c r="Q2540" s="1">
        <v>45748</v>
      </c>
      <c r="R2540" s="1">
        <v>45789</v>
      </c>
      <c r="S2540" s="1">
        <v>45748</v>
      </c>
      <c r="T2540" s="1">
        <v>45789</v>
      </c>
    </row>
    <row r="2541" spans="1:20" x14ac:dyDescent="0.25">
      <c r="A2541">
        <v>68879</v>
      </c>
      <c r="B2541">
        <v>48920</v>
      </c>
      <c r="C2541" t="s">
        <v>312</v>
      </c>
      <c r="D2541">
        <v>85134</v>
      </c>
      <c r="E2541">
        <v>41261</v>
      </c>
      <c r="F2541">
        <v>2802</v>
      </c>
      <c r="G2541">
        <v>307</v>
      </c>
      <c r="H2541">
        <v>47644.23</v>
      </c>
      <c r="I2541">
        <v>776.46</v>
      </c>
      <c r="J2541">
        <v>2.5299999999999998</v>
      </c>
      <c r="K2541">
        <v>155.19</v>
      </c>
      <c r="L2541">
        <v>46357</v>
      </c>
      <c r="M2541">
        <v>3562</v>
      </c>
      <c r="N2541">
        <v>378</v>
      </c>
      <c r="O2541">
        <v>2839.03</v>
      </c>
      <c r="P2541">
        <v>50156.31</v>
      </c>
      <c r="Q2541" s="1">
        <v>45711</v>
      </c>
      <c r="R2541" s="1">
        <v>45793</v>
      </c>
      <c r="S2541" s="1">
        <v>45711</v>
      </c>
      <c r="T2541" s="1">
        <v>45793</v>
      </c>
    </row>
    <row r="2542" spans="1:20" x14ac:dyDescent="0.25">
      <c r="A2542">
        <v>91999</v>
      </c>
      <c r="B2542">
        <v>65192</v>
      </c>
      <c r="C2542" t="s">
        <v>646</v>
      </c>
      <c r="D2542">
        <v>99844</v>
      </c>
      <c r="E2542">
        <v>18746</v>
      </c>
      <c r="F2542">
        <v>628</v>
      </c>
      <c r="G2542">
        <v>206</v>
      </c>
      <c r="H2542">
        <v>4010.88</v>
      </c>
      <c r="I2542">
        <v>496.81</v>
      </c>
      <c r="J2542">
        <v>2.41</v>
      </c>
      <c r="K2542">
        <v>19.47</v>
      </c>
      <c r="L2542">
        <v>20914</v>
      </c>
      <c r="M2542">
        <v>801</v>
      </c>
      <c r="N2542">
        <v>536</v>
      </c>
      <c r="O2542">
        <v>683.16</v>
      </c>
      <c r="P2542">
        <v>6840.08</v>
      </c>
      <c r="Q2542" s="1">
        <v>45754</v>
      </c>
      <c r="R2542" s="1">
        <v>45794</v>
      </c>
      <c r="S2542" s="1">
        <v>45754</v>
      </c>
      <c r="T2542" s="1">
        <v>45794</v>
      </c>
    </row>
    <row r="2543" spans="1:20" x14ac:dyDescent="0.25">
      <c r="A2543">
        <v>61192</v>
      </c>
      <c r="B2543">
        <v>31593</v>
      </c>
      <c r="C2543" t="s">
        <v>371</v>
      </c>
      <c r="D2543">
        <v>70928</v>
      </c>
      <c r="E2543">
        <v>28385</v>
      </c>
      <c r="F2543">
        <v>1109</v>
      </c>
      <c r="G2543">
        <v>946</v>
      </c>
      <c r="H2543">
        <v>438185.7</v>
      </c>
      <c r="I2543">
        <v>512.04999999999995</v>
      </c>
      <c r="J2543">
        <v>0.54</v>
      </c>
      <c r="K2543">
        <v>463.2</v>
      </c>
      <c r="L2543">
        <v>32517</v>
      </c>
      <c r="M2543">
        <v>2072</v>
      </c>
      <c r="N2543">
        <v>1278</v>
      </c>
      <c r="O2543">
        <v>5499.93</v>
      </c>
      <c r="P2543">
        <v>444112.39</v>
      </c>
      <c r="Q2543" s="1">
        <v>45489</v>
      </c>
      <c r="R2543" s="1">
        <v>45782</v>
      </c>
      <c r="S2543" s="1">
        <v>45489</v>
      </c>
      <c r="T2543" s="1">
        <v>45782</v>
      </c>
    </row>
    <row r="2544" spans="1:20" x14ac:dyDescent="0.25">
      <c r="A2544">
        <v>69677</v>
      </c>
      <c r="B2544">
        <v>54031</v>
      </c>
      <c r="C2544" t="s">
        <v>696</v>
      </c>
      <c r="D2544">
        <v>65702</v>
      </c>
      <c r="E2544">
        <v>23023</v>
      </c>
      <c r="F2544">
        <v>225</v>
      </c>
      <c r="G2544">
        <v>168</v>
      </c>
      <c r="H2544">
        <v>22946.92</v>
      </c>
      <c r="I2544">
        <v>709.91</v>
      </c>
      <c r="J2544">
        <v>4.2300000000000004</v>
      </c>
      <c r="K2544">
        <v>136.59</v>
      </c>
      <c r="L2544">
        <v>32722</v>
      </c>
      <c r="M2544">
        <v>267</v>
      </c>
      <c r="N2544">
        <v>474</v>
      </c>
      <c r="O2544">
        <v>2823.96</v>
      </c>
      <c r="P2544">
        <v>26403.78</v>
      </c>
      <c r="Q2544" s="1">
        <v>45776</v>
      </c>
      <c r="R2544" s="1">
        <v>45804</v>
      </c>
      <c r="S2544" s="1">
        <v>45776</v>
      </c>
      <c r="T2544" s="1">
        <v>45804</v>
      </c>
    </row>
    <row r="2545" spans="1:20" x14ac:dyDescent="0.25">
      <c r="A2545">
        <v>31718</v>
      </c>
      <c r="B2545">
        <v>66014</v>
      </c>
      <c r="C2545" t="s">
        <v>373</v>
      </c>
      <c r="D2545">
        <v>49640</v>
      </c>
      <c r="E2545">
        <v>42608</v>
      </c>
      <c r="F2545">
        <v>3186</v>
      </c>
      <c r="G2545">
        <v>236</v>
      </c>
      <c r="H2545">
        <v>45155.83</v>
      </c>
      <c r="I2545">
        <v>773.54</v>
      </c>
      <c r="J2545">
        <v>3.28</v>
      </c>
      <c r="K2545">
        <v>191.34</v>
      </c>
      <c r="L2545">
        <v>45953</v>
      </c>
      <c r="M2545">
        <v>4075</v>
      </c>
      <c r="N2545">
        <v>576</v>
      </c>
      <c r="O2545">
        <v>1604.32</v>
      </c>
      <c r="P2545">
        <v>46831.92</v>
      </c>
      <c r="Q2545" s="1">
        <v>45556</v>
      </c>
      <c r="R2545" s="1">
        <v>45807</v>
      </c>
      <c r="S2545" s="1">
        <v>45556</v>
      </c>
      <c r="T2545" s="1">
        <v>45807</v>
      </c>
    </row>
    <row r="2546" spans="1:20" x14ac:dyDescent="0.25">
      <c r="A2546">
        <v>69451</v>
      </c>
      <c r="B2546">
        <v>87984</v>
      </c>
      <c r="C2546" t="s">
        <v>895</v>
      </c>
      <c r="D2546">
        <v>47211</v>
      </c>
      <c r="E2546">
        <v>22780</v>
      </c>
      <c r="F2546">
        <v>1213</v>
      </c>
      <c r="G2546">
        <v>231</v>
      </c>
      <c r="H2546">
        <v>25868.68</v>
      </c>
      <c r="I2546">
        <v>903.95</v>
      </c>
      <c r="J2546">
        <v>3.91</v>
      </c>
      <c r="K2546">
        <v>111.99</v>
      </c>
      <c r="L2546">
        <v>24048</v>
      </c>
      <c r="M2546">
        <v>1805</v>
      </c>
      <c r="N2546">
        <v>356</v>
      </c>
      <c r="O2546">
        <v>1383.21</v>
      </c>
      <c r="P2546">
        <v>32074.639999999999</v>
      </c>
      <c r="Q2546" s="1">
        <v>45728</v>
      </c>
      <c r="R2546" s="1">
        <v>45788</v>
      </c>
      <c r="S2546" s="1">
        <v>45728</v>
      </c>
      <c r="T2546" s="1">
        <v>45788</v>
      </c>
    </row>
    <row r="2547" spans="1:20" x14ac:dyDescent="0.25">
      <c r="A2547">
        <v>79066</v>
      </c>
      <c r="B2547">
        <v>57853</v>
      </c>
      <c r="C2547" t="s">
        <v>703</v>
      </c>
      <c r="D2547">
        <v>54703</v>
      </c>
      <c r="E2547">
        <v>26027</v>
      </c>
      <c r="F2547">
        <v>2274</v>
      </c>
      <c r="G2547">
        <v>710</v>
      </c>
      <c r="H2547">
        <v>292066.15999999997</v>
      </c>
      <c r="I2547">
        <v>438.31</v>
      </c>
      <c r="J2547">
        <v>0.62</v>
      </c>
      <c r="K2547">
        <v>411.36</v>
      </c>
      <c r="L2547">
        <v>32884</v>
      </c>
      <c r="M2547">
        <v>3012</v>
      </c>
      <c r="N2547">
        <v>838</v>
      </c>
      <c r="O2547">
        <v>1049.1600000000001</v>
      </c>
      <c r="P2547">
        <v>292496.73</v>
      </c>
      <c r="Q2547" s="1">
        <v>45771</v>
      </c>
      <c r="R2547" s="1">
        <v>45798</v>
      </c>
      <c r="S2547" s="1">
        <v>45771</v>
      </c>
      <c r="T2547" s="1">
        <v>45798</v>
      </c>
    </row>
    <row r="2548" spans="1:20" x14ac:dyDescent="0.25">
      <c r="A2548">
        <v>21755</v>
      </c>
      <c r="B2548">
        <v>73751</v>
      </c>
      <c r="C2548" t="s">
        <v>932</v>
      </c>
      <c r="D2548">
        <v>43025</v>
      </c>
      <c r="E2548">
        <v>5387</v>
      </c>
      <c r="F2548">
        <v>3341</v>
      </c>
      <c r="G2548">
        <v>346</v>
      </c>
      <c r="H2548">
        <v>69938.899999999994</v>
      </c>
      <c r="I2548">
        <v>760.25</v>
      </c>
      <c r="J2548">
        <v>2.2000000000000002</v>
      </c>
      <c r="K2548">
        <v>202.14</v>
      </c>
      <c r="L2548">
        <v>9375</v>
      </c>
      <c r="M2548">
        <v>3953</v>
      </c>
      <c r="N2548">
        <v>505</v>
      </c>
      <c r="O2548">
        <v>3697.22</v>
      </c>
      <c r="P2548">
        <v>73970.17</v>
      </c>
      <c r="Q2548" s="1">
        <v>45599</v>
      </c>
      <c r="R2548" s="1">
        <v>45795</v>
      </c>
      <c r="S2548" s="1">
        <v>45599</v>
      </c>
      <c r="T2548" s="1">
        <v>45795</v>
      </c>
    </row>
    <row r="2549" spans="1:20" x14ac:dyDescent="0.25">
      <c r="A2549">
        <v>28422</v>
      </c>
      <c r="B2549">
        <v>41816</v>
      </c>
      <c r="C2549" t="s">
        <v>258</v>
      </c>
      <c r="D2549">
        <v>57055</v>
      </c>
      <c r="E2549">
        <v>6970</v>
      </c>
      <c r="F2549">
        <v>4584</v>
      </c>
      <c r="G2549">
        <v>427</v>
      </c>
      <c r="H2549">
        <v>43410.99</v>
      </c>
      <c r="I2549">
        <v>453.87</v>
      </c>
      <c r="J2549">
        <v>1.06</v>
      </c>
      <c r="K2549">
        <v>101.67</v>
      </c>
      <c r="L2549">
        <v>13971</v>
      </c>
      <c r="M2549">
        <v>4947</v>
      </c>
      <c r="N2549">
        <v>556</v>
      </c>
      <c r="O2549">
        <v>1162.3699999999999</v>
      </c>
      <c r="P2549">
        <v>49654.47</v>
      </c>
      <c r="Q2549" s="1">
        <v>45564</v>
      </c>
      <c r="R2549" s="1">
        <v>45780</v>
      </c>
      <c r="S2549" s="1">
        <v>45564</v>
      </c>
      <c r="T2549" s="1">
        <v>45780</v>
      </c>
    </row>
    <row r="2550" spans="1:20" x14ac:dyDescent="0.25">
      <c r="A2550">
        <v>85449</v>
      </c>
      <c r="B2550">
        <v>61978</v>
      </c>
      <c r="C2550" t="s">
        <v>303</v>
      </c>
      <c r="D2550">
        <v>70564</v>
      </c>
      <c r="E2550">
        <v>30499</v>
      </c>
      <c r="F2550">
        <v>4068</v>
      </c>
      <c r="G2550">
        <v>587</v>
      </c>
      <c r="H2550">
        <v>30758.85</v>
      </c>
      <c r="I2550">
        <v>387.99</v>
      </c>
      <c r="J2550">
        <v>0.66</v>
      </c>
      <c r="K2550">
        <v>52.4</v>
      </c>
      <c r="L2550">
        <v>31955</v>
      </c>
      <c r="M2550">
        <v>4639</v>
      </c>
      <c r="N2550">
        <v>693</v>
      </c>
      <c r="O2550">
        <v>1797.57</v>
      </c>
      <c r="P2550">
        <v>35108.81</v>
      </c>
      <c r="Q2550" s="1">
        <v>45731</v>
      </c>
      <c r="R2550" s="1">
        <v>45804</v>
      </c>
      <c r="S2550" s="1">
        <v>45731</v>
      </c>
      <c r="T2550" s="1">
        <v>45804</v>
      </c>
    </row>
    <row r="2551" spans="1:20" x14ac:dyDescent="0.25">
      <c r="A2551">
        <v>52810</v>
      </c>
      <c r="B2551">
        <v>80044</v>
      </c>
      <c r="C2551" t="s">
        <v>570</v>
      </c>
      <c r="D2551">
        <v>82633</v>
      </c>
      <c r="E2551">
        <v>19001</v>
      </c>
      <c r="F2551">
        <v>4492</v>
      </c>
      <c r="G2551">
        <v>982</v>
      </c>
      <c r="H2551">
        <v>365804.82</v>
      </c>
      <c r="I2551">
        <v>428.92</v>
      </c>
      <c r="J2551">
        <v>0.44</v>
      </c>
      <c r="K2551">
        <v>372.51</v>
      </c>
      <c r="L2551">
        <v>24695</v>
      </c>
      <c r="M2551">
        <v>4669</v>
      </c>
      <c r="N2551">
        <v>1412</v>
      </c>
      <c r="O2551">
        <v>2130.88</v>
      </c>
      <c r="P2551">
        <v>370984.73</v>
      </c>
      <c r="Q2551" s="1">
        <v>45583</v>
      </c>
      <c r="R2551" s="1">
        <v>45799</v>
      </c>
      <c r="S2551" s="1">
        <v>45583</v>
      </c>
      <c r="T2551" s="1">
        <v>45799</v>
      </c>
    </row>
    <row r="2552" spans="1:20" x14ac:dyDescent="0.25">
      <c r="A2552">
        <v>37515</v>
      </c>
      <c r="B2552">
        <v>96382</v>
      </c>
      <c r="C2552" t="s">
        <v>663</v>
      </c>
      <c r="D2552">
        <v>77258</v>
      </c>
      <c r="E2552">
        <v>46785</v>
      </c>
      <c r="F2552">
        <v>3196</v>
      </c>
      <c r="G2552">
        <v>378</v>
      </c>
      <c r="H2552">
        <v>10898.91</v>
      </c>
      <c r="I2552">
        <v>308.14</v>
      </c>
      <c r="J2552">
        <v>0.82</v>
      </c>
      <c r="K2552">
        <v>28.83</v>
      </c>
      <c r="L2552">
        <v>52002</v>
      </c>
      <c r="M2552">
        <v>4138</v>
      </c>
      <c r="N2552">
        <v>396</v>
      </c>
      <c r="O2552">
        <v>4749.1899999999996</v>
      </c>
      <c r="P2552">
        <v>17263.919999999998</v>
      </c>
      <c r="Q2552" s="1">
        <v>45693</v>
      </c>
      <c r="R2552" s="1">
        <v>45802</v>
      </c>
      <c r="S2552" s="1">
        <v>45693</v>
      </c>
      <c r="T2552" s="1">
        <v>45802</v>
      </c>
    </row>
    <row r="2553" spans="1:20" x14ac:dyDescent="0.25">
      <c r="A2553">
        <v>45260</v>
      </c>
      <c r="B2553">
        <v>62905</v>
      </c>
      <c r="C2553" t="s">
        <v>820</v>
      </c>
      <c r="D2553">
        <v>46614</v>
      </c>
      <c r="E2553">
        <v>11364</v>
      </c>
      <c r="F2553">
        <v>3464</v>
      </c>
      <c r="G2553">
        <v>511</v>
      </c>
      <c r="H2553">
        <v>220741.17</v>
      </c>
      <c r="I2553">
        <v>773.65</v>
      </c>
      <c r="J2553">
        <v>1.51</v>
      </c>
      <c r="K2553">
        <v>431.98</v>
      </c>
      <c r="L2553">
        <v>18642</v>
      </c>
      <c r="M2553">
        <v>3686</v>
      </c>
      <c r="N2553">
        <v>896</v>
      </c>
      <c r="O2553">
        <v>2763.4</v>
      </c>
      <c r="P2553">
        <v>226390.27</v>
      </c>
      <c r="Q2553" s="1">
        <v>45714</v>
      </c>
      <c r="R2553" s="1">
        <v>45788</v>
      </c>
      <c r="S2553" s="1">
        <v>45714</v>
      </c>
      <c r="T2553" s="1">
        <v>45788</v>
      </c>
    </row>
    <row r="2554" spans="1:20" x14ac:dyDescent="0.25">
      <c r="A2554">
        <v>15615</v>
      </c>
      <c r="B2554">
        <v>46870</v>
      </c>
      <c r="C2554" t="s">
        <v>300</v>
      </c>
      <c r="D2554">
        <v>82790</v>
      </c>
      <c r="E2554">
        <v>46376</v>
      </c>
      <c r="F2554">
        <v>3377</v>
      </c>
      <c r="G2554">
        <v>212</v>
      </c>
      <c r="H2554">
        <v>26561.29</v>
      </c>
      <c r="I2554">
        <v>432.2</v>
      </c>
      <c r="J2554">
        <v>2.04</v>
      </c>
      <c r="K2554">
        <v>125.29</v>
      </c>
      <c r="L2554">
        <v>56207</v>
      </c>
      <c r="M2554">
        <v>3993</v>
      </c>
      <c r="N2554">
        <v>451</v>
      </c>
      <c r="O2554">
        <v>1024.8</v>
      </c>
      <c r="P2554">
        <v>31478.95</v>
      </c>
      <c r="Q2554" s="1">
        <v>45490</v>
      </c>
      <c r="R2554" s="1">
        <v>45785</v>
      </c>
      <c r="S2554" s="1">
        <v>45490</v>
      </c>
      <c r="T2554" s="1">
        <v>45785</v>
      </c>
    </row>
    <row r="2555" spans="1:20" x14ac:dyDescent="0.25">
      <c r="A2555">
        <v>52816</v>
      </c>
      <c r="B2555">
        <v>61882</v>
      </c>
      <c r="C2555" t="s">
        <v>339</v>
      </c>
      <c r="D2555">
        <v>84039</v>
      </c>
      <c r="E2555">
        <v>17696</v>
      </c>
      <c r="F2555">
        <v>1740</v>
      </c>
      <c r="G2555">
        <v>831</v>
      </c>
      <c r="H2555">
        <v>220681.76</v>
      </c>
      <c r="I2555">
        <v>816.87</v>
      </c>
      <c r="J2555">
        <v>0.98</v>
      </c>
      <c r="K2555">
        <v>265.56</v>
      </c>
      <c r="L2555">
        <v>19903</v>
      </c>
      <c r="M2555">
        <v>2483</v>
      </c>
      <c r="N2555">
        <v>1191</v>
      </c>
      <c r="O2555">
        <v>5357.85</v>
      </c>
      <c r="P2555">
        <v>221690.1</v>
      </c>
      <c r="Q2555" s="1">
        <v>45637</v>
      </c>
      <c r="R2555" s="1">
        <v>45783</v>
      </c>
      <c r="S2555" s="1">
        <v>45637</v>
      </c>
      <c r="T2555" s="1">
        <v>45783</v>
      </c>
    </row>
    <row r="2556" spans="1:20" x14ac:dyDescent="0.25">
      <c r="A2556">
        <v>77763</v>
      </c>
      <c r="B2556">
        <v>68522</v>
      </c>
      <c r="C2556" t="s">
        <v>933</v>
      </c>
      <c r="D2556">
        <v>95124</v>
      </c>
      <c r="E2556">
        <v>30822</v>
      </c>
      <c r="F2556">
        <v>2270</v>
      </c>
      <c r="G2556">
        <v>529</v>
      </c>
      <c r="H2556">
        <v>35453.39</v>
      </c>
      <c r="I2556">
        <v>660.88</v>
      </c>
      <c r="J2556">
        <v>1.25</v>
      </c>
      <c r="K2556">
        <v>67.02</v>
      </c>
      <c r="L2556">
        <v>35202</v>
      </c>
      <c r="M2556">
        <v>2930</v>
      </c>
      <c r="N2556">
        <v>813</v>
      </c>
      <c r="O2556">
        <v>2836.18</v>
      </c>
      <c r="P2556">
        <v>37482.07</v>
      </c>
      <c r="Q2556" s="1">
        <v>45586</v>
      </c>
      <c r="R2556" s="1">
        <v>45799</v>
      </c>
      <c r="S2556" s="1">
        <v>45586</v>
      </c>
      <c r="T2556" s="1">
        <v>45799</v>
      </c>
    </row>
    <row r="2557" spans="1:20" x14ac:dyDescent="0.25">
      <c r="A2557">
        <v>16746</v>
      </c>
      <c r="B2557">
        <v>34331</v>
      </c>
      <c r="C2557" t="s">
        <v>809</v>
      </c>
      <c r="D2557">
        <v>67380</v>
      </c>
      <c r="E2557">
        <v>34818</v>
      </c>
      <c r="F2557">
        <v>2926</v>
      </c>
      <c r="G2557">
        <v>848</v>
      </c>
      <c r="H2557">
        <v>10256.4</v>
      </c>
      <c r="I2557">
        <v>482.34</v>
      </c>
      <c r="J2557">
        <v>0.56999999999999995</v>
      </c>
      <c r="K2557">
        <v>12.09</v>
      </c>
      <c r="L2557">
        <v>34851</v>
      </c>
      <c r="M2557">
        <v>3221</v>
      </c>
      <c r="N2557">
        <v>1300</v>
      </c>
      <c r="O2557">
        <v>1780.78</v>
      </c>
      <c r="P2557">
        <v>12558.59</v>
      </c>
      <c r="Q2557" s="1">
        <v>45693</v>
      </c>
      <c r="R2557" s="1">
        <v>45797</v>
      </c>
      <c r="S2557" s="1">
        <v>45693</v>
      </c>
      <c r="T2557" s="1">
        <v>45797</v>
      </c>
    </row>
    <row r="2558" spans="1:20" x14ac:dyDescent="0.25">
      <c r="A2558">
        <v>20381</v>
      </c>
      <c r="B2558">
        <v>21987</v>
      </c>
      <c r="C2558" t="s">
        <v>934</v>
      </c>
      <c r="D2558">
        <v>49266</v>
      </c>
      <c r="E2558">
        <v>48528</v>
      </c>
      <c r="F2558">
        <v>2787</v>
      </c>
      <c r="G2558">
        <v>625</v>
      </c>
      <c r="H2558">
        <v>115617.1</v>
      </c>
      <c r="I2558">
        <v>355.29</v>
      </c>
      <c r="J2558">
        <v>0.56999999999999995</v>
      </c>
      <c r="K2558">
        <v>184.99</v>
      </c>
      <c r="L2558">
        <v>55235</v>
      </c>
      <c r="M2558">
        <v>2972</v>
      </c>
      <c r="N2558">
        <v>857</v>
      </c>
      <c r="O2558">
        <v>603.41999999999996</v>
      </c>
      <c r="P2558">
        <v>119006.81</v>
      </c>
      <c r="Q2558" s="1">
        <v>45497</v>
      </c>
      <c r="R2558" s="1">
        <v>45794</v>
      </c>
      <c r="S2558" s="1">
        <v>45497</v>
      </c>
      <c r="T2558" s="1">
        <v>45794</v>
      </c>
    </row>
    <row r="2559" spans="1:20" x14ac:dyDescent="0.25">
      <c r="A2559">
        <v>30187</v>
      </c>
      <c r="B2559">
        <v>81031</v>
      </c>
      <c r="C2559" t="s">
        <v>193</v>
      </c>
      <c r="D2559">
        <v>33938</v>
      </c>
      <c r="E2559">
        <v>1971</v>
      </c>
      <c r="F2559">
        <v>1869</v>
      </c>
      <c r="G2559">
        <v>337</v>
      </c>
      <c r="H2559">
        <v>64472.62</v>
      </c>
      <c r="I2559">
        <v>178.81</v>
      </c>
      <c r="J2559">
        <v>0.53</v>
      </c>
      <c r="K2559">
        <v>191.31</v>
      </c>
      <c r="L2559">
        <v>5383</v>
      </c>
      <c r="M2559">
        <v>1972</v>
      </c>
      <c r="N2559">
        <v>681</v>
      </c>
      <c r="O2559">
        <v>3158.34</v>
      </c>
      <c r="P2559">
        <v>67300.62</v>
      </c>
      <c r="Q2559" s="1">
        <v>45517</v>
      </c>
      <c r="R2559" s="1">
        <v>45783</v>
      </c>
      <c r="S2559" s="1">
        <v>45517</v>
      </c>
      <c r="T2559" s="1">
        <v>45783</v>
      </c>
    </row>
    <row r="2560" spans="1:20" x14ac:dyDescent="0.25">
      <c r="A2560">
        <v>46836</v>
      </c>
      <c r="B2560">
        <v>95431</v>
      </c>
      <c r="C2560" t="s">
        <v>915</v>
      </c>
      <c r="D2560">
        <v>47255</v>
      </c>
      <c r="E2560">
        <v>3909</v>
      </c>
      <c r="F2560">
        <v>2599</v>
      </c>
      <c r="G2560">
        <v>456</v>
      </c>
      <c r="H2560">
        <v>193437.57</v>
      </c>
      <c r="I2560">
        <v>946.15</v>
      </c>
      <c r="J2560">
        <v>2.0699999999999998</v>
      </c>
      <c r="K2560">
        <v>424.21</v>
      </c>
      <c r="L2560">
        <v>6530</v>
      </c>
      <c r="M2560">
        <v>3080</v>
      </c>
      <c r="N2560">
        <v>565</v>
      </c>
      <c r="O2560">
        <v>5443.99</v>
      </c>
      <c r="P2560">
        <v>199391.89</v>
      </c>
      <c r="Q2560" s="1">
        <v>45464</v>
      </c>
      <c r="R2560" s="1">
        <v>45782</v>
      </c>
      <c r="S2560" s="1">
        <v>45464</v>
      </c>
      <c r="T2560" s="1">
        <v>45782</v>
      </c>
    </row>
    <row r="2561" spans="1:20" x14ac:dyDescent="0.25">
      <c r="A2561">
        <v>86536</v>
      </c>
      <c r="B2561">
        <v>62959</v>
      </c>
      <c r="C2561" t="s">
        <v>411</v>
      </c>
      <c r="D2561">
        <v>52949</v>
      </c>
      <c r="E2561">
        <v>28069</v>
      </c>
      <c r="F2561">
        <v>2944</v>
      </c>
      <c r="G2561">
        <v>263</v>
      </c>
      <c r="H2561">
        <v>67357.14</v>
      </c>
      <c r="I2561">
        <v>416.66</v>
      </c>
      <c r="J2561">
        <v>1.58</v>
      </c>
      <c r="K2561">
        <v>256.11</v>
      </c>
      <c r="L2561">
        <v>32397</v>
      </c>
      <c r="M2561">
        <v>3460</v>
      </c>
      <c r="N2561">
        <v>307</v>
      </c>
      <c r="O2561">
        <v>3777.32</v>
      </c>
      <c r="P2561">
        <v>73320.31</v>
      </c>
      <c r="Q2561" s="1">
        <v>45467</v>
      </c>
      <c r="R2561" s="1">
        <v>45800</v>
      </c>
      <c r="S2561" s="1">
        <v>45467</v>
      </c>
      <c r="T2561" s="1">
        <v>45800</v>
      </c>
    </row>
    <row r="2562" spans="1:20" x14ac:dyDescent="0.25">
      <c r="A2562">
        <v>14430</v>
      </c>
      <c r="B2562">
        <v>48927</v>
      </c>
      <c r="C2562" t="s">
        <v>910</v>
      </c>
      <c r="D2562">
        <v>90411</v>
      </c>
      <c r="E2562">
        <v>44448</v>
      </c>
      <c r="F2562">
        <v>781</v>
      </c>
      <c r="G2562">
        <v>87</v>
      </c>
      <c r="H2562">
        <v>32237.65</v>
      </c>
      <c r="I2562">
        <v>150.16999999999999</v>
      </c>
      <c r="J2562">
        <v>1.73</v>
      </c>
      <c r="K2562">
        <v>370.55</v>
      </c>
      <c r="L2562">
        <v>53921</v>
      </c>
      <c r="M2562">
        <v>1338</v>
      </c>
      <c r="N2562">
        <v>88</v>
      </c>
      <c r="O2562">
        <v>897.47</v>
      </c>
      <c r="P2562">
        <v>33622.31</v>
      </c>
      <c r="Q2562" s="1">
        <v>45505</v>
      </c>
      <c r="R2562" s="1">
        <v>45806</v>
      </c>
      <c r="S2562" s="1">
        <v>45505</v>
      </c>
      <c r="T2562" s="1">
        <v>45806</v>
      </c>
    </row>
    <row r="2563" spans="1:20" x14ac:dyDescent="0.25">
      <c r="A2563">
        <v>39461</v>
      </c>
      <c r="B2563">
        <v>34352</v>
      </c>
      <c r="C2563" t="s">
        <v>739</v>
      </c>
      <c r="D2563">
        <v>85994</v>
      </c>
      <c r="E2563">
        <v>15844</v>
      </c>
      <c r="F2563">
        <v>351</v>
      </c>
      <c r="G2563">
        <v>325</v>
      </c>
      <c r="H2563">
        <v>22786.400000000001</v>
      </c>
      <c r="I2563">
        <v>37.15</v>
      </c>
      <c r="J2563">
        <v>0.11</v>
      </c>
      <c r="K2563">
        <v>70.11</v>
      </c>
      <c r="L2563">
        <v>16553</v>
      </c>
      <c r="M2563">
        <v>1199</v>
      </c>
      <c r="N2563">
        <v>551</v>
      </c>
      <c r="O2563">
        <v>3581.93</v>
      </c>
      <c r="P2563">
        <v>28281.91</v>
      </c>
      <c r="Q2563" s="1">
        <v>45492</v>
      </c>
      <c r="R2563" s="1">
        <v>45806</v>
      </c>
      <c r="S2563" s="1">
        <v>45492</v>
      </c>
      <c r="T2563" s="1">
        <v>45806</v>
      </c>
    </row>
    <row r="2564" spans="1:20" x14ac:dyDescent="0.25">
      <c r="A2564">
        <v>14590</v>
      </c>
      <c r="B2564">
        <v>33718</v>
      </c>
      <c r="C2564" t="s">
        <v>814</v>
      </c>
      <c r="D2564">
        <v>43105</v>
      </c>
      <c r="E2564">
        <v>41469</v>
      </c>
      <c r="F2564">
        <v>1747</v>
      </c>
      <c r="G2564">
        <v>530</v>
      </c>
      <c r="H2564">
        <v>30197.35</v>
      </c>
      <c r="I2564">
        <v>504</v>
      </c>
      <c r="J2564">
        <v>0.95</v>
      </c>
      <c r="K2564">
        <v>56.98</v>
      </c>
      <c r="L2564">
        <v>46014</v>
      </c>
      <c r="M2564">
        <v>1966</v>
      </c>
      <c r="N2564">
        <v>625</v>
      </c>
      <c r="O2564">
        <v>1659.77</v>
      </c>
      <c r="P2564">
        <v>33462.92</v>
      </c>
      <c r="Q2564" s="1">
        <v>45520</v>
      </c>
      <c r="R2564" s="1">
        <v>45782</v>
      </c>
      <c r="S2564" s="1">
        <v>45520</v>
      </c>
      <c r="T2564" s="1">
        <v>45782</v>
      </c>
    </row>
    <row r="2565" spans="1:20" x14ac:dyDescent="0.25">
      <c r="A2565">
        <v>14302</v>
      </c>
      <c r="B2565">
        <v>21809</v>
      </c>
      <c r="C2565" t="s">
        <v>94</v>
      </c>
      <c r="D2565">
        <v>35830</v>
      </c>
      <c r="E2565">
        <v>18881</v>
      </c>
      <c r="F2565">
        <v>2941</v>
      </c>
      <c r="G2565">
        <v>82</v>
      </c>
      <c r="H2565">
        <v>22585.55</v>
      </c>
      <c r="I2565">
        <v>237.05</v>
      </c>
      <c r="J2565">
        <v>2.89</v>
      </c>
      <c r="K2565">
        <v>275.43</v>
      </c>
      <c r="L2565">
        <v>21677</v>
      </c>
      <c r="M2565">
        <v>3521</v>
      </c>
      <c r="N2565">
        <v>265</v>
      </c>
      <c r="O2565">
        <v>911.21</v>
      </c>
      <c r="P2565">
        <v>30524.83</v>
      </c>
      <c r="Q2565" s="1">
        <v>45482</v>
      </c>
      <c r="R2565" s="1">
        <v>45802</v>
      </c>
      <c r="S2565" s="1">
        <v>45482</v>
      </c>
      <c r="T2565" s="1">
        <v>45802</v>
      </c>
    </row>
    <row r="2566" spans="1:20" x14ac:dyDescent="0.25">
      <c r="A2566">
        <v>47970</v>
      </c>
      <c r="B2566">
        <v>31882</v>
      </c>
      <c r="C2566" t="s">
        <v>795</v>
      </c>
      <c r="D2566">
        <v>99979</v>
      </c>
      <c r="E2566">
        <v>14083</v>
      </c>
      <c r="F2566">
        <v>340</v>
      </c>
      <c r="G2566">
        <v>97</v>
      </c>
      <c r="H2566">
        <v>37105.089999999997</v>
      </c>
      <c r="I2566">
        <v>880.68</v>
      </c>
      <c r="J2566">
        <v>9.08</v>
      </c>
      <c r="K2566">
        <v>382.53</v>
      </c>
      <c r="L2566">
        <v>23959</v>
      </c>
      <c r="M2566">
        <v>728</v>
      </c>
      <c r="N2566">
        <v>555</v>
      </c>
      <c r="O2566">
        <v>1850.52</v>
      </c>
      <c r="P2566">
        <v>41388.660000000003</v>
      </c>
      <c r="Q2566" s="1">
        <v>45645</v>
      </c>
      <c r="R2566" s="1">
        <v>45781</v>
      </c>
      <c r="S2566" s="1">
        <v>45645</v>
      </c>
      <c r="T2566" s="1">
        <v>45781</v>
      </c>
    </row>
    <row r="2567" spans="1:20" x14ac:dyDescent="0.25">
      <c r="A2567">
        <v>52344</v>
      </c>
      <c r="B2567">
        <v>48606</v>
      </c>
      <c r="C2567" t="s">
        <v>895</v>
      </c>
      <c r="D2567">
        <v>84473</v>
      </c>
      <c r="E2567">
        <v>9710</v>
      </c>
      <c r="F2567">
        <v>2588</v>
      </c>
      <c r="G2567">
        <v>15</v>
      </c>
      <c r="H2567">
        <v>2820.95</v>
      </c>
      <c r="I2567">
        <v>369.48</v>
      </c>
      <c r="J2567">
        <v>24.63</v>
      </c>
      <c r="K2567">
        <v>188.06</v>
      </c>
      <c r="L2567">
        <v>11734</v>
      </c>
      <c r="M2567">
        <v>2655</v>
      </c>
      <c r="N2567">
        <v>92</v>
      </c>
      <c r="O2567">
        <v>534.91</v>
      </c>
      <c r="P2567">
        <v>11739.98</v>
      </c>
      <c r="Q2567" s="1">
        <v>45686</v>
      </c>
      <c r="R2567" s="1">
        <v>45797</v>
      </c>
      <c r="S2567" s="1">
        <v>45686</v>
      </c>
      <c r="T2567" s="1">
        <v>45797</v>
      </c>
    </row>
    <row r="2568" spans="1:20" x14ac:dyDescent="0.25">
      <c r="A2568">
        <v>54006</v>
      </c>
      <c r="B2568">
        <v>76170</v>
      </c>
      <c r="C2568" t="s">
        <v>97</v>
      </c>
      <c r="D2568">
        <v>88798</v>
      </c>
      <c r="E2568">
        <v>40465</v>
      </c>
      <c r="F2568">
        <v>3013</v>
      </c>
      <c r="G2568">
        <v>678</v>
      </c>
      <c r="H2568">
        <v>186073.21</v>
      </c>
      <c r="I2568">
        <v>554.20000000000005</v>
      </c>
      <c r="J2568">
        <v>0.82</v>
      </c>
      <c r="K2568">
        <v>274.44</v>
      </c>
      <c r="L2568">
        <v>48120</v>
      </c>
      <c r="M2568">
        <v>3310</v>
      </c>
      <c r="N2568">
        <v>939</v>
      </c>
      <c r="O2568">
        <v>2841.52</v>
      </c>
      <c r="P2568">
        <v>193464.24</v>
      </c>
      <c r="Q2568" s="1">
        <v>45582</v>
      </c>
      <c r="R2568" s="1">
        <v>45795</v>
      </c>
      <c r="S2568" s="1">
        <v>45582</v>
      </c>
      <c r="T2568" s="1">
        <v>45795</v>
      </c>
    </row>
    <row r="2569" spans="1:20" x14ac:dyDescent="0.25">
      <c r="A2569">
        <v>34603</v>
      </c>
      <c r="B2569">
        <v>38508</v>
      </c>
      <c r="C2569" t="s">
        <v>935</v>
      </c>
      <c r="D2569">
        <v>34974</v>
      </c>
      <c r="E2569">
        <v>20661</v>
      </c>
      <c r="F2569">
        <v>4541</v>
      </c>
      <c r="G2569">
        <v>113</v>
      </c>
      <c r="H2569">
        <v>51041.53</v>
      </c>
      <c r="I2569">
        <v>822.02</v>
      </c>
      <c r="J2569">
        <v>7.27</v>
      </c>
      <c r="K2569">
        <v>451.69</v>
      </c>
      <c r="L2569">
        <v>23146</v>
      </c>
      <c r="M2569">
        <v>4952</v>
      </c>
      <c r="N2569">
        <v>213</v>
      </c>
      <c r="O2569">
        <v>3058.23</v>
      </c>
      <c r="P2569">
        <v>57761.72</v>
      </c>
      <c r="Q2569" s="1">
        <v>45705</v>
      </c>
      <c r="R2569" s="1">
        <v>45781</v>
      </c>
      <c r="S2569" s="1">
        <v>45705</v>
      </c>
      <c r="T2569" s="1">
        <v>45781</v>
      </c>
    </row>
    <row r="2570" spans="1:20" x14ac:dyDescent="0.25">
      <c r="A2570">
        <v>29432</v>
      </c>
      <c r="B2570">
        <v>33174</v>
      </c>
      <c r="C2570" t="s">
        <v>936</v>
      </c>
      <c r="D2570">
        <v>59697</v>
      </c>
      <c r="E2570">
        <v>6111</v>
      </c>
      <c r="F2570">
        <v>1305</v>
      </c>
      <c r="G2570">
        <v>143</v>
      </c>
      <c r="H2570">
        <v>26637.040000000001</v>
      </c>
      <c r="I2570">
        <v>919.39</v>
      </c>
      <c r="J2570">
        <v>6.43</v>
      </c>
      <c r="K2570">
        <v>186.27</v>
      </c>
      <c r="L2570">
        <v>15218</v>
      </c>
      <c r="M2570">
        <v>1532</v>
      </c>
      <c r="N2570">
        <v>175</v>
      </c>
      <c r="O2570">
        <v>5741.51</v>
      </c>
      <c r="P2570">
        <v>34036.85</v>
      </c>
      <c r="Q2570" s="1">
        <v>45657</v>
      </c>
      <c r="R2570" s="1">
        <v>45798</v>
      </c>
      <c r="S2570" s="1">
        <v>45657</v>
      </c>
      <c r="T2570" s="1">
        <v>45798</v>
      </c>
    </row>
    <row r="2571" spans="1:20" x14ac:dyDescent="0.25">
      <c r="A2571">
        <v>93351</v>
      </c>
      <c r="B2571">
        <v>99423</v>
      </c>
      <c r="C2571" t="s">
        <v>261</v>
      </c>
      <c r="D2571">
        <v>42324</v>
      </c>
      <c r="E2571">
        <v>1223</v>
      </c>
      <c r="F2571">
        <v>989</v>
      </c>
      <c r="G2571">
        <v>83</v>
      </c>
      <c r="H2571">
        <v>30365.599999999999</v>
      </c>
      <c r="I2571">
        <v>627.33000000000004</v>
      </c>
      <c r="J2571">
        <v>7.56</v>
      </c>
      <c r="K2571">
        <v>365.85</v>
      </c>
      <c r="L2571">
        <v>9964</v>
      </c>
      <c r="M2571">
        <v>1409</v>
      </c>
      <c r="N2571">
        <v>430</v>
      </c>
      <c r="O2571">
        <v>3458.25</v>
      </c>
      <c r="P2571">
        <v>31246</v>
      </c>
      <c r="Q2571" s="1">
        <v>45654</v>
      </c>
      <c r="R2571" s="1">
        <v>45804</v>
      </c>
      <c r="S2571" s="1">
        <v>45654</v>
      </c>
      <c r="T2571" s="1">
        <v>45804</v>
      </c>
    </row>
    <row r="2572" spans="1:20" x14ac:dyDescent="0.25">
      <c r="A2572">
        <v>81496</v>
      </c>
      <c r="B2572">
        <v>44727</v>
      </c>
      <c r="C2572" t="s">
        <v>287</v>
      </c>
      <c r="D2572">
        <v>54073</v>
      </c>
      <c r="E2572">
        <v>22041</v>
      </c>
      <c r="F2572">
        <v>3508</v>
      </c>
      <c r="G2572">
        <v>104</v>
      </c>
      <c r="H2572">
        <v>30414.69</v>
      </c>
      <c r="I2572">
        <v>762.67</v>
      </c>
      <c r="J2572">
        <v>7.33</v>
      </c>
      <c r="K2572">
        <v>292.45</v>
      </c>
      <c r="L2572">
        <v>30444</v>
      </c>
      <c r="M2572">
        <v>4033</v>
      </c>
      <c r="N2572">
        <v>333</v>
      </c>
      <c r="O2572">
        <v>1223.31</v>
      </c>
      <c r="P2572">
        <v>37417.699999999997</v>
      </c>
      <c r="Q2572" s="1">
        <v>45493</v>
      </c>
      <c r="R2572" s="1">
        <v>45788</v>
      </c>
      <c r="S2572" s="1">
        <v>45493</v>
      </c>
      <c r="T2572" s="1">
        <v>45788</v>
      </c>
    </row>
    <row r="2573" spans="1:20" x14ac:dyDescent="0.25">
      <c r="A2573">
        <v>99076</v>
      </c>
      <c r="B2573">
        <v>57903</v>
      </c>
      <c r="C2573" t="s">
        <v>898</v>
      </c>
      <c r="D2573">
        <v>89046</v>
      </c>
      <c r="E2573">
        <v>40019</v>
      </c>
      <c r="F2573">
        <v>27</v>
      </c>
      <c r="G2573">
        <v>24</v>
      </c>
      <c r="H2573">
        <v>351.99</v>
      </c>
      <c r="I2573">
        <v>35.11</v>
      </c>
      <c r="J2573">
        <v>1.46</v>
      </c>
      <c r="K2573">
        <v>14.67</v>
      </c>
      <c r="L2573">
        <v>44033</v>
      </c>
      <c r="M2573">
        <v>909</v>
      </c>
      <c r="N2573">
        <v>489</v>
      </c>
      <c r="O2573">
        <v>342.02</v>
      </c>
      <c r="P2573">
        <v>9622.92</v>
      </c>
      <c r="Q2573" s="1">
        <v>45486</v>
      </c>
      <c r="R2573" s="1">
        <v>45784</v>
      </c>
      <c r="S2573" s="1">
        <v>45486</v>
      </c>
      <c r="T2573" s="1">
        <v>45784</v>
      </c>
    </row>
    <row r="2574" spans="1:20" x14ac:dyDescent="0.25">
      <c r="A2574">
        <v>27993</v>
      </c>
      <c r="B2574">
        <v>78219</v>
      </c>
      <c r="C2574" t="s">
        <v>378</v>
      </c>
      <c r="D2574">
        <v>67877</v>
      </c>
      <c r="E2574">
        <v>19332</v>
      </c>
      <c r="F2574">
        <v>4567</v>
      </c>
      <c r="G2574">
        <v>528</v>
      </c>
      <c r="H2574">
        <v>207640.31</v>
      </c>
      <c r="I2574">
        <v>60.02</v>
      </c>
      <c r="J2574">
        <v>0.11</v>
      </c>
      <c r="K2574">
        <v>393.26</v>
      </c>
      <c r="L2574">
        <v>27095</v>
      </c>
      <c r="M2574">
        <v>5511</v>
      </c>
      <c r="N2574">
        <v>611</v>
      </c>
      <c r="O2574">
        <v>4487.13</v>
      </c>
      <c r="P2574">
        <v>208818.5</v>
      </c>
      <c r="Q2574" s="1">
        <v>45689</v>
      </c>
      <c r="R2574" s="1">
        <v>45793</v>
      </c>
      <c r="S2574" s="1">
        <v>45689</v>
      </c>
      <c r="T2574" s="1">
        <v>45793</v>
      </c>
    </row>
    <row r="2575" spans="1:20" x14ac:dyDescent="0.25">
      <c r="A2575">
        <v>94588</v>
      </c>
      <c r="B2575">
        <v>63179</v>
      </c>
      <c r="C2575" t="s">
        <v>735</v>
      </c>
      <c r="D2575">
        <v>71658</v>
      </c>
      <c r="E2575">
        <v>31492</v>
      </c>
      <c r="F2575">
        <v>4635</v>
      </c>
      <c r="G2575">
        <v>679</v>
      </c>
      <c r="H2575">
        <v>230383.56</v>
      </c>
      <c r="I2575">
        <v>733.28</v>
      </c>
      <c r="J2575">
        <v>1.08</v>
      </c>
      <c r="K2575">
        <v>339.3</v>
      </c>
      <c r="L2575">
        <v>39119</v>
      </c>
      <c r="M2575">
        <v>5481</v>
      </c>
      <c r="N2575">
        <v>1024</v>
      </c>
      <c r="O2575">
        <v>957.48</v>
      </c>
      <c r="P2575">
        <v>237832.3</v>
      </c>
      <c r="Q2575" s="1">
        <v>45602</v>
      </c>
      <c r="R2575" s="1">
        <v>45806</v>
      </c>
      <c r="S2575" s="1">
        <v>45602</v>
      </c>
      <c r="T2575" s="1">
        <v>45806</v>
      </c>
    </row>
    <row r="2576" spans="1:20" x14ac:dyDescent="0.25">
      <c r="A2576">
        <v>61042</v>
      </c>
      <c r="B2576">
        <v>93416</v>
      </c>
      <c r="C2576" t="s">
        <v>203</v>
      </c>
      <c r="D2576">
        <v>64883</v>
      </c>
      <c r="E2576">
        <v>39849</v>
      </c>
      <c r="F2576">
        <v>3073</v>
      </c>
      <c r="G2576">
        <v>531</v>
      </c>
      <c r="H2576">
        <v>147838.07999999999</v>
      </c>
      <c r="I2576">
        <v>878.17</v>
      </c>
      <c r="J2576">
        <v>1.65</v>
      </c>
      <c r="K2576">
        <v>278.41000000000003</v>
      </c>
      <c r="L2576">
        <v>48336</v>
      </c>
      <c r="M2576">
        <v>3719</v>
      </c>
      <c r="N2576">
        <v>986</v>
      </c>
      <c r="O2576">
        <v>3885.61</v>
      </c>
      <c r="P2576">
        <v>154444.13</v>
      </c>
      <c r="Q2576" s="1">
        <v>45477</v>
      </c>
      <c r="R2576" s="1">
        <v>45788</v>
      </c>
      <c r="S2576" s="1">
        <v>45477</v>
      </c>
      <c r="T2576" s="1">
        <v>45788</v>
      </c>
    </row>
    <row r="2577" spans="1:20" x14ac:dyDescent="0.25">
      <c r="A2577">
        <v>42548</v>
      </c>
      <c r="B2577">
        <v>24650</v>
      </c>
      <c r="C2577" t="s">
        <v>310</v>
      </c>
      <c r="D2577">
        <v>87278</v>
      </c>
      <c r="E2577">
        <v>45335</v>
      </c>
      <c r="F2577">
        <v>4410</v>
      </c>
      <c r="G2577">
        <v>792</v>
      </c>
      <c r="H2577">
        <v>57729.9</v>
      </c>
      <c r="I2577">
        <v>502.03</v>
      </c>
      <c r="J2577">
        <v>0.63</v>
      </c>
      <c r="K2577">
        <v>72.89</v>
      </c>
      <c r="L2577">
        <v>53756</v>
      </c>
      <c r="M2577">
        <v>5142</v>
      </c>
      <c r="N2577">
        <v>1149</v>
      </c>
      <c r="O2577">
        <v>5500.23</v>
      </c>
      <c r="P2577">
        <v>59763.96</v>
      </c>
      <c r="Q2577" s="1">
        <v>45453</v>
      </c>
      <c r="R2577" s="1">
        <v>45797</v>
      </c>
      <c r="S2577" s="1">
        <v>45453</v>
      </c>
      <c r="T2577" s="1">
        <v>45797</v>
      </c>
    </row>
    <row r="2578" spans="1:20" x14ac:dyDescent="0.25">
      <c r="A2578">
        <v>71324</v>
      </c>
      <c r="B2578">
        <v>40841</v>
      </c>
      <c r="C2578" t="s">
        <v>880</v>
      </c>
      <c r="D2578">
        <v>43475</v>
      </c>
      <c r="E2578">
        <v>7171</v>
      </c>
      <c r="F2578">
        <v>3250</v>
      </c>
      <c r="G2578">
        <v>20</v>
      </c>
      <c r="H2578">
        <v>7864.15</v>
      </c>
      <c r="I2578">
        <v>53.85</v>
      </c>
      <c r="J2578">
        <v>2.69</v>
      </c>
      <c r="K2578">
        <v>393.21</v>
      </c>
      <c r="L2578">
        <v>12326</v>
      </c>
      <c r="M2578">
        <v>3744</v>
      </c>
      <c r="N2578">
        <v>333</v>
      </c>
      <c r="O2578">
        <v>3351.01</v>
      </c>
      <c r="P2578">
        <v>11476.19</v>
      </c>
      <c r="Q2578" s="1">
        <v>45546</v>
      </c>
      <c r="R2578" s="1">
        <v>45797</v>
      </c>
      <c r="S2578" s="1">
        <v>45546</v>
      </c>
      <c r="T2578" s="1">
        <v>45797</v>
      </c>
    </row>
    <row r="2579" spans="1:20" x14ac:dyDescent="0.25">
      <c r="A2579">
        <v>70851</v>
      </c>
      <c r="B2579">
        <v>29221</v>
      </c>
      <c r="C2579" t="s">
        <v>662</v>
      </c>
      <c r="D2579">
        <v>74566</v>
      </c>
      <c r="E2579">
        <v>24733</v>
      </c>
      <c r="F2579">
        <v>2721</v>
      </c>
      <c r="G2579">
        <v>243</v>
      </c>
      <c r="H2579">
        <v>8614.94</v>
      </c>
      <c r="I2579">
        <v>992.96</v>
      </c>
      <c r="J2579">
        <v>4.09</v>
      </c>
      <c r="K2579">
        <v>35.450000000000003</v>
      </c>
      <c r="L2579">
        <v>28077</v>
      </c>
      <c r="M2579">
        <v>2795</v>
      </c>
      <c r="N2579">
        <v>525</v>
      </c>
      <c r="O2579">
        <v>3889.03</v>
      </c>
      <c r="P2579">
        <v>9083.7900000000009</v>
      </c>
      <c r="Q2579" s="1">
        <v>45549</v>
      </c>
      <c r="R2579" s="1">
        <v>45795</v>
      </c>
      <c r="S2579" s="1">
        <v>45549</v>
      </c>
      <c r="T2579" s="1">
        <v>45795</v>
      </c>
    </row>
    <row r="2580" spans="1:20" x14ac:dyDescent="0.25">
      <c r="A2580">
        <v>86705</v>
      </c>
      <c r="B2580">
        <v>86708</v>
      </c>
      <c r="C2580" t="s">
        <v>174</v>
      </c>
      <c r="D2580">
        <v>37317</v>
      </c>
      <c r="E2580">
        <v>659</v>
      </c>
      <c r="F2580">
        <v>455</v>
      </c>
      <c r="G2580">
        <v>283</v>
      </c>
      <c r="H2580">
        <v>6391.72</v>
      </c>
      <c r="I2580">
        <v>87.15</v>
      </c>
      <c r="J2580">
        <v>0.31</v>
      </c>
      <c r="K2580">
        <v>22.59</v>
      </c>
      <c r="L2580">
        <v>3672</v>
      </c>
      <c r="M2580">
        <v>980</v>
      </c>
      <c r="N2580">
        <v>760</v>
      </c>
      <c r="O2580">
        <v>3838.36</v>
      </c>
      <c r="P2580">
        <v>8439.14</v>
      </c>
      <c r="Q2580" s="1">
        <v>45522</v>
      </c>
      <c r="R2580" s="1">
        <v>45780</v>
      </c>
      <c r="S2580" s="1">
        <v>45522</v>
      </c>
      <c r="T2580" s="1">
        <v>45780</v>
      </c>
    </row>
    <row r="2581" spans="1:20" x14ac:dyDescent="0.25">
      <c r="A2581">
        <v>24349</v>
      </c>
      <c r="B2581">
        <v>80715</v>
      </c>
      <c r="C2581" t="s">
        <v>872</v>
      </c>
      <c r="D2581">
        <v>64728</v>
      </c>
      <c r="E2581">
        <v>31292</v>
      </c>
      <c r="F2581">
        <v>3854</v>
      </c>
      <c r="G2581">
        <v>601</v>
      </c>
      <c r="H2581">
        <v>99835.82</v>
      </c>
      <c r="I2581">
        <v>317.33</v>
      </c>
      <c r="J2581">
        <v>0.53</v>
      </c>
      <c r="K2581">
        <v>166.12</v>
      </c>
      <c r="L2581">
        <v>36234</v>
      </c>
      <c r="M2581">
        <v>4016</v>
      </c>
      <c r="N2581">
        <v>716</v>
      </c>
      <c r="O2581">
        <v>4356.68</v>
      </c>
      <c r="P2581">
        <v>106854.52</v>
      </c>
      <c r="Q2581" s="1">
        <v>45655</v>
      </c>
      <c r="R2581" s="1">
        <v>45778</v>
      </c>
      <c r="S2581" s="1">
        <v>45655</v>
      </c>
      <c r="T2581" s="1">
        <v>45778</v>
      </c>
    </row>
    <row r="2582" spans="1:20" x14ac:dyDescent="0.25">
      <c r="A2582">
        <v>21271</v>
      </c>
      <c r="B2582">
        <v>41526</v>
      </c>
      <c r="C2582" t="s">
        <v>714</v>
      </c>
      <c r="D2582">
        <v>73798</v>
      </c>
      <c r="E2582">
        <v>25757</v>
      </c>
      <c r="F2582">
        <v>651</v>
      </c>
      <c r="G2582">
        <v>408</v>
      </c>
      <c r="H2582">
        <v>52029.47</v>
      </c>
      <c r="I2582">
        <v>231.29</v>
      </c>
      <c r="J2582">
        <v>0.56999999999999995</v>
      </c>
      <c r="K2582">
        <v>127.52</v>
      </c>
      <c r="L2582">
        <v>26725</v>
      </c>
      <c r="M2582">
        <v>1331</v>
      </c>
      <c r="N2582">
        <v>573</v>
      </c>
      <c r="O2582">
        <v>1078.6099999999999</v>
      </c>
      <c r="P2582">
        <v>54721.46</v>
      </c>
      <c r="Q2582" s="1">
        <v>45660</v>
      </c>
      <c r="R2582" s="1">
        <v>45783</v>
      </c>
      <c r="S2582" s="1">
        <v>45660</v>
      </c>
      <c r="T2582" s="1">
        <v>45783</v>
      </c>
    </row>
    <row r="2583" spans="1:20" x14ac:dyDescent="0.25">
      <c r="A2583">
        <v>97303</v>
      </c>
      <c r="B2583">
        <v>93006</v>
      </c>
      <c r="C2583" t="s">
        <v>841</v>
      </c>
      <c r="D2583">
        <v>93238</v>
      </c>
      <c r="E2583">
        <v>5319</v>
      </c>
      <c r="F2583">
        <v>3245</v>
      </c>
      <c r="G2583">
        <v>135</v>
      </c>
      <c r="H2583">
        <v>65562.73</v>
      </c>
      <c r="I2583">
        <v>605.91</v>
      </c>
      <c r="J2583">
        <v>4.49</v>
      </c>
      <c r="K2583">
        <v>485.65</v>
      </c>
      <c r="L2583">
        <v>12728</v>
      </c>
      <c r="M2583">
        <v>4076</v>
      </c>
      <c r="N2583">
        <v>549</v>
      </c>
      <c r="O2583">
        <v>2012.09</v>
      </c>
      <c r="P2583">
        <v>66227.88</v>
      </c>
      <c r="Q2583" s="1">
        <v>45552</v>
      </c>
      <c r="R2583" s="1">
        <v>45795</v>
      </c>
      <c r="S2583" s="1">
        <v>45552</v>
      </c>
      <c r="T2583" s="1">
        <v>45795</v>
      </c>
    </row>
    <row r="2584" spans="1:20" x14ac:dyDescent="0.25">
      <c r="A2584">
        <v>27879</v>
      </c>
      <c r="B2584">
        <v>81833</v>
      </c>
      <c r="C2584" t="s">
        <v>488</v>
      </c>
      <c r="D2584">
        <v>44316</v>
      </c>
      <c r="E2584">
        <v>28144</v>
      </c>
      <c r="F2584">
        <v>2717</v>
      </c>
      <c r="G2584">
        <v>911</v>
      </c>
      <c r="H2584">
        <v>317711.03000000003</v>
      </c>
      <c r="I2584">
        <v>386.48</v>
      </c>
      <c r="J2584">
        <v>0.42</v>
      </c>
      <c r="K2584">
        <v>348.75</v>
      </c>
      <c r="L2584">
        <v>33450</v>
      </c>
      <c r="M2584">
        <v>3682</v>
      </c>
      <c r="N2584">
        <v>1122</v>
      </c>
      <c r="O2584">
        <v>1273.92</v>
      </c>
      <c r="P2584">
        <v>322191.11</v>
      </c>
      <c r="Q2584" s="1">
        <v>45608</v>
      </c>
      <c r="R2584" s="1">
        <v>45783</v>
      </c>
      <c r="S2584" s="1">
        <v>45608</v>
      </c>
      <c r="T2584" s="1">
        <v>45783</v>
      </c>
    </row>
    <row r="2585" spans="1:20" x14ac:dyDescent="0.25">
      <c r="A2585">
        <v>79195</v>
      </c>
      <c r="B2585">
        <v>97383</v>
      </c>
      <c r="C2585" t="s">
        <v>392</v>
      </c>
      <c r="D2585">
        <v>48953</v>
      </c>
      <c r="E2585">
        <v>20964</v>
      </c>
      <c r="F2585">
        <v>4466</v>
      </c>
      <c r="G2585">
        <v>236</v>
      </c>
      <c r="H2585">
        <v>52086.559999999998</v>
      </c>
      <c r="I2585">
        <v>101.2</v>
      </c>
      <c r="J2585">
        <v>0.43</v>
      </c>
      <c r="K2585">
        <v>220.71</v>
      </c>
      <c r="L2585">
        <v>26181</v>
      </c>
      <c r="M2585">
        <v>4691</v>
      </c>
      <c r="N2585">
        <v>457</v>
      </c>
      <c r="O2585">
        <v>1320.18</v>
      </c>
      <c r="P2585">
        <v>58839.94</v>
      </c>
      <c r="Q2585" s="1">
        <v>45719</v>
      </c>
      <c r="R2585" s="1">
        <v>45793</v>
      </c>
      <c r="S2585" s="1">
        <v>45719</v>
      </c>
      <c r="T2585" s="1">
        <v>45793</v>
      </c>
    </row>
    <row r="2586" spans="1:20" x14ac:dyDescent="0.25">
      <c r="A2586">
        <v>93277</v>
      </c>
      <c r="B2586">
        <v>90423</v>
      </c>
      <c r="C2586" t="s">
        <v>615</v>
      </c>
      <c r="D2586">
        <v>47755</v>
      </c>
      <c r="E2586">
        <v>20108</v>
      </c>
      <c r="F2586">
        <v>1884</v>
      </c>
      <c r="G2586">
        <v>451</v>
      </c>
      <c r="H2586">
        <v>196949.25</v>
      </c>
      <c r="I2586">
        <v>455.16</v>
      </c>
      <c r="J2586">
        <v>1.01</v>
      </c>
      <c r="K2586">
        <v>436.69</v>
      </c>
      <c r="L2586">
        <v>24417</v>
      </c>
      <c r="M2586">
        <v>2448</v>
      </c>
      <c r="N2586">
        <v>670</v>
      </c>
      <c r="O2586">
        <v>1834.2</v>
      </c>
      <c r="P2586">
        <v>205234.59</v>
      </c>
      <c r="Q2586" s="1">
        <v>45602</v>
      </c>
      <c r="R2586" s="1">
        <v>45800</v>
      </c>
      <c r="S2586" s="1">
        <v>45602</v>
      </c>
      <c r="T2586" s="1">
        <v>45800</v>
      </c>
    </row>
    <row r="2587" spans="1:20" x14ac:dyDescent="0.25">
      <c r="A2587">
        <v>55684</v>
      </c>
      <c r="B2587">
        <v>64874</v>
      </c>
      <c r="C2587" t="s">
        <v>147</v>
      </c>
      <c r="D2587">
        <v>99878</v>
      </c>
      <c r="E2587">
        <v>48508</v>
      </c>
      <c r="F2587">
        <v>3372</v>
      </c>
      <c r="G2587">
        <v>247</v>
      </c>
      <c r="H2587">
        <v>10149.19</v>
      </c>
      <c r="I2587">
        <v>285.14999999999998</v>
      </c>
      <c r="J2587">
        <v>1.1499999999999999</v>
      </c>
      <c r="K2587">
        <v>41.09</v>
      </c>
      <c r="L2587">
        <v>54735</v>
      </c>
      <c r="M2587">
        <v>4144</v>
      </c>
      <c r="N2587">
        <v>467</v>
      </c>
      <c r="O2587">
        <v>3187.7</v>
      </c>
      <c r="P2587">
        <v>15613.96</v>
      </c>
      <c r="Q2587" s="1">
        <v>45588</v>
      </c>
      <c r="R2587" s="1">
        <v>45790</v>
      </c>
      <c r="S2587" s="1">
        <v>45588</v>
      </c>
      <c r="T2587" s="1">
        <v>45790</v>
      </c>
    </row>
    <row r="2588" spans="1:20" x14ac:dyDescent="0.25">
      <c r="A2588">
        <v>23268</v>
      </c>
      <c r="B2588">
        <v>84734</v>
      </c>
      <c r="C2588" t="s">
        <v>806</v>
      </c>
      <c r="D2588">
        <v>40704</v>
      </c>
      <c r="E2588">
        <v>5014</v>
      </c>
      <c r="F2588">
        <v>268</v>
      </c>
      <c r="G2588">
        <v>180</v>
      </c>
      <c r="H2588">
        <v>39454.74</v>
      </c>
      <c r="I2588">
        <v>849.23</v>
      </c>
      <c r="J2588">
        <v>4.72</v>
      </c>
      <c r="K2588">
        <v>219.19</v>
      </c>
      <c r="L2588">
        <v>10629</v>
      </c>
      <c r="M2588">
        <v>512</v>
      </c>
      <c r="N2588">
        <v>607</v>
      </c>
      <c r="O2588">
        <v>1061.02</v>
      </c>
      <c r="P2588">
        <v>47684.28</v>
      </c>
      <c r="Q2588" s="1">
        <v>45737</v>
      </c>
      <c r="R2588" s="1">
        <v>45778</v>
      </c>
      <c r="S2588" s="1">
        <v>45737</v>
      </c>
      <c r="T2588" s="1">
        <v>45778</v>
      </c>
    </row>
    <row r="2589" spans="1:20" x14ac:dyDescent="0.25">
      <c r="A2589">
        <v>38733</v>
      </c>
      <c r="B2589">
        <v>39480</v>
      </c>
      <c r="C2589" t="s">
        <v>532</v>
      </c>
      <c r="D2589">
        <v>46945</v>
      </c>
      <c r="E2589">
        <v>12141</v>
      </c>
      <c r="F2589">
        <v>3376</v>
      </c>
      <c r="G2589">
        <v>51</v>
      </c>
      <c r="H2589">
        <v>14484.47</v>
      </c>
      <c r="I2589">
        <v>32.22</v>
      </c>
      <c r="J2589">
        <v>0.63</v>
      </c>
      <c r="K2589">
        <v>284.01</v>
      </c>
      <c r="L2589">
        <v>19012</v>
      </c>
      <c r="M2589">
        <v>3832</v>
      </c>
      <c r="N2589">
        <v>416</v>
      </c>
      <c r="O2589">
        <v>1491.75</v>
      </c>
      <c r="P2589">
        <v>19440.11</v>
      </c>
      <c r="Q2589" s="1">
        <v>45516</v>
      </c>
      <c r="R2589" s="1">
        <v>45806</v>
      </c>
      <c r="S2589" s="1">
        <v>45516</v>
      </c>
      <c r="T2589" s="1">
        <v>45806</v>
      </c>
    </row>
    <row r="2590" spans="1:20" x14ac:dyDescent="0.25">
      <c r="A2590">
        <v>52089</v>
      </c>
      <c r="B2590">
        <v>65832</v>
      </c>
      <c r="C2590" t="s">
        <v>581</v>
      </c>
      <c r="D2590">
        <v>36822</v>
      </c>
      <c r="E2590">
        <v>21393</v>
      </c>
      <c r="F2590">
        <v>4031</v>
      </c>
      <c r="G2590">
        <v>209</v>
      </c>
      <c r="H2590">
        <v>2092.1</v>
      </c>
      <c r="I2590">
        <v>621.13</v>
      </c>
      <c r="J2590">
        <v>2.97</v>
      </c>
      <c r="K2590">
        <v>10.01</v>
      </c>
      <c r="L2590">
        <v>31229</v>
      </c>
      <c r="M2590">
        <v>4519</v>
      </c>
      <c r="N2590">
        <v>256</v>
      </c>
      <c r="O2590">
        <v>1493.87</v>
      </c>
      <c r="P2590">
        <v>6938.52</v>
      </c>
      <c r="Q2590" s="1">
        <v>45623</v>
      </c>
      <c r="R2590" s="1">
        <v>45802</v>
      </c>
      <c r="S2590" s="1">
        <v>45623</v>
      </c>
      <c r="T2590" s="1">
        <v>45802</v>
      </c>
    </row>
    <row r="2591" spans="1:20" x14ac:dyDescent="0.25">
      <c r="A2591">
        <v>66959</v>
      </c>
      <c r="B2591">
        <v>86948</v>
      </c>
      <c r="C2591" t="s">
        <v>937</v>
      </c>
      <c r="D2591">
        <v>97785</v>
      </c>
      <c r="E2591">
        <v>2739</v>
      </c>
      <c r="F2591">
        <v>116</v>
      </c>
      <c r="G2591">
        <v>65</v>
      </c>
      <c r="H2591">
        <v>15418.89</v>
      </c>
      <c r="I2591">
        <v>161.05000000000001</v>
      </c>
      <c r="J2591">
        <v>2.48</v>
      </c>
      <c r="K2591">
        <v>237.21</v>
      </c>
      <c r="L2591">
        <v>8142</v>
      </c>
      <c r="M2591">
        <v>583</v>
      </c>
      <c r="N2591">
        <v>286</v>
      </c>
      <c r="O2591">
        <v>4411.95</v>
      </c>
      <c r="P2591">
        <v>17432.78</v>
      </c>
      <c r="Q2591" s="1">
        <v>45537</v>
      </c>
      <c r="R2591" s="1">
        <v>45786</v>
      </c>
      <c r="S2591" s="1">
        <v>45537</v>
      </c>
      <c r="T2591" s="1">
        <v>45786</v>
      </c>
    </row>
    <row r="2592" spans="1:20" x14ac:dyDescent="0.25">
      <c r="A2592">
        <v>96062</v>
      </c>
      <c r="B2592">
        <v>62345</v>
      </c>
      <c r="C2592" t="s">
        <v>613</v>
      </c>
      <c r="D2592">
        <v>69920</v>
      </c>
      <c r="E2592">
        <v>33114</v>
      </c>
      <c r="F2592">
        <v>2594</v>
      </c>
      <c r="G2592">
        <v>577</v>
      </c>
      <c r="H2592">
        <v>19803.12</v>
      </c>
      <c r="I2592">
        <v>916.1</v>
      </c>
      <c r="J2592">
        <v>1.59</v>
      </c>
      <c r="K2592">
        <v>34.32</v>
      </c>
      <c r="L2592">
        <v>33921</v>
      </c>
      <c r="M2592">
        <v>3205</v>
      </c>
      <c r="N2592">
        <v>754</v>
      </c>
      <c r="O2592">
        <v>1558.81</v>
      </c>
      <c r="P2592">
        <v>21084.38</v>
      </c>
      <c r="Q2592" s="1">
        <v>45595</v>
      </c>
      <c r="R2592" s="1">
        <v>45807</v>
      </c>
      <c r="S2592" s="1">
        <v>45595</v>
      </c>
      <c r="T2592" s="1">
        <v>45807</v>
      </c>
    </row>
    <row r="2593" spans="1:20" x14ac:dyDescent="0.25">
      <c r="A2593">
        <v>69610</v>
      </c>
      <c r="B2593">
        <v>65252</v>
      </c>
      <c r="C2593" t="s">
        <v>136</v>
      </c>
      <c r="D2593">
        <v>42093</v>
      </c>
      <c r="E2593">
        <v>8665</v>
      </c>
      <c r="F2593">
        <v>2738</v>
      </c>
      <c r="G2593">
        <v>75</v>
      </c>
      <c r="H2593">
        <v>29381.599999999999</v>
      </c>
      <c r="I2593">
        <v>634.74</v>
      </c>
      <c r="J2593">
        <v>8.4600000000000009</v>
      </c>
      <c r="K2593">
        <v>391.75</v>
      </c>
      <c r="L2593">
        <v>17717</v>
      </c>
      <c r="M2593">
        <v>3479</v>
      </c>
      <c r="N2593">
        <v>269</v>
      </c>
      <c r="O2593">
        <v>2121.2199999999998</v>
      </c>
      <c r="P2593">
        <v>39014.15</v>
      </c>
      <c r="Q2593" s="1">
        <v>45700</v>
      </c>
      <c r="R2593" s="1">
        <v>45796</v>
      </c>
      <c r="S2593" s="1">
        <v>45700</v>
      </c>
      <c r="T2593" s="1">
        <v>45796</v>
      </c>
    </row>
    <row r="2594" spans="1:20" x14ac:dyDescent="0.25">
      <c r="A2594">
        <v>73399</v>
      </c>
      <c r="B2594">
        <v>24509</v>
      </c>
      <c r="C2594" t="s">
        <v>557</v>
      </c>
      <c r="D2594">
        <v>68677</v>
      </c>
      <c r="E2594">
        <v>36435</v>
      </c>
      <c r="F2594">
        <v>1928</v>
      </c>
      <c r="G2594">
        <v>438</v>
      </c>
      <c r="H2594">
        <v>200915.91</v>
      </c>
      <c r="I2594">
        <v>922.77</v>
      </c>
      <c r="J2594">
        <v>2.11</v>
      </c>
      <c r="K2594">
        <v>458.71</v>
      </c>
      <c r="L2594">
        <v>37949</v>
      </c>
      <c r="M2594">
        <v>2315</v>
      </c>
      <c r="N2594">
        <v>914</v>
      </c>
      <c r="O2594">
        <v>5113.8900000000003</v>
      </c>
      <c r="P2594">
        <v>209979.51999999999</v>
      </c>
      <c r="Q2594" s="1">
        <v>45712</v>
      </c>
      <c r="R2594" s="1">
        <v>45800</v>
      </c>
      <c r="S2594" s="1">
        <v>45712</v>
      </c>
      <c r="T2594" s="1">
        <v>45800</v>
      </c>
    </row>
    <row r="2595" spans="1:20" x14ac:dyDescent="0.25">
      <c r="A2595">
        <v>61910</v>
      </c>
      <c r="B2595">
        <v>29304</v>
      </c>
      <c r="C2595" t="s">
        <v>433</v>
      </c>
      <c r="D2595">
        <v>89289</v>
      </c>
      <c r="E2595">
        <v>5308</v>
      </c>
      <c r="F2595">
        <v>1568</v>
      </c>
      <c r="G2595">
        <v>807</v>
      </c>
      <c r="H2595">
        <v>292898.36</v>
      </c>
      <c r="I2595">
        <v>361.15</v>
      </c>
      <c r="J2595">
        <v>0.45</v>
      </c>
      <c r="K2595">
        <v>362.95</v>
      </c>
      <c r="L2595">
        <v>10215</v>
      </c>
      <c r="M2595">
        <v>1982</v>
      </c>
      <c r="N2595">
        <v>960</v>
      </c>
      <c r="O2595">
        <v>4276.1400000000003</v>
      </c>
      <c r="P2595">
        <v>299371.59999999998</v>
      </c>
      <c r="Q2595" s="1">
        <v>45735</v>
      </c>
      <c r="R2595" s="1">
        <v>45779</v>
      </c>
      <c r="S2595" s="1">
        <v>45735</v>
      </c>
      <c r="T2595" s="1">
        <v>45779</v>
      </c>
    </row>
    <row r="2596" spans="1:20" x14ac:dyDescent="0.25">
      <c r="A2596">
        <v>61828</v>
      </c>
      <c r="B2596">
        <v>78884</v>
      </c>
      <c r="C2596" t="s">
        <v>158</v>
      </c>
      <c r="D2596">
        <v>98120</v>
      </c>
      <c r="E2596">
        <v>5442</v>
      </c>
      <c r="F2596">
        <v>1287</v>
      </c>
      <c r="G2596">
        <v>995</v>
      </c>
      <c r="H2596">
        <v>350067.07</v>
      </c>
      <c r="I2596">
        <v>824.41</v>
      </c>
      <c r="J2596">
        <v>0.83</v>
      </c>
      <c r="K2596">
        <v>351.83</v>
      </c>
      <c r="L2596">
        <v>9224</v>
      </c>
      <c r="M2596">
        <v>2200</v>
      </c>
      <c r="N2596">
        <v>1172</v>
      </c>
      <c r="O2596">
        <v>4847.83</v>
      </c>
      <c r="P2596">
        <v>351544.26</v>
      </c>
      <c r="Q2596" s="1">
        <v>45746</v>
      </c>
      <c r="R2596" s="1">
        <v>45796</v>
      </c>
      <c r="S2596" s="1">
        <v>45746</v>
      </c>
      <c r="T2596" s="1">
        <v>45796</v>
      </c>
    </row>
    <row r="2597" spans="1:20" x14ac:dyDescent="0.25">
      <c r="A2597">
        <v>72230</v>
      </c>
      <c r="B2597">
        <v>31551</v>
      </c>
      <c r="C2597" t="s">
        <v>176</v>
      </c>
      <c r="D2597">
        <v>84924</v>
      </c>
      <c r="E2597">
        <v>49152</v>
      </c>
      <c r="F2597">
        <v>1434</v>
      </c>
      <c r="G2597">
        <v>216</v>
      </c>
      <c r="H2597">
        <v>89490.29</v>
      </c>
      <c r="I2597">
        <v>156.19</v>
      </c>
      <c r="J2597">
        <v>0.72</v>
      </c>
      <c r="K2597">
        <v>414.31</v>
      </c>
      <c r="L2597">
        <v>57049</v>
      </c>
      <c r="M2597">
        <v>1855</v>
      </c>
      <c r="N2597">
        <v>229</v>
      </c>
      <c r="O2597">
        <v>3172</v>
      </c>
      <c r="P2597">
        <v>96025.62</v>
      </c>
      <c r="Q2597" s="1">
        <v>45569</v>
      </c>
      <c r="R2597" s="1">
        <v>45798</v>
      </c>
      <c r="S2597" s="1">
        <v>45569</v>
      </c>
      <c r="T2597" s="1">
        <v>45798</v>
      </c>
    </row>
    <row r="2598" spans="1:20" x14ac:dyDescent="0.25">
      <c r="A2598">
        <v>97363</v>
      </c>
      <c r="B2598">
        <v>29782</v>
      </c>
      <c r="C2598" t="s">
        <v>555</v>
      </c>
      <c r="D2598">
        <v>60398</v>
      </c>
      <c r="E2598">
        <v>26188</v>
      </c>
      <c r="F2598">
        <v>1078</v>
      </c>
      <c r="G2598">
        <v>643</v>
      </c>
      <c r="H2598">
        <v>206418.96</v>
      </c>
      <c r="I2598">
        <v>27.52</v>
      </c>
      <c r="J2598">
        <v>0.04</v>
      </c>
      <c r="K2598">
        <v>321.02</v>
      </c>
      <c r="L2598">
        <v>28002</v>
      </c>
      <c r="M2598">
        <v>1913</v>
      </c>
      <c r="N2598">
        <v>790</v>
      </c>
      <c r="O2598">
        <v>4346.7700000000004</v>
      </c>
      <c r="P2598">
        <v>210990.56</v>
      </c>
      <c r="Q2598" s="1">
        <v>45547</v>
      </c>
      <c r="R2598" s="1">
        <v>45807</v>
      </c>
      <c r="S2598" s="1">
        <v>45547</v>
      </c>
      <c r="T2598" s="1">
        <v>45807</v>
      </c>
    </row>
    <row r="2599" spans="1:20" x14ac:dyDescent="0.25">
      <c r="A2599">
        <v>72419</v>
      </c>
      <c r="B2599">
        <v>64666</v>
      </c>
      <c r="C2599" t="s">
        <v>852</v>
      </c>
      <c r="D2599">
        <v>43478</v>
      </c>
      <c r="E2599">
        <v>30944</v>
      </c>
      <c r="F2599">
        <v>3186</v>
      </c>
      <c r="G2599">
        <v>801</v>
      </c>
      <c r="H2599">
        <v>381585.23</v>
      </c>
      <c r="I2599">
        <v>674.06</v>
      </c>
      <c r="J2599">
        <v>0.84</v>
      </c>
      <c r="K2599">
        <v>476.39</v>
      </c>
      <c r="L2599">
        <v>39217</v>
      </c>
      <c r="M2599">
        <v>3279</v>
      </c>
      <c r="N2599">
        <v>1121</v>
      </c>
      <c r="O2599">
        <v>2920.75</v>
      </c>
      <c r="P2599">
        <v>390266.84</v>
      </c>
      <c r="Q2599" s="1">
        <v>45594</v>
      </c>
      <c r="R2599" s="1">
        <v>45804</v>
      </c>
      <c r="S2599" s="1">
        <v>45594</v>
      </c>
      <c r="T2599" s="1">
        <v>45804</v>
      </c>
    </row>
    <row r="2600" spans="1:20" x14ac:dyDescent="0.25">
      <c r="A2600">
        <v>36430</v>
      </c>
      <c r="B2600">
        <v>48575</v>
      </c>
      <c r="C2600" t="s">
        <v>398</v>
      </c>
      <c r="D2600">
        <v>88433</v>
      </c>
      <c r="E2600">
        <v>34135</v>
      </c>
      <c r="F2600">
        <v>2486</v>
      </c>
      <c r="G2600">
        <v>400</v>
      </c>
      <c r="H2600">
        <v>52312.53</v>
      </c>
      <c r="I2600">
        <v>178.26</v>
      </c>
      <c r="J2600">
        <v>0.45</v>
      </c>
      <c r="K2600">
        <v>130.78</v>
      </c>
      <c r="L2600">
        <v>35650</v>
      </c>
      <c r="M2600">
        <v>2519</v>
      </c>
      <c r="N2600">
        <v>400</v>
      </c>
      <c r="O2600">
        <v>3161.54</v>
      </c>
      <c r="P2600">
        <v>57899.46</v>
      </c>
      <c r="Q2600" s="1">
        <v>45469</v>
      </c>
      <c r="R2600" s="1">
        <v>45783</v>
      </c>
      <c r="S2600" s="1">
        <v>45469</v>
      </c>
      <c r="T2600" s="1">
        <v>45783</v>
      </c>
    </row>
    <row r="2601" spans="1:20" x14ac:dyDescent="0.25">
      <c r="A2601">
        <v>55805</v>
      </c>
      <c r="B2601">
        <v>51347</v>
      </c>
      <c r="C2601" t="s">
        <v>368</v>
      </c>
      <c r="D2601">
        <v>38986</v>
      </c>
      <c r="E2601">
        <v>2566</v>
      </c>
      <c r="F2601">
        <v>1829</v>
      </c>
      <c r="G2601">
        <v>34</v>
      </c>
      <c r="H2601">
        <v>14748.08</v>
      </c>
      <c r="I2601">
        <v>829.43</v>
      </c>
      <c r="J2601">
        <v>24.39</v>
      </c>
      <c r="K2601">
        <v>433.77</v>
      </c>
      <c r="L2601">
        <v>5162</v>
      </c>
      <c r="M2601">
        <v>2199</v>
      </c>
      <c r="N2601">
        <v>186</v>
      </c>
      <c r="O2601">
        <v>3422.1</v>
      </c>
      <c r="P2601">
        <v>22624.09</v>
      </c>
      <c r="Q2601" s="1">
        <v>45552</v>
      </c>
      <c r="R2601" s="1">
        <v>45797</v>
      </c>
      <c r="S2601" s="1">
        <v>45552</v>
      </c>
      <c r="T2601" s="1">
        <v>45797</v>
      </c>
    </row>
    <row r="2602" spans="1:20" x14ac:dyDescent="0.25">
      <c r="A2602">
        <v>86456</v>
      </c>
      <c r="B2602">
        <v>62125</v>
      </c>
      <c r="C2602" t="s">
        <v>199</v>
      </c>
      <c r="D2602">
        <v>88852</v>
      </c>
      <c r="E2602">
        <v>47017</v>
      </c>
      <c r="F2602">
        <v>3851</v>
      </c>
      <c r="G2602">
        <v>87</v>
      </c>
      <c r="H2602">
        <v>40108.06</v>
      </c>
      <c r="I2602">
        <v>184.12</v>
      </c>
      <c r="J2602">
        <v>2.12</v>
      </c>
      <c r="K2602">
        <v>461.01</v>
      </c>
      <c r="L2602">
        <v>51935</v>
      </c>
      <c r="M2602">
        <v>4374</v>
      </c>
      <c r="N2602">
        <v>297</v>
      </c>
      <c r="O2602">
        <v>2729.44</v>
      </c>
      <c r="P2602">
        <v>41533.440000000002</v>
      </c>
      <c r="Q2602" s="1">
        <v>45616</v>
      </c>
      <c r="R2602" s="1">
        <v>45806</v>
      </c>
      <c r="S2602" s="1">
        <v>45616</v>
      </c>
      <c r="T2602" s="1">
        <v>45806</v>
      </c>
    </row>
    <row r="2603" spans="1:20" x14ac:dyDescent="0.25">
      <c r="A2603">
        <v>34810</v>
      </c>
      <c r="B2603">
        <v>27388</v>
      </c>
      <c r="C2603" t="s">
        <v>938</v>
      </c>
      <c r="D2603">
        <v>89247</v>
      </c>
      <c r="E2603">
        <v>10926</v>
      </c>
      <c r="F2603">
        <v>945</v>
      </c>
      <c r="G2603">
        <v>244</v>
      </c>
      <c r="H2603">
        <v>23360.5</v>
      </c>
      <c r="I2603">
        <v>979.37</v>
      </c>
      <c r="J2603">
        <v>4.01</v>
      </c>
      <c r="K2603">
        <v>95.74</v>
      </c>
      <c r="L2603">
        <v>13365</v>
      </c>
      <c r="M2603">
        <v>1260</v>
      </c>
      <c r="N2603">
        <v>308</v>
      </c>
      <c r="O2603">
        <v>2152.52</v>
      </c>
      <c r="P2603">
        <v>30921.279999999999</v>
      </c>
      <c r="Q2603" s="1">
        <v>45721</v>
      </c>
      <c r="R2603" s="1">
        <v>45798</v>
      </c>
      <c r="S2603" s="1">
        <v>45721</v>
      </c>
      <c r="T2603" s="1">
        <v>45798</v>
      </c>
    </row>
    <row r="2604" spans="1:20" x14ac:dyDescent="0.25">
      <c r="A2604">
        <v>58003</v>
      </c>
      <c r="B2604">
        <v>93927</v>
      </c>
      <c r="C2604" t="s">
        <v>698</v>
      </c>
      <c r="D2604">
        <v>59658</v>
      </c>
      <c r="E2604">
        <v>8869</v>
      </c>
      <c r="F2604">
        <v>940</v>
      </c>
      <c r="G2604">
        <v>664</v>
      </c>
      <c r="H2604">
        <v>152325.09</v>
      </c>
      <c r="I2604">
        <v>782.78</v>
      </c>
      <c r="J2604">
        <v>1.18</v>
      </c>
      <c r="K2604">
        <v>229.41</v>
      </c>
      <c r="L2604">
        <v>13132</v>
      </c>
      <c r="M2604">
        <v>1226</v>
      </c>
      <c r="N2604">
        <v>860</v>
      </c>
      <c r="O2604">
        <v>793.98</v>
      </c>
      <c r="P2604">
        <v>159325.29</v>
      </c>
      <c r="Q2604" s="1">
        <v>45576</v>
      </c>
      <c r="R2604" s="1">
        <v>45800</v>
      </c>
      <c r="S2604" s="1">
        <v>45576</v>
      </c>
      <c r="T2604" s="1">
        <v>45800</v>
      </c>
    </row>
    <row r="2605" spans="1:20" x14ac:dyDescent="0.25">
      <c r="A2605">
        <v>52875</v>
      </c>
      <c r="B2605">
        <v>44591</v>
      </c>
      <c r="C2605" t="s">
        <v>939</v>
      </c>
      <c r="D2605">
        <v>43891</v>
      </c>
      <c r="E2605">
        <v>44394</v>
      </c>
      <c r="F2605">
        <v>846</v>
      </c>
      <c r="G2605">
        <v>553</v>
      </c>
      <c r="H2605">
        <v>194810.23</v>
      </c>
      <c r="I2605">
        <v>506.8</v>
      </c>
      <c r="J2605">
        <v>0.92</v>
      </c>
      <c r="K2605">
        <v>352.28</v>
      </c>
      <c r="L2605">
        <v>46447</v>
      </c>
      <c r="M2605">
        <v>1688</v>
      </c>
      <c r="N2605">
        <v>733</v>
      </c>
      <c r="O2605">
        <v>2299.0100000000002</v>
      </c>
      <c r="P2605">
        <v>196419.95</v>
      </c>
      <c r="Q2605" s="1">
        <v>45669</v>
      </c>
      <c r="R2605" s="1">
        <v>45801</v>
      </c>
      <c r="S2605" s="1">
        <v>45669</v>
      </c>
      <c r="T2605" s="1">
        <v>45801</v>
      </c>
    </row>
    <row r="2606" spans="1:20" x14ac:dyDescent="0.25">
      <c r="A2606">
        <v>94623</v>
      </c>
      <c r="B2606">
        <v>21971</v>
      </c>
      <c r="C2606" t="s">
        <v>120</v>
      </c>
      <c r="D2606">
        <v>59795</v>
      </c>
      <c r="E2606">
        <v>34381</v>
      </c>
      <c r="F2606">
        <v>993</v>
      </c>
      <c r="G2606">
        <v>245</v>
      </c>
      <c r="H2606">
        <v>77748.09</v>
      </c>
      <c r="I2606">
        <v>185.14</v>
      </c>
      <c r="J2606">
        <v>0.76</v>
      </c>
      <c r="K2606">
        <v>317.33999999999997</v>
      </c>
      <c r="L2606">
        <v>36508</v>
      </c>
      <c r="M2606">
        <v>1560</v>
      </c>
      <c r="N2606">
        <v>423</v>
      </c>
      <c r="O2606">
        <v>1952.36</v>
      </c>
      <c r="P2606">
        <v>85395.01</v>
      </c>
      <c r="Q2606" s="1">
        <v>45646</v>
      </c>
      <c r="R2606" s="1">
        <v>45796</v>
      </c>
      <c r="S2606" s="1">
        <v>45646</v>
      </c>
      <c r="T2606" s="1">
        <v>45796</v>
      </c>
    </row>
    <row r="2607" spans="1:20" x14ac:dyDescent="0.25">
      <c r="A2607">
        <v>52769</v>
      </c>
      <c r="B2607">
        <v>40771</v>
      </c>
      <c r="C2607" t="s">
        <v>683</v>
      </c>
      <c r="D2607">
        <v>82084</v>
      </c>
      <c r="E2607">
        <v>41750</v>
      </c>
      <c r="F2607">
        <v>4647</v>
      </c>
      <c r="G2607">
        <v>885</v>
      </c>
      <c r="H2607">
        <v>315184.11</v>
      </c>
      <c r="I2607">
        <v>657.43</v>
      </c>
      <c r="J2607">
        <v>0.74</v>
      </c>
      <c r="K2607">
        <v>356.14</v>
      </c>
      <c r="L2607">
        <v>42697</v>
      </c>
      <c r="M2607">
        <v>5126</v>
      </c>
      <c r="N2607">
        <v>1209</v>
      </c>
      <c r="O2607">
        <v>3277.57</v>
      </c>
      <c r="P2607">
        <v>322272.92</v>
      </c>
      <c r="Q2607" s="1">
        <v>45617</v>
      </c>
      <c r="R2607" s="1">
        <v>45800</v>
      </c>
      <c r="S2607" s="1">
        <v>45617</v>
      </c>
      <c r="T2607" s="1">
        <v>45800</v>
      </c>
    </row>
    <row r="2608" spans="1:20" x14ac:dyDescent="0.25">
      <c r="A2608">
        <v>81325</v>
      </c>
      <c r="B2608">
        <v>95226</v>
      </c>
      <c r="C2608" t="s">
        <v>224</v>
      </c>
      <c r="D2608">
        <v>76221</v>
      </c>
      <c r="E2608">
        <v>42120</v>
      </c>
      <c r="F2608">
        <v>3457</v>
      </c>
      <c r="G2608">
        <v>225</v>
      </c>
      <c r="H2608">
        <v>95489.18</v>
      </c>
      <c r="I2608">
        <v>109.78</v>
      </c>
      <c r="J2608">
        <v>0.49</v>
      </c>
      <c r="K2608">
        <v>424.4</v>
      </c>
      <c r="L2608">
        <v>44262</v>
      </c>
      <c r="M2608">
        <v>3964</v>
      </c>
      <c r="N2608">
        <v>277</v>
      </c>
      <c r="O2608">
        <v>3417.29</v>
      </c>
      <c r="P2608">
        <v>95732.34</v>
      </c>
      <c r="Q2608" s="1">
        <v>45714</v>
      </c>
      <c r="R2608" s="1">
        <v>45781</v>
      </c>
      <c r="S2608" s="1">
        <v>45714</v>
      </c>
      <c r="T2608" s="1">
        <v>45781</v>
      </c>
    </row>
    <row r="2609" spans="1:20" x14ac:dyDescent="0.25">
      <c r="A2609">
        <v>36007</v>
      </c>
      <c r="B2609">
        <v>30142</v>
      </c>
      <c r="C2609" t="s">
        <v>759</v>
      </c>
      <c r="D2609">
        <v>58498</v>
      </c>
      <c r="E2609">
        <v>33726</v>
      </c>
      <c r="F2609">
        <v>2958</v>
      </c>
      <c r="G2609">
        <v>337</v>
      </c>
      <c r="H2609">
        <v>56247.66</v>
      </c>
      <c r="I2609">
        <v>243.64</v>
      </c>
      <c r="J2609">
        <v>0.72</v>
      </c>
      <c r="K2609">
        <v>166.91</v>
      </c>
      <c r="L2609">
        <v>37746</v>
      </c>
      <c r="M2609">
        <v>3302</v>
      </c>
      <c r="N2609">
        <v>400</v>
      </c>
      <c r="O2609">
        <v>1511.42</v>
      </c>
      <c r="P2609">
        <v>57347.199999999997</v>
      </c>
      <c r="Q2609" s="1">
        <v>45451</v>
      </c>
      <c r="R2609" s="1">
        <v>45778</v>
      </c>
      <c r="S2609" s="1">
        <v>45451</v>
      </c>
      <c r="T2609" s="1">
        <v>45778</v>
      </c>
    </row>
    <row r="2610" spans="1:20" x14ac:dyDescent="0.25">
      <c r="A2610">
        <v>63046</v>
      </c>
      <c r="B2610">
        <v>81039</v>
      </c>
      <c r="C2610" t="s">
        <v>490</v>
      </c>
      <c r="D2610">
        <v>71284</v>
      </c>
      <c r="E2610">
        <v>7110</v>
      </c>
      <c r="F2610">
        <v>2148</v>
      </c>
      <c r="G2610">
        <v>293</v>
      </c>
      <c r="H2610">
        <v>51545.82</v>
      </c>
      <c r="I2610">
        <v>332.79</v>
      </c>
      <c r="J2610">
        <v>1.1399999999999999</v>
      </c>
      <c r="K2610">
        <v>175.92</v>
      </c>
      <c r="L2610">
        <v>7368</v>
      </c>
      <c r="M2610">
        <v>2234</v>
      </c>
      <c r="N2610">
        <v>450</v>
      </c>
      <c r="O2610">
        <v>4954.33</v>
      </c>
      <c r="P2610">
        <v>58409.79</v>
      </c>
      <c r="Q2610" s="1">
        <v>45582</v>
      </c>
      <c r="R2610" s="1">
        <v>45801</v>
      </c>
      <c r="S2610" s="1">
        <v>45582</v>
      </c>
      <c r="T2610" s="1">
        <v>45801</v>
      </c>
    </row>
    <row r="2611" spans="1:20" x14ac:dyDescent="0.25">
      <c r="A2611">
        <v>15988</v>
      </c>
      <c r="B2611">
        <v>47364</v>
      </c>
      <c r="C2611" t="s">
        <v>907</v>
      </c>
      <c r="D2611">
        <v>68403</v>
      </c>
      <c r="E2611">
        <v>21548</v>
      </c>
      <c r="F2611">
        <v>4614</v>
      </c>
      <c r="G2611">
        <v>539</v>
      </c>
      <c r="H2611">
        <v>207020.3</v>
      </c>
      <c r="I2611">
        <v>636.48</v>
      </c>
      <c r="J2611">
        <v>1.18</v>
      </c>
      <c r="K2611">
        <v>384.08</v>
      </c>
      <c r="L2611">
        <v>30048</v>
      </c>
      <c r="M2611">
        <v>5429</v>
      </c>
      <c r="N2611">
        <v>819</v>
      </c>
      <c r="O2611">
        <v>2087.12</v>
      </c>
      <c r="P2611">
        <v>213038.03</v>
      </c>
      <c r="Q2611" s="1">
        <v>45766</v>
      </c>
      <c r="R2611" s="1">
        <v>45789</v>
      </c>
      <c r="S2611" s="1">
        <v>45766</v>
      </c>
      <c r="T2611" s="1">
        <v>45789</v>
      </c>
    </row>
    <row r="2612" spans="1:20" x14ac:dyDescent="0.25">
      <c r="A2612">
        <v>20664</v>
      </c>
      <c r="B2612">
        <v>96695</v>
      </c>
      <c r="C2612" t="s">
        <v>649</v>
      </c>
      <c r="D2612">
        <v>43299</v>
      </c>
      <c r="E2612">
        <v>28532</v>
      </c>
      <c r="F2612">
        <v>447</v>
      </c>
      <c r="G2612">
        <v>111</v>
      </c>
      <c r="H2612">
        <v>34017.29</v>
      </c>
      <c r="I2612">
        <v>999.51</v>
      </c>
      <c r="J2612">
        <v>9</v>
      </c>
      <c r="K2612">
        <v>306.45999999999998</v>
      </c>
      <c r="L2612">
        <v>38342</v>
      </c>
      <c r="M2612">
        <v>987</v>
      </c>
      <c r="N2612">
        <v>599</v>
      </c>
      <c r="O2612">
        <v>2952.87</v>
      </c>
      <c r="P2612">
        <v>40746.839999999997</v>
      </c>
      <c r="Q2612" s="1">
        <v>45766</v>
      </c>
      <c r="R2612" s="1">
        <v>45797</v>
      </c>
      <c r="S2612" s="1">
        <v>45766</v>
      </c>
      <c r="T2612" s="1">
        <v>45797</v>
      </c>
    </row>
    <row r="2613" spans="1:20" x14ac:dyDescent="0.25">
      <c r="A2613">
        <v>91254</v>
      </c>
      <c r="B2613">
        <v>26176</v>
      </c>
      <c r="C2613" t="s">
        <v>414</v>
      </c>
      <c r="D2613">
        <v>78263</v>
      </c>
      <c r="E2613">
        <v>9612</v>
      </c>
      <c r="F2613">
        <v>2467</v>
      </c>
      <c r="G2613">
        <v>528</v>
      </c>
      <c r="H2613">
        <v>255492.86</v>
      </c>
      <c r="I2613">
        <v>307.27</v>
      </c>
      <c r="J2613">
        <v>0.57999999999999996</v>
      </c>
      <c r="K2613">
        <v>483.89</v>
      </c>
      <c r="L2613">
        <v>17266</v>
      </c>
      <c r="M2613">
        <v>3231</v>
      </c>
      <c r="N2613">
        <v>600</v>
      </c>
      <c r="O2613">
        <v>4294.62</v>
      </c>
      <c r="P2613">
        <v>262261.06</v>
      </c>
      <c r="Q2613" s="1">
        <v>45750</v>
      </c>
      <c r="R2613" s="1">
        <v>45783</v>
      </c>
      <c r="S2613" s="1">
        <v>45750</v>
      </c>
      <c r="T2613" s="1">
        <v>45783</v>
      </c>
    </row>
    <row r="2614" spans="1:20" x14ac:dyDescent="0.25">
      <c r="A2614">
        <v>19527</v>
      </c>
      <c r="B2614">
        <v>25944</v>
      </c>
      <c r="C2614" t="s">
        <v>106</v>
      </c>
      <c r="D2614">
        <v>52518</v>
      </c>
      <c r="E2614">
        <v>23759</v>
      </c>
      <c r="F2614">
        <v>344</v>
      </c>
      <c r="G2614">
        <v>219</v>
      </c>
      <c r="H2614">
        <v>66812.100000000006</v>
      </c>
      <c r="I2614">
        <v>905.8</v>
      </c>
      <c r="J2614">
        <v>4.1399999999999997</v>
      </c>
      <c r="K2614">
        <v>305.08</v>
      </c>
      <c r="L2614">
        <v>28949</v>
      </c>
      <c r="M2614">
        <v>1284</v>
      </c>
      <c r="N2614">
        <v>310</v>
      </c>
      <c r="O2614">
        <v>5146.6099999999997</v>
      </c>
      <c r="P2614">
        <v>69401.960000000006</v>
      </c>
      <c r="Q2614" s="1">
        <v>45513</v>
      </c>
      <c r="R2614" s="1">
        <v>45794</v>
      </c>
      <c r="S2614" s="1">
        <v>45513</v>
      </c>
      <c r="T2614" s="1">
        <v>45794</v>
      </c>
    </row>
    <row r="2615" spans="1:20" x14ac:dyDescent="0.25">
      <c r="A2615">
        <v>42791</v>
      </c>
      <c r="B2615">
        <v>24652</v>
      </c>
      <c r="C2615" t="s">
        <v>196</v>
      </c>
      <c r="D2615">
        <v>65516</v>
      </c>
      <c r="E2615">
        <v>26472</v>
      </c>
      <c r="F2615">
        <v>3367</v>
      </c>
      <c r="G2615">
        <v>832</v>
      </c>
      <c r="H2615">
        <v>36970.22</v>
      </c>
      <c r="I2615">
        <v>296.95999999999998</v>
      </c>
      <c r="J2615">
        <v>0.36</v>
      </c>
      <c r="K2615">
        <v>44.44</v>
      </c>
      <c r="L2615">
        <v>36421</v>
      </c>
      <c r="M2615">
        <v>4248</v>
      </c>
      <c r="N2615">
        <v>1307</v>
      </c>
      <c r="O2615">
        <v>996.34</v>
      </c>
      <c r="P2615">
        <v>41926.699999999997</v>
      </c>
      <c r="Q2615" s="1">
        <v>45663</v>
      </c>
      <c r="R2615" s="1">
        <v>45804</v>
      </c>
      <c r="S2615" s="1">
        <v>45663</v>
      </c>
      <c r="T2615" s="1">
        <v>45804</v>
      </c>
    </row>
    <row r="2616" spans="1:20" x14ac:dyDescent="0.25">
      <c r="A2616">
        <v>28916</v>
      </c>
      <c r="B2616">
        <v>58105</v>
      </c>
      <c r="C2616" t="s">
        <v>690</v>
      </c>
      <c r="D2616">
        <v>99309</v>
      </c>
      <c r="E2616">
        <v>48694</v>
      </c>
      <c r="F2616">
        <v>2088</v>
      </c>
      <c r="G2616">
        <v>321</v>
      </c>
      <c r="H2616">
        <v>129604.17</v>
      </c>
      <c r="I2616">
        <v>564.92999999999995</v>
      </c>
      <c r="J2616">
        <v>1.76</v>
      </c>
      <c r="K2616">
        <v>403.75</v>
      </c>
      <c r="L2616">
        <v>51668</v>
      </c>
      <c r="M2616">
        <v>2372</v>
      </c>
      <c r="N2616">
        <v>473</v>
      </c>
      <c r="O2616">
        <v>3918.09</v>
      </c>
      <c r="P2616">
        <v>131894.49</v>
      </c>
      <c r="Q2616" s="1">
        <v>45445</v>
      </c>
      <c r="R2616" s="1">
        <v>45803</v>
      </c>
      <c r="S2616" s="1">
        <v>45445</v>
      </c>
      <c r="T2616" s="1">
        <v>45803</v>
      </c>
    </row>
    <row r="2617" spans="1:20" x14ac:dyDescent="0.25">
      <c r="A2617">
        <v>28224</v>
      </c>
      <c r="B2617">
        <v>87414</v>
      </c>
      <c r="C2617" t="s">
        <v>203</v>
      </c>
      <c r="D2617">
        <v>58538</v>
      </c>
      <c r="E2617">
        <v>49263</v>
      </c>
      <c r="F2617">
        <v>4246</v>
      </c>
      <c r="G2617">
        <v>87</v>
      </c>
      <c r="H2617">
        <v>14456</v>
      </c>
      <c r="I2617">
        <v>34.659999999999997</v>
      </c>
      <c r="J2617">
        <v>0.4</v>
      </c>
      <c r="K2617">
        <v>166.16</v>
      </c>
      <c r="L2617">
        <v>50641</v>
      </c>
      <c r="M2617">
        <v>4266</v>
      </c>
      <c r="N2617">
        <v>92</v>
      </c>
      <c r="O2617">
        <v>4660.32</v>
      </c>
      <c r="P2617">
        <v>20127.87</v>
      </c>
      <c r="Q2617" s="1">
        <v>45575</v>
      </c>
      <c r="R2617" s="1">
        <v>45795</v>
      </c>
      <c r="S2617" s="1">
        <v>45575</v>
      </c>
      <c r="T2617" s="1">
        <v>45795</v>
      </c>
    </row>
    <row r="2618" spans="1:20" x14ac:dyDescent="0.25">
      <c r="A2618">
        <v>52675</v>
      </c>
      <c r="B2618">
        <v>20392</v>
      </c>
      <c r="C2618" t="s">
        <v>901</v>
      </c>
      <c r="D2618">
        <v>80421</v>
      </c>
      <c r="E2618">
        <v>8637</v>
      </c>
      <c r="F2618">
        <v>3060</v>
      </c>
      <c r="G2618">
        <v>112</v>
      </c>
      <c r="H2618">
        <v>5166.72</v>
      </c>
      <c r="I2618">
        <v>286.38</v>
      </c>
      <c r="J2618">
        <v>2.56</v>
      </c>
      <c r="K2618">
        <v>46.13</v>
      </c>
      <c r="L2618">
        <v>13431</v>
      </c>
      <c r="M2618">
        <v>3302</v>
      </c>
      <c r="N2618">
        <v>277</v>
      </c>
      <c r="O2618">
        <v>2513.16</v>
      </c>
      <c r="P2618">
        <v>8347.1200000000008</v>
      </c>
      <c r="Q2618" s="1">
        <v>45655</v>
      </c>
      <c r="R2618" s="1">
        <v>45805</v>
      </c>
      <c r="S2618" s="1">
        <v>45655</v>
      </c>
      <c r="T2618" s="1">
        <v>45805</v>
      </c>
    </row>
    <row r="2619" spans="1:20" x14ac:dyDescent="0.25">
      <c r="A2619">
        <v>18079</v>
      </c>
      <c r="B2619">
        <v>97568</v>
      </c>
      <c r="C2619" t="s">
        <v>868</v>
      </c>
      <c r="D2619">
        <v>97041</v>
      </c>
      <c r="E2619">
        <v>9948</v>
      </c>
      <c r="F2619">
        <v>2272</v>
      </c>
      <c r="G2619">
        <v>241</v>
      </c>
      <c r="H2619">
        <v>78865.97</v>
      </c>
      <c r="I2619">
        <v>888.6</v>
      </c>
      <c r="J2619">
        <v>3.69</v>
      </c>
      <c r="K2619">
        <v>327.24</v>
      </c>
      <c r="L2619">
        <v>14469</v>
      </c>
      <c r="M2619">
        <v>3271</v>
      </c>
      <c r="N2619">
        <v>709</v>
      </c>
      <c r="O2619">
        <v>1452.68</v>
      </c>
      <c r="P2619">
        <v>83914.16</v>
      </c>
      <c r="Q2619" s="1">
        <v>45536</v>
      </c>
      <c r="R2619" s="1">
        <v>45803</v>
      </c>
      <c r="S2619" s="1">
        <v>45536</v>
      </c>
      <c r="T2619" s="1">
        <v>45803</v>
      </c>
    </row>
    <row r="2620" spans="1:20" x14ac:dyDescent="0.25">
      <c r="A2620">
        <v>20226</v>
      </c>
      <c r="B2620">
        <v>32231</v>
      </c>
      <c r="C2620" t="s">
        <v>940</v>
      </c>
      <c r="D2620">
        <v>79426</v>
      </c>
      <c r="E2620">
        <v>14516</v>
      </c>
      <c r="F2620">
        <v>3005</v>
      </c>
      <c r="G2620">
        <v>770</v>
      </c>
      <c r="H2620">
        <v>281757.87</v>
      </c>
      <c r="I2620">
        <v>142.93</v>
      </c>
      <c r="J2620">
        <v>0.19</v>
      </c>
      <c r="K2620">
        <v>365.92</v>
      </c>
      <c r="L2620">
        <v>24131</v>
      </c>
      <c r="M2620">
        <v>3418</v>
      </c>
      <c r="N2620">
        <v>1266</v>
      </c>
      <c r="O2620">
        <v>5089.46</v>
      </c>
      <c r="P2620">
        <v>285909.03000000003</v>
      </c>
      <c r="Q2620" s="1">
        <v>45444</v>
      </c>
      <c r="R2620" s="1">
        <v>45781</v>
      </c>
      <c r="S2620" s="1">
        <v>45444</v>
      </c>
      <c r="T2620" s="1">
        <v>45781</v>
      </c>
    </row>
    <row r="2621" spans="1:20" x14ac:dyDescent="0.25">
      <c r="A2621">
        <v>24837</v>
      </c>
      <c r="B2621">
        <v>30546</v>
      </c>
      <c r="C2621" t="s">
        <v>490</v>
      </c>
      <c r="D2621">
        <v>40748</v>
      </c>
      <c r="E2621">
        <v>25996</v>
      </c>
      <c r="F2621">
        <v>1563</v>
      </c>
      <c r="G2621">
        <v>637</v>
      </c>
      <c r="H2621">
        <v>155653.06</v>
      </c>
      <c r="I2621">
        <v>240.56</v>
      </c>
      <c r="J2621">
        <v>0.38</v>
      </c>
      <c r="K2621">
        <v>244.35</v>
      </c>
      <c r="L2621">
        <v>27470</v>
      </c>
      <c r="M2621">
        <v>1989</v>
      </c>
      <c r="N2621">
        <v>1026</v>
      </c>
      <c r="O2621">
        <v>1666.51</v>
      </c>
      <c r="P2621">
        <v>157089.13</v>
      </c>
      <c r="Q2621" s="1">
        <v>45490</v>
      </c>
      <c r="R2621" s="1">
        <v>45780</v>
      </c>
      <c r="S2621" s="1">
        <v>45490</v>
      </c>
      <c r="T2621" s="1">
        <v>45780</v>
      </c>
    </row>
    <row r="2622" spans="1:20" x14ac:dyDescent="0.25">
      <c r="A2622">
        <v>67612</v>
      </c>
      <c r="B2622">
        <v>91500</v>
      </c>
      <c r="C2622" t="s">
        <v>897</v>
      </c>
      <c r="D2622">
        <v>65596</v>
      </c>
      <c r="E2622">
        <v>6972</v>
      </c>
      <c r="F2622">
        <v>3983</v>
      </c>
      <c r="G2622">
        <v>517</v>
      </c>
      <c r="H2622">
        <v>175287.57</v>
      </c>
      <c r="I2622">
        <v>696.55</v>
      </c>
      <c r="J2622">
        <v>1.35</v>
      </c>
      <c r="K2622">
        <v>339.05</v>
      </c>
      <c r="L2622">
        <v>8639</v>
      </c>
      <c r="M2622">
        <v>4784</v>
      </c>
      <c r="N2622">
        <v>966</v>
      </c>
      <c r="O2622">
        <v>1308.18</v>
      </c>
      <c r="P2622">
        <v>179889.22</v>
      </c>
      <c r="Q2622" s="1">
        <v>45491</v>
      </c>
      <c r="R2622" s="1">
        <v>45804</v>
      </c>
      <c r="S2622" s="1">
        <v>45491</v>
      </c>
      <c r="T2622" s="1">
        <v>45804</v>
      </c>
    </row>
    <row r="2623" spans="1:20" x14ac:dyDescent="0.25">
      <c r="A2623">
        <v>74077</v>
      </c>
      <c r="B2623">
        <v>47634</v>
      </c>
      <c r="C2623" t="s">
        <v>941</v>
      </c>
      <c r="D2623">
        <v>84928</v>
      </c>
      <c r="E2623">
        <v>10089</v>
      </c>
      <c r="F2623">
        <v>4391</v>
      </c>
      <c r="G2623">
        <v>170</v>
      </c>
      <c r="H2623">
        <v>75314.31</v>
      </c>
      <c r="I2623">
        <v>655.65</v>
      </c>
      <c r="J2623">
        <v>3.86</v>
      </c>
      <c r="K2623">
        <v>443.03</v>
      </c>
      <c r="L2623">
        <v>11916</v>
      </c>
      <c r="M2623">
        <v>4532</v>
      </c>
      <c r="N2623">
        <v>317</v>
      </c>
      <c r="O2623">
        <v>1014.14</v>
      </c>
      <c r="P2623">
        <v>76733.62</v>
      </c>
      <c r="Q2623" s="1">
        <v>45739</v>
      </c>
      <c r="R2623" s="1">
        <v>45790</v>
      </c>
      <c r="S2623" s="1">
        <v>45739</v>
      </c>
      <c r="T2623" s="1">
        <v>45790</v>
      </c>
    </row>
    <row r="2624" spans="1:20" x14ac:dyDescent="0.25">
      <c r="A2624">
        <v>93992</v>
      </c>
      <c r="B2624">
        <v>75480</v>
      </c>
      <c r="C2624" t="s">
        <v>592</v>
      </c>
      <c r="D2624">
        <v>63453</v>
      </c>
      <c r="E2624">
        <v>33952</v>
      </c>
      <c r="F2624">
        <v>2947</v>
      </c>
      <c r="G2624">
        <v>815</v>
      </c>
      <c r="H2624">
        <v>273710.17</v>
      </c>
      <c r="I2624">
        <v>400.88</v>
      </c>
      <c r="J2624">
        <v>0.49</v>
      </c>
      <c r="K2624">
        <v>335.84</v>
      </c>
      <c r="L2624">
        <v>34685</v>
      </c>
      <c r="M2624">
        <v>3419</v>
      </c>
      <c r="N2624">
        <v>1121</v>
      </c>
      <c r="O2624">
        <v>3761.7</v>
      </c>
      <c r="P2624">
        <v>281666.74</v>
      </c>
      <c r="Q2624" s="1">
        <v>45637</v>
      </c>
      <c r="R2624" s="1">
        <v>45787</v>
      </c>
      <c r="S2624" s="1">
        <v>45637</v>
      </c>
      <c r="T2624" s="1">
        <v>45787</v>
      </c>
    </row>
    <row r="2625" spans="1:20" x14ac:dyDescent="0.25">
      <c r="A2625">
        <v>47403</v>
      </c>
      <c r="B2625">
        <v>66791</v>
      </c>
      <c r="C2625" t="s">
        <v>816</v>
      </c>
      <c r="D2625">
        <v>57289</v>
      </c>
      <c r="E2625">
        <v>23609</v>
      </c>
      <c r="F2625">
        <v>2489</v>
      </c>
      <c r="G2625">
        <v>863</v>
      </c>
      <c r="H2625">
        <v>94664.19</v>
      </c>
      <c r="I2625">
        <v>507.86</v>
      </c>
      <c r="J2625">
        <v>0.59</v>
      </c>
      <c r="K2625">
        <v>109.69</v>
      </c>
      <c r="L2625">
        <v>32288</v>
      </c>
      <c r="M2625">
        <v>3236</v>
      </c>
      <c r="N2625">
        <v>1051</v>
      </c>
      <c r="O2625">
        <v>3516.5</v>
      </c>
      <c r="P2625">
        <v>99646.67</v>
      </c>
      <c r="Q2625" s="1">
        <v>45544</v>
      </c>
      <c r="R2625" s="1">
        <v>45804</v>
      </c>
      <c r="S2625" s="1">
        <v>45544</v>
      </c>
      <c r="T2625" s="1">
        <v>45804</v>
      </c>
    </row>
    <row r="2626" spans="1:20" x14ac:dyDescent="0.25">
      <c r="A2626">
        <v>14396</v>
      </c>
      <c r="B2626">
        <v>21391</v>
      </c>
      <c r="C2626" t="s">
        <v>318</v>
      </c>
      <c r="D2626">
        <v>86574</v>
      </c>
      <c r="E2626">
        <v>17152</v>
      </c>
      <c r="F2626">
        <v>3927</v>
      </c>
      <c r="G2626">
        <v>500</v>
      </c>
      <c r="H2626">
        <v>110524.15</v>
      </c>
      <c r="I2626">
        <v>636.25</v>
      </c>
      <c r="J2626">
        <v>1.27</v>
      </c>
      <c r="K2626">
        <v>221.05</v>
      </c>
      <c r="L2626">
        <v>25953</v>
      </c>
      <c r="M2626">
        <v>4785</v>
      </c>
      <c r="N2626">
        <v>941</v>
      </c>
      <c r="O2626">
        <v>2031.14</v>
      </c>
      <c r="P2626">
        <v>119682.92</v>
      </c>
      <c r="Q2626" s="1">
        <v>45490</v>
      </c>
      <c r="R2626" s="1">
        <v>45801</v>
      </c>
      <c r="S2626" s="1">
        <v>45490</v>
      </c>
      <c r="T2626" s="1">
        <v>45801</v>
      </c>
    </row>
    <row r="2627" spans="1:20" x14ac:dyDescent="0.25">
      <c r="A2627">
        <v>39000</v>
      </c>
      <c r="B2627">
        <v>47973</v>
      </c>
      <c r="C2627" t="s">
        <v>923</v>
      </c>
      <c r="D2627">
        <v>67861</v>
      </c>
      <c r="E2627">
        <v>6938</v>
      </c>
      <c r="F2627">
        <v>4547</v>
      </c>
      <c r="G2627">
        <v>794</v>
      </c>
      <c r="H2627">
        <v>86263.4</v>
      </c>
      <c r="I2627">
        <v>947.65</v>
      </c>
      <c r="J2627">
        <v>1.19</v>
      </c>
      <c r="K2627">
        <v>108.64</v>
      </c>
      <c r="L2627">
        <v>16881</v>
      </c>
      <c r="M2627">
        <v>5073</v>
      </c>
      <c r="N2627">
        <v>1231</v>
      </c>
      <c r="O2627">
        <v>3970.97</v>
      </c>
      <c r="P2627">
        <v>90390.34</v>
      </c>
      <c r="Q2627" s="1">
        <v>45566</v>
      </c>
      <c r="R2627" s="1">
        <v>45779</v>
      </c>
      <c r="S2627" s="1">
        <v>45566</v>
      </c>
      <c r="T2627" s="1">
        <v>45779</v>
      </c>
    </row>
    <row r="2628" spans="1:20" x14ac:dyDescent="0.25">
      <c r="A2628">
        <v>88191</v>
      </c>
      <c r="B2628">
        <v>75850</v>
      </c>
      <c r="C2628" t="s">
        <v>376</v>
      </c>
      <c r="D2628">
        <v>44172</v>
      </c>
      <c r="E2628">
        <v>4042</v>
      </c>
      <c r="F2628">
        <v>4019</v>
      </c>
      <c r="G2628">
        <v>766</v>
      </c>
      <c r="H2628">
        <v>196530.46</v>
      </c>
      <c r="I2628">
        <v>708.06</v>
      </c>
      <c r="J2628">
        <v>0.92</v>
      </c>
      <c r="K2628">
        <v>256.57</v>
      </c>
      <c r="L2628">
        <v>12311</v>
      </c>
      <c r="M2628">
        <v>4869</v>
      </c>
      <c r="N2628">
        <v>850</v>
      </c>
      <c r="O2628">
        <v>2231.8200000000002</v>
      </c>
      <c r="P2628">
        <v>205284.35</v>
      </c>
      <c r="Q2628" s="1">
        <v>45677</v>
      </c>
      <c r="R2628" s="1">
        <v>45793</v>
      </c>
      <c r="S2628" s="1">
        <v>45677</v>
      </c>
      <c r="T2628" s="1">
        <v>45793</v>
      </c>
    </row>
    <row r="2629" spans="1:20" x14ac:dyDescent="0.25">
      <c r="A2629">
        <v>66680</v>
      </c>
      <c r="B2629">
        <v>35097</v>
      </c>
      <c r="C2629" t="s">
        <v>840</v>
      </c>
      <c r="D2629">
        <v>32859</v>
      </c>
      <c r="E2629">
        <v>25377</v>
      </c>
      <c r="F2629">
        <v>4399</v>
      </c>
      <c r="G2629">
        <v>108</v>
      </c>
      <c r="H2629">
        <v>31142.57</v>
      </c>
      <c r="I2629">
        <v>418.35</v>
      </c>
      <c r="J2629">
        <v>3.87</v>
      </c>
      <c r="K2629">
        <v>288.36</v>
      </c>
      <c r="L2629">
        <v>28715</v>
      </c>
      <c r="M2629">
        <v>4491</v>
      </c>
      <c r="N2629">
        <v>280</v>
      </c>
      <c r="O2629">
        <v>4603.17</v>
      </c>
      <c r="P2629">
        <v>37742.68</v>
      </c>
      <c r="Q2629" s="1">
        <v>45558</v>
      </c>
      <c r="R2629" s="1">
        <v>45778</v>
      </c>
      <c r="S2629" s="1">
        <v>45558</v>
      </c>
      <c r="T2629" s="1">
        <v>45778</v>
      </c>
    </row>
    <row r="2630" spans="1:20" x14ac:dyDescent="0.25">
      <c r="A2630">
        <v>95733</v>
      </c>
      <c r="B2630">
        <v>32392</v>
      </c>
      <c r="C2630" t="s">
        <v>793</v>
      </c>
      <c r="D2630">
        <v>50029</v>
      </c>
      <c r="E2630">
        <v>27597</v>
      </c>
      <c r="F2630">
        <v>3427</v>
      </c>
      <c r="G2630">
        <v>11</v>
      </c>
      <c r="H2630">
        <v>853.9</v>
      </c>
      <c r="I2630">
        <v>628.24</v>
      </c>
      <c r="J2630">
        <v>57.11</v>
      </c>
      <c r="K2630">
        <v>77.63</v>
      </c>
      <c r="L2630">
        <v>28471</v>
      </c>
      <c r="M2630">
        <v>3812</v>
      </c>
      <c r="N2630">
        <v>146</v>
      </c>
      <c r="O2630">
        <v>2142.4699999999998</v>
      </c>
      <c r="P2630">
        <v>6009.67</v>
      </c>
      <c r="Q2630" s="1">
        <v>45522</v>
      </c>
      <c r="R2630" s="1">
        <v>45791</v>
      </c>
      <c r="S2630" s="1">
        <v>45522</v>
      </c>
      <c r="T2630" s="1">
        <v>45791</v>
      </c>
    </row>
    <row r="2631" spans="1:20" x14ac:dyDescent="0.25">
      <c r="A2631">
        <v>98717</v>
      </c>
      <c r="B2631">
        <v>41823</v>
      </c>
      <c r="C2631" t="s">
        <v>939</v>
      </c>
      <c r="D2631">
        <v>41963</v>
      </c>
      <c r="E2631">
        <v>25428</v>
      </c>
      <c r="F2631">
        <v>1516</v>
      </c>
      <c r="G2631">
        <v>415</v>
      </c>
      <c r="H2631">
        <v>141260.31</v>
      </c>
      <c r="I2631">
        <v>450.92</v>
      </c>
      <c r="J2631">
        <v>1.0900000000000001</v>
      </c>
      <c r="K2631">
        <v>340.39</v>
      </c>
      <c r="L2631">
        <v>27818</v>
      </c>
      <c r="M2631">
        <v>2474</v>
      </c>
      <c r="N2631">
        <v>739</v>
      </c>
      <c r="O2631">
        <v>2937.35</v>
      </c>
      <c r="P2631">
        <v>143791.59</v>
      </c>
      <c r="Q2631" s="1">
        <v>45517</v>
      </c>
      <c r="R2631" s="1">
        <v>45798</v>
      </c>
      <c r="S2631" s="1">
        <v>45517</v>
      </c>
      <c r="T2631" s="1">
        <v>45798</v>
      </c>
    </row>
    <row r="2632" spans="1:20" x14ac:dyDescent="0.25">
      <c r="A2632">
        <v>23172</v>
      </c>
      <c r="B2632">
        <v>71303</v>
      </c>
      <c r="C2632" t="s">
        <v>796</v>
      </c>
      <c r="D2632">
        <v>60360</v>
      </c>
      <c r="E2632">
        <v>1274</v>
      </c>
      <c r="F2632">
        <v>896</v>
      </c>
      <c r="G2632">
        <v>242</v>
      </c>
      <c r="H2632">
        <v>54744.87</v>
      </c>
      <c r="I2632">
        <v>408.39</v>
      </c>
      <c r="J2632">
        <v>1.69</v>
      </c>
      <c r="K2632">
        <v>226.22</v>
      </c>
      <c r="L2632">
        <v>6234</v>
      </c>
      <c r="M2632">
        <v>1068</v>
      </c>
      <c r="N2632">
        <v>657</v>
      </c>
      <c r="O2632">
        <v>4312.7</v>
      </c>
      <c r="P2632">
        <v>55163.55</v>
      </c>
      <c r="Q2632" s="1">
        <v>45665</v>
      </c>
      <c r="R2632" s="1">
        <v>45790</v>
      </c>
      <c r="S2632" s="1">
        <v>45665</v>
      </c>
      <c r="T2632" s="1">
        <v>45790</v>
      </c>
    </row>
    <row r="2633" spans="1:20" x14ac:dyDescent="0.25">
      <c r="A2633">
        <v>35151</v>
      </c>
      <c r="B2633">
        <v>74236</v>
      </c>
      <c r="C2633" t="s">
        <v>78</v>
      </c>
      <c r="D2633">
        <v>68278</v>
      </c>
      <c r="E2633">
        <v>11673</v>
      </c>
      <c r="F2633">
        <v>79</v>
      </c>
      <c r="G2633">
        <v>52</v>
      </c>
      <c r="H2633">
        <v>5118.04</v>
      </c>
      <c r="I2633">
        <v>908.26</v>
      </c>
      <c r="J2633">
        <v>17.47</v>
      </c>
      <c r="K2633">
        <v>98.42</v>
      </c>
      <c r="L2633">
        <v>20782</v>
      </c>
      <c r="M2633">
        <v>776</v>
      </c>
      <c r="N2633">
        <v>282</v>
      </c>
      <c r="O2633">
        <v>3292.09</v>
      </c>
      <c r="P2633">
        <v>8043.77</v>
      </c>
      <c r="Q2633" s="1">
        <v>45665</v>
      </c>
      <c r="R2633" s="1">
        <v>45802</v>
      </c>
      <c r="S2633" s="1">
        <v>45665</v>
      </c>
      <c r="T2633" s="1">
        <v>45802</v>
      </c>
    </row>
    <row r="2634" spans="1:20" x14ac:dyDescent="0.25">
      <c r="A2634">
        <v>68720</v>
      </c>
      <c r="B2634">
        <v>44985</v>
      </c>
      <c r="C2634" t="s">
        <v>373</v>
      </c>
      <c r="D2634">
        <v>49391</v>
      </c>
      <c r="E2634">
        <v>28028</v>
      </c>
      <c r="F2634">
        <v>4252</v>
      </c>
      <c r="G2634">
        <v>489</v>
      </c>
      <c r="H2634">
        <v>31036.54</v>
      </c>
      <c r="I2634">
        <v>142.28</v>
      </c>
      <c r="J2634">
        <v>0.28999999999999998</v>
      </c>
      <c r="K2634">
        <v>63.47</v>
      </c>
      <c r="L2634">
        <v>29225</v>
      </c>
      <c r="M2634">
        <v>5026</v>
      </c>
      <c r="N2634">
        <v>778</v>
      </c>
      <c r="O2634">
        <v>4761.84</v>
      </c>
      <c r="P2634">
        <v>37512.26</v>
      </c>
      <c r="Q2634" s="1">
        <v>45764</v>
      </c>
      <c r="R2634" s="1">
        <v>45778</v>
      </c>
      <c r="S2634" s="1">
        <v>45764</v>
      </c>
      <c r="T2634" s="1">
        <v>45778</v>
      </c>
    </row>
    <row r="2635" spans="1:20" x14ac:dyDescent="0.25">
      <c r="A2635">
        <v>86944</v>
      </c>
      <c r="B2635">
        <v>23193</v>
      </c>
      <c r="C2635" t="s">
        <v>500</v>
      </c>
      <c r="D2635">
        <v>70986</v>
      </c>
      <c r="E2635">
        <v>5720</v>
      </c>
      <c r="F2635">
        <v>2983</v>
      </c>
      <c r="G2635">
        <v>387</v>
      </c>
      <c r="H2635">
        <v>128641.3</v>
      </c>
      <c r="I2635">
        <v>327.02</v>
      </c>
      <c r="J2635">
        <v>0.85</v>
      </c>
      <c r="K2635">
        <v>332.41</v>
      </c>
      <c r="L2635">
        <v>5986</v>
      </c>
      <c r="M2635">
        <v>3534</v>
      </c>
      <c r="N2635">
        <v>601</v>
      </c>
      <c r="O2635">
        <v>739.02</v>
      </c>
      <c r="P2635">
        <v>136434.93</v>
      </c>
      <c r="Q2635" s="1">
        <v>45553</v>
      </c>
      <c r="R2635" s="1">
        <v>45784</v>
      </c>
      <c r="S2635" s="1">
        <v>45553</v>
      </c>
      <c r="T2635" s="1">
        <v>45784</v>
      </c>
    </row>
    <row r="2636" spans="1:20" x14ac:dyDescent="0.25">
      <c r="A2636">
        <v>55056</v>
      </c>
      <c r="B2636">
        <v>80424</v>
      </c>
      <c r="C2636" t="s">
        <v>94</v>
      </c>
      <c r="D2636">
        <v>51320</v>
      </c>
      <c r="E2636">
        <v>2927</v>
      </c>
      <c r="F2636">
        <v>853</v>
      </c>
      <c r="G2636">
        <v>143</v>
      </c>
      <c r="H2636">
        <v>2998.83</v>
      </c>
      <c r="I2636">
        <v>75.989999999999995</v>
      </c>
      <c r="J2636">
        <v>0.53</v>
      </c>
      <c r="K2636">
        <v>20.97</v>
      </c>
      <c r="L2636">
        <v>3576</v>
      </c>
      <c r="M2636">
        <v>1269</v>
      </c>
      <c r="N2636">
        <v>500</v>
      </c>
      <c r="O2636">
        <v>484.04</v>
      </c>
      <c r="P2636">
        <v>8582.3700000000008</v>
      </c>
      <c r="Q2636" s="1">
        <v>45777</v>
      </c>
      <c r="R2636" s="1">
        <v>45806</v>
      </c>
      <c r="S2636" s="1">
        <v>45777</v>
      </c>
      <c r="T2636" s="1">
        <v>45806</v>
      </c>
    </row>
    <row r="2637" spans="1:20" x14ac:dyDescent="0.25">
      <c r="A2637">
        <v>53346</v>
      </c>
      <c r="B2637">
        <v>60884</v>
      </c>
      <c r="C2637" t="s">
        <v>868</v>
      </c>
      <c r="D2637">
        <v>47677</v>
      </c>
      <c r="E2637">
        <v>20142</v>
      </c>
      <c r="F2637">
        <v>2723</v>
      </c>
      <c r="G2637">
        <v>171</v>
      </c>
      <c r="H2637">
        <v>60360.15</v>
      </c>
      <c r="I2637">
        <v>708.71</v>
      </c>
      <c r="J2637">
        <v>4.1399999999999997</v>
      </c>
      <c r="K2637">
        <v>352.98</v>
      </c>
      <c r="L2637">
        <v>24174</v>
      </c>
      <c r="M2637">
        <v>3245</v>
      </c>
      <c r="N2637">
        <v>217</v>
      </c>
      <c r="O2637">
        <v>3033.39</v>
      </c>
      <c r="P2637">
        <v>63645.68</v>
      </c>
      <c r="Q2637" s="1">
        <v>45683</v>
      </c>
      <c r="R2637" s="1">
        <v>45784</v>
      </c>
      <c r="S2637" s="1">
        <v>45683</v>
      </c>
      <c r="T2637" s="1">
        <v>45784</v>
      </c>
    </row>
    <row r="2638" spans="1:20" x14ac:dyDescent="0.25">
      <c r="A2638">
        <v>88709</v>
      </c>
      <c r="B2638">
        <v>49580</v>
      </c>
      <c r="C2638" t="s">
        <v>407</v>
      </c>
      <c r="D2638">
        <v>86792</v>
      </c>
      <c r="E2638">
        <v>23818</v>
      </c>
      <c r="F2638">
        <v>3333</v>
      </c>
      <c r="G2638">
        <v>587</v>
      </c>
      <c r="H2638">
        <v>138232.68</v>
      </c>
      <c r="I2638">
        <v>668.19</v>
      </c>
      <c r="J2638">
        <v>1.1399999999999999</v>
      </c>
      <c r="K2638">
        <v>235.49</v>
      </c>
      <c r="L2638">
        <v>33047</v>
      </c>
      <c r="M2638">
        <v>4025</v>
      </c>
      <c r="N2638">
        <v>908</v>
      </c>
      <c r="O2638">
        <v>2052.0300000000002</v>
      </c>
      <c r="P2638">
        <v>144857.01999999999</v>
      </c>
      <c r="Q2638" s="1">
        <v>45506</v>
      </c>
      <c r="R2638" s="1">
        <v>45805</v>
      </c>
      <c r="S2638" s="1">
        <v>45506</v>
      </c>
      <c r="T2638" s="1">
        <v>45805</v>
      </c>
    </row>
    <row r="2639" spans="1:20" x14ac:dyDescent="0.25">
      <c r="A2639">
        <v>67804</v>
      </c>
      <c r="B2639">
        <v>68229</v>
      </c>
      <c r="C2639" t="s">
        <v>496</v>
      </c>
      <c r="D2639">
        <v>62368</v>
      </c>
      <c r="E2639">
        <v>11444</v>
      </c>
      <c r="F2639">
        <v>158</v>
      </c>
      <c r="G2639">
        <v>81</v>
      </c>
      <c r="H2639">
        <v>13196.18</v>
      </c>
      <c r="I2639">
        <v>667.17</v>
      </c>
      <c r="J2639">
        <v>8.24</v>
      </c>
      <c r="K2639">
        <v>162.91999999999999</v>
      </c>
      <c r="L2639">
        <v>20743</v>
      </c>
      <c r="M2639">
        <v>712</v>
      </c>
      <c r="N2639">
        <v>146</v>
      </c>
      <c r="O2639">
        <v>5485.56</v>
      </c>
      <c r="P2639">
        <v>23020.17</v>
      </c>
      <c r="Q2639" s="1">
        <v>45613</v>
      </c>
      <c r="R2639" s="1">
        <v>45778</v>
      </c>
      <c r="S2639" s="1">
        <v>45613</v>
      </c>
      <c r="T2639" s="1">
        <v>45778</v>
      </c>
    </row>
    <row r="2640" spans="1:20" x14ac:dyDescent="0.25">
      <c r="A2640">
        <v>62837</v>
      </c>
      <c r="B2640">
        <v>55974</v>
      </c>
      <c r="C2640" t="s">
        <v>389</v>
      </c>
      <c r="D2640">
        <v>31109</v>
      </c>
      <c r="E2640">
        <v>29255</v>
      </c>
      <c r="F2640">
        <v>1987</v>
      </c>
      <c r="G2640">
        <v>226</v>
      </c>
      <c r="H2640">
        <v>13727.78</v>
      </c>
      <c r="I2640">
        <v>992.4</v>
      </c>
      <c r="J2640">
        <v>4.3899999999999997</v>
      </c>
      <c r="K2640">
        <v>60.74</v>
      </c>
      <c r="L2640">
        <v>32361</v>
      </c>
      <c r="M2640">
        <v>2851</v>
      </c>
      <c r="N2640">
        <v>468</v>
      </c>
      <c r="O2640">
        <v>5878.88</v>
      </c>
      <c r="P2640">
        <v>14522.92</v>
      </c>
      <c r="Q2640" s="1">
        <v>45771</v>
      </c>
      <c r="R2640" s="1">
        <v>45788</v>
      </c>
      <c r="S2640" s="1">
        <v>45771</v>
      </c>
      <c r="T2640" s="1">
        <v>45788</v>
      </c>
    </row>
    <row r="2641" spans="1:20" x14ac:dyDescent="0.25">
      <c r="A2641">
        <v>62958</v>
      </c>
      <c r="B2641">
        <v>62491</v>
      </c>
      <c r="C2641" t="s">
        <v>541</v>
      </c>
      <c r="D2641">
        <v>38495</v>
      </c>
      <c r="E2641">
        <v>32791</v>
      </c>
      <c r="F2641">
        <v>4915</v>
      </c>
      <c r="G2641">
        <v>28</v>
      </c>
      <c r="H2641">
        <v>855.88</v>
      </c>
      <c r="I2641">
        <v>727.16</v>
      </c>
      <c r="J2641">
        <v>25.97</v>
      </c>
      <c r="K2641">
        <v>30.57</v>
      </c>
      <c r="L2641">
        <v>40725</v>
      </c>
      <c r="M2641">
        <v>5823</v>
      </c>
      <c r="N2641">
        <v>465</v>
      </c>
      <c r="O2641">
        <v>1840.48</v>
      </c>
      <c r="P2641">
        <v>3192.44</v>
      </c>
      <c r="Q2641" s="1">
        <v>45651</v>
      </c>
      <c r="R2641" s="1">
        <v>45798</v>
      </c>
      <c r="S2641" s="1">
        <v>45651</v>
      </c>
      <c r="T2641" s="1">
        <v>45798</v>
      </c>
    </row>
    <row r="2642" spans="1:20" x14ac:dyDescent="0.25">
      <c r="A2642">
        <v>92867</v>
      </c>
      <c r="B2642">
        <v>81295</v>
      </c>
      <c r="C2642" t="s">
        <v>853</v>
      </c>
      <c r="D2642">
        <v>73252</v>
      </c>
      <c r="E2642">
        <v>44383</v>
      </c>
      <c r="F2642">
        <v>948</v>
      </c>
      <c r="G2642">
        <v>448</v>
      </c>
      <c r="H2642">
        <v>60598.58</v>
      </c>
      <c r="I2642">
        <v>196.6</v>
      </c>
      <c r="J2642">
        <v>0.44</v>
      </c>
      <c r="K2642">
        <v>135.26</v>
      </c>
      <c r="L2642">
        <v>49433</v>
      </c>
      <c r="M2642">
        <v>1238</v>
      </c>
      <c r="N2642">
        <v>478</v>
      </c>
      <c r="O2642">
        <v>1990.22</v>
      </c>
      <c r="P2642">
        <v>64899.49</v>
      </c>
      <c r="Q2642" s="1">
        <v>45549</v>
      </c>
      <c r="R2642" s="1">
        <v>45797</v>
      </c>
      <c r="S2642" s="1">
        <v>45549</v>
      </c>
      <c r="T2642" s="1">
        <v>45797</v>
      </c>
    </row>
    <row r="2643" spans="1:20" x14ac:dyDescent="0.25">
      <c r="A2643">
        <v>58577</v>
      </c>
      <c r="B2643">
        <v>71933</v>
      </c>
      <c r="C2643" t="s">
        <v>615</v>
      </c>
      <c r="D2643">
        <v>45479</v>
      </c>
      <c r="E2643">
        <v>11683</v>
      </c>
      <c r="F2643">
        <v>2622</v>
      </c>
      <c r="G2643">
        <v>576</v>
      </c>
      <c r="H2643">
        <v>22376.080000000002</v>
      </c>
      <c r="I2643">
        <v>21.89</v>
      </c>
      <c r="J2643">
        <v>0.04</v>
      </c>
      <c r="K2643">
        <v>38.85</v>
      </c>
      <c r="L2643">
        <v>18715</v>
      </c>
      <c r="M2643">
        <v>2824</v>
      </c>
      <c r="N2643">
        <v>864</v>
      </c>
      <c r="O2643">
        <v>3146.55</v>
      </c>
      <c r="P2643">
        <v>31136.19</v>
      </c>
      <c r="Q2643" s="1">
        <v>45492</v>
      </c>
      <c r="R2643" s="1">
        <v>45805</v>
      </c>
      <c r="S2643" s="1">
        <v>45492</v>
      </c>
      <c r="T2643" s="1">
        <v>45805</v>
      </c>
    </row>
    <row r="2644" spans="1:20" x14ac:dyDescent="0.25">
      <c r="A2644">
        <v>13681</v>
      </c>
      <c r="B2644">
        <v>41613</v>
      </c>
      <c r="C2644" t="s">
        <v>603</v>
      </c>
      <c r="D2644">
        <v>49879</v>
      </c>
      <c r="E2644">
        <v>42124</v>
      </c>
      <c r="F2644">
        <v>4511</v>
      </c>
      <c r="G2644">
        <v>985</v>
      </c>
      <c r="H2644">
        <v>365713.25</v>
      </c>
      <c r="I2644">
        <v>654.57000000000005</v>
      </c>
      <c r="J2644">
        <v>0.66</v>
      </c>
      <c r="K2644">
        <v>371.28</v>
      </c>
      <c r="L2644">
        <v>45232</v>
      </c>
      <c r="M2644">
        <v>5027</v>
      </c>
      <c r="N2644">
        <v>1322</v>
      </c>
      <c r="O2644">
        <v>2075</v>
      </c>
      <c r="P2644">
        <v>371644.17</v>
      </c>
      <c r="Q2644" s="1">
        <v>45470</v>
      </c>
      <c r="R2644" s="1">
        <v>45799</v>
      </c>
      <c r="S2644" s="1">
        <v>45470</v>
      </c>
      <c r="T2644" s="1">
        <v>45799</v>
      </c>
    </row>
    <row r="2645" spans="1:20" x14ac:dyDescent="0.25">
      <c r="A2645">
        <v>70587</v>
      </c>
      <c r="B2645">
        <v>33573</v>
      </c>
      <c r="C2645" t="s">
        <v>379</v>
      </c>
      <c r="D2645">
        <v>88851</v>
      </c>
      <c r="E2645">
        <v>29198</v>
      </c>
      <c r="F2645">
        <v>1528</v>
      </c>
      <c r="G2645">
        <v>54</v>
      </c>
      <c r="H2645">
        <v>9525.43</v>
      </c>
      <c r="I2645">
        <v>738.97</v>
      </c>
      <c r="J2645">
        <v>13.68</v>
      </c>
      <c r="K2645">
        <v>176.4</v>
      </c>
      <c r="L2645">
        <v>36624</v>
      </c>
      <c r="M2645">
        <v>2305</v>
      </c>
      <c r="N2645">
        <v>244</v>
      </c>
      <c r="O2645">
        <v>2634.86</v>
      </c>
      <c r="P2645">
        <v>17858.66</v>
      </c>
      <c r="Q2645" s="1">
        <v>45759</v>
      </c>
      <c r="R2645" s="1">
        <v>45802</v>
      </c>
      <c r="S2645" s="1">
        <v>45759</v>
      </c>
      <c r="T2645" s="1">
        <v>45802</v>
      </c>
    </row>
    <row r="2646" spans="1:20" x14ac:dyDescent="0.25">
      <c r="A2646">
        <v>27909</v>
      </c>
      <c r="B2646">
        <v>51335</v>
      </c>
      <c r="C2646" t="s">
        <v>619</v>
      </c>
      <c r="D2646">
        <v>64184</v>
      </c>
      <c r="E2646">
        <v>2294</v>
      </c>
      <c r="F2646">
        <v>118</v>
      </c>
      <c r="G2646">
        <v>11</v>
      </c>
      <c r="H2646">
        <v>5261.96</v>
      </c>
      <c r="I2646">
        <v>34.909999999999997</v>
      </c>
      <c r="J2646">
        <v>3.17</v>
      </c>
      <c r="K2646">
        <v>478.36</v>
      </c>
      <c r="L2646">
        <v>10838</v>
      </c>
      <c r="M2646">
        <v>277</v>
      </c>
      <c r="N2646">
        <v>414</v>
      </c>
      <c r="O2646">
        <v>2194.08</v>
      </c>
      <c r="P2646">
        <v>14002.41</v>
      </c>
      <c r="Q2646" s="1">
        <v>45447</v>
      </c>
      <c r="R2646" s="1">
        <v>45786</v>
      </c>
      <c r="S2646" s="1">
        <v>45447</v>
      </c>
      <c r="T2646" s="1">
        <v>45786</v>
      </c>
    </row>
    <row r="2647" spans="1:20" x14ac:dyDescent="0.25">
      <c r="A2647">
        <v>29920</v>
      </c>
      <c r="B2647">
        <v>43683</v>
      </c>
      <c r="C2647" t="s">
        <v>753</v>
      </c>
      <c r="D2647">
        <v>55692</v>
      </c>
      <c r="E2647">
        <v>35588</v>
      </c>
      <c r="F2647">
        <v>543</v>
      </c>
      <c r="G2647">
        <v>193</v>
      </c>
      <c r="H2647">
        <v>91104.78</v>
      </c>
      <c r="I2647">
        <v>28.54</v>
      </c>
      <c r="J2647">
        <v>0.15</v>
      </c>
      <c r="K2647">
        <v>472.05</v>
      </c>
      <c r="L2647">
        <v>40939</v>
      </c>
      <c r="M2647">
        <v>1498</v>
      </c>
      <c r="N2647">
        <v>221</v>
      </c>
      <c r="O2647">
        <v>4568.49</v>
      </c>
      <c r="P2647">
        <v>96418.1</v>
      </c>
      <c r="Q2647" s="1">
        <v>45653</v>
      </c>
      <c r="R2647" s="1">
        <v>45794</v>
      </c>
      <c r="S2647" s="1">
        <v>45653</v>
      </c>
      <c r="T2647" s="1">
        <v>45794</v>
      </c>
    </row>
    <row r="2648" spans="1:20" x14ac:dyDescent="0.25">
      <c r="A2648">
        <v>63387</v>
      </c>
      <c r="B2648">
        <v>96827</v>
      </c>
      <c r="C2648" t="s">
        <v>146</v>
      </c>
      <c r="D2648">
        <v>42021</v>
      </c>
      <c r="E2648">
        <v>4614</v>
      </c>
      <c r="F2648">
        <v>2594</v>
      </c>
      <c r="G2648">
        <v>524</v>
      </c>
      <c r="H2648">
        <v>220293.93</v>
      </c>
      <c r="I2648">
        <v>384.57</v>
      </c>
      <c r="J2648">
        <v>0.73</v>
      </c>
      <c r="K2648">
        <v>420.41</v>
      </c>
      <c r="L2648">
        <v>12661</v>
      </c>
      <c r="M2648">
        <v>2821</v>
      </c>
      <c r="N2648">
        <v>899</v>
      </c>
      <c r="O2648">
        <v>3184.85</v>
      </c>
      <c r="P2648">
        <v>227796.57</v>
      </c>
      <c r="Q2648" s="1">
        <v>45680</v>
      </c>
      <c r="R2648" s="1">
        <v>45803</v>
      </c>
      <c r="S2648" s="1">
        <v>45680</v>
      </c>
      <c r="T2648" s="1">
        <v>45803</v>
      </c>
    </row>
    <row r="2649" spans="1:20" x14ac:dyDescent="0.25">
      <c r="A2649">
        <v>73711</v>
      </c>
      <c r="B2649">
        <v>49407</v>
      </c>
      <c r="C2649" t="s">
        <v>779</v>
      </c>
      <c r="D2649">
        <v>83504</v>
      </c>
      <c r="E2649">
        <v>15350</v>
      </c>
      <c r="F2649">
        <v>4938</v>
      </c>
      <c r="G2649">
        <v>782</v>
      </c>
      <c r="H2649">
        <v>213359.1</v>
      </c>
      <c r="I2649">
        <v>849.93</v>
      </c>
      <c r="J2649">
        <v>1.0900000000000001</v>
      </c>
      <c r="K2649">
        <v>272.83999999999997</v>
      </c>
      <c r="L2649">
        <v>16048</v>
      </c>
      <c r="M2649">
        <v>5375</v>
      </c>
      <c r="N2649">
        <v>969</v>
      </c>
      <c r="O2649">
        <v>4536.3599999999997</v>
      </c>
      <c r="P2649">
        <v>221759.38</v>
      </c>
      <c r="Q2649" s="1">
        <v>45610</v>
      </c>
      <c r="R2649" s="1">
        <v>45787</v>
      </c>
      <c r="S2649" s="1">
        <v>45610</v>
      </c>
      <c r="T2649" s="1">
        <v>45787</v>
      </c>
    </row>
    <row r="2650" spans="1:20" x14ac:dyDescent="0.25">
      <c r="A2650">
        <v>88438</v>
      </c>
      <c r="B2650">
        <v>75160</v>
      </c>
      <c r="C2650" t="s">
        <v>560</v>
      </c>
      <c r="D2650">
        <v>35278</v>
      </c>
      <c r="E2650">
        <v>34227</v>
      </c>
      <c r="F2650">
        <v>1849</v>
      </c>
      <c r="G2650">
        <v>281</v>
      </c>
      <c r="H2650">
        <v>108757.95</v>
      </c>
      <c r="I2650">
        <v>638.14</v>
      </c>
      <c r="J2650">
        <v>2.27</v>
      </c>
      <c r="K2650">
        <v>387.04</v>
      </c>
      <c r="L2650">
        <v>43762</v>
      </c>
      <c r="M2650">
        <v>2523</v>
      </c>
      <c r="N2650">
        <v>483</v>
      </c>
      <c r="O2650">
        <v>4610.17</v>
      </c>
      <c r="P2650">
        <v>115235.76</v>
      </c>
      <c r="Q2650" s="1">
        <v>45535</v>
      </c>
      <c r="R2650" s="1">
        <v>45803</v>
      </c>
      <c r="S2650" s="1">
        <v>45535</v>
      </c>
      <c r="T2650" s="1">
        <v>45803</v>
      </c>
    </row>
    <row r="2651" spans="1:20" x14ac:dyDescent="0.25">
      <c r="A2651">
        <v>76883</v>
      </c>
      <c r="B2651">
        <v>90544</v>
      </c>
      <c r="C2651" t="s">
        <v>291</v>
      </c>
      <c r="D2651">
        <v>85237</v>
      </c>
      <c r="E2651">
        <v>25053</v>
      </c>
      <c r="F2651">
        <v>2452</v>
      </c>
      <c r="G2651">
        <v>772</v>
      </c>
      <c r="H2651">
        <v>50012</v>
      </c>
      <c r="I2651">
        <v>83.02</v>
      </c>
      <c r="J2651">
        <v>0.11</v>
      </c>
      <c r="K2651">
        <v>64.78</v>
      </c>
      <c r="L2651">
        <v>34997</v>
      </c>
      <c r="M2651">
        <v>2909</v>
      </c>
      <c r="N2651">
        <v>1260</v>
      </c>
      <c r="O2651">
        <v>4436.6099999999997</v>
      </c>
      <c r="P2651">
        <v>57133.77</v>
      </c>
      <c r="Q2651" s="1">
        <v>45592</v>
      </c>
      <c r="R2651" s="1">
        <v>45797</v>
      </c>
      <c r="S2651" s="1">
        <v>45592</v>
      </c>
      <c r="T2651" s="1">
        <v>45797</v>
      </c>
    </row>
    <row r="2652" spans="1:20" x14ac:dyDescent="0.25">
      <c r="A2652">
        <v>94599</v>
      </c>
      <c r="B2652">
        <v>70189</v>
      </c>
      <c r="C2652" t="s">
        <v>817</v>
      </c>
      <c r="D2652">
        <v>61559</v>
      </c>
      <c r="E2652">
        <v>6260</v>
      </c>
      <c r="F2652">
        <v>921</v>
      </c>
      <c r="G2652">
        <v>793</v>
      </c>
      <c r="H2652">
        <v>294412.15999999997</v>
      </c>
      <c r="I2652">
        <v>173.96</v>
      </c>
      <c r="J2652">
        <v>0.22</v>
      </c>
      <c r="K2652">
        <v>371.26</v>
      </c>
      <c r="L2652">
        <v>12213</v>
      </c>
      <c r="M2652">
        <v>973</v>
      </c>
      <c r="N2652">
        <v>1057</v>
      </c>
      <c r="O2652">
        <v>5114.43</v>
      </c>
      <c r="P2652">
        <v>303683.56</v>
      </c>
      <c r="Q2652" s="1">
        <v>45501</v>
      </c>
      <c r="R2652" s="1">
        <v>45781</v>
      </c>
      <c r="S2652" s="1">
        <v>45501</v>
      </c>
      <c r="T2652" s="1">
        <v>45781</v>
      </c>
    </row>
    <row r="2653" spans="1:20" x14ac:dyDescent="0.25">
      <c r="A2653">
        <v>61454</v>
      </c>
      <c r="B2653">
        <v>65060</v>
      </c>
      <c r="C2653" t="s">
        <v>390</v>
      </c>
      <c r="D2653">
        <v>72564</v>
      </c>
      <c r="E2653">
        <v>34343</v>
      </c>
      <c r="F2653">
        <v>4058</v>
      </c>
      <c r="G2653">
        <v>328</v>
      </c>
      <c r="H2653">
        <v>84318.22</v>
      </c>
      <c r="I2653">
        <v>790.93</v>
      </c>
      <c r="J2653">
        <v>2.41</v>
      </c>
      <c r="K2653">
        <v>257.07</v>
      </c>
      <c r="L2653">
        <v>35345</v>
      </c>
      <c r="M2653">
        <v>4840</v>
      </c>
      <c r="N2653">
        <v>392</v>
      </c>
      <c r="O2653">
        <v>1860.69</v>
      </c>
      <c r="P2653">
        <v>85190.73</v>
      </c>
      <c r="Q2653" s="1">
        <v>45574</v>
      </c>
      <c r="R2653" s="1">
        <v>45785</v>
      </c>
      <c r="S2653" s="1">
        <v>45574</v>
      </c>
      <c r="T2653" s="1">
        <v>45785</v>
      </c>
    </row>
    <row r="2654" spans="1:20" x14ac:dyDescent="0.25">
      <c r="A2654">
        <v>24702</v>
      </c>
      <c r="B2654">
        <v>84211</v>
      </c>
      <c r="C2654" t="s">
        <v>657</v>
      </c>
      <c r="D2654">
        <v>74185</v>
      </c>
      <c r="E2654">
        <v>27357</v>
      </c>
      <c r="F2654">
        <v>4757</v>
      </c>
      <c r="G2654">
        <v>332</v>
      </c>
      <c r="H2654">
        <v>31787.11</v>
      </c>
      <c r="I2654">
        <v>822.49</v>
      </c>
      <c r="J2654">
        <v>2.48</v>
      </c>
      <c r="K2654">
        <v>95.74</v>
      </c>
      <c r="L2654">
        <v>36702</v>
      </c>
      <c r="M2654">
        <v>5684</v>
      </c>
      <c r="N2654">
        <v>509</v>
      </c>
      <c r="O2654">
        <v>4207.6099999999997</v>
      </c>
      <c r="P2654">
        <v>35511.99</v>
      </c>
      <c r="Q2654" s="1">
        <v>45515</v>
      </c>
      <c r="R2654" s="1">
        <v>45800</v>
      </c>
      <c r="S2654" s="1">
        <v>45515</v>
      </c>
      <c r="T2654" s="1">
        <v>45800</v>
      </c>
    </row>
    <row r="2655" spans="1:20" x14ac:dyDescent="0.25">
      <c r="A2655">
        <v>10207</v>
      </c>
      <c r="B2655">
        <v>96382</v>
      </c>
      <c r="C2655" t="s">
        <v>80</v>
      </c>
      <c r="D2655">
        <v>80790</v>
      </c>
      <c r="E2655">
        <v>22011</v>
      </c>
      <c r="F2655">
        <v>145</v>
      </c>
      <c r="G2655">
        <v>97</v>
      </c>
      <c r="H2655">
        <v>20660.830000000002</v>
      </c>
      <c r="I2655">
        <v>715.92</v>
      </c>
      <c r="J2655">
        <v>7.38</v>
      </c>
      <c r="K2655">
        <v>213</v>
      </c>
      <c r="L2655">
        <v>28035</v>
      </c>
      <c r="M2655">
        <v>841</v>
      </c>
      <c r="N2655">
        <v>534</v>
      </c>
      <c r="O2655">
        <v>2178.0500000000002</v>
      </c>
      <c r="P2655">
        <v>28818.53</v>
      </c>
      <c r="Q2655" s="1">
        <v>45616</v>
      </c>
      <c r="R2655" s="1">
        <v>45790</v>
      </c>
      <c r="S2655" s="1">
        <v>45616</v>
      </c>
      <c r="T2655" s="1">
        <v>45790</v>
      </c>
    </row>
    <row r="2656" spans="1:20" x14ac:dyDescent="0.25">
      <c r="A2656">
        <v>71586</v>
      </c>
      <c r="B2656">
        <v>65772</v>
      </c>
      <c r="C2656" t="s">
        <v>178</v>
      </c>
      <c r="D2656">
        <v>40797</v>
      </c>
      <c r="E2656">
        <v>25521</v>
      </c>
      <c r="F2656">
        <v>2791</v>
      </c>
      <c r="G2656">
        <v>443</v>
      </c>
      <c r="H2656">
        <v>130493.14</v>
      </c>
      <c r="I2656">
        <v>550.6</v>
      </c>
      <c r="J2656">
        <v>1.24</v>
      </c>
      <c r="K2656">
        <v>294.57</v>
      </c>
      <c r="L2656">
        <v>26087</v>
      </c>
      <c r="M2656">
        <v>3321</v>
      </c>
      <c r="N2656">
        <v>843</v>
      </c>
      <c r="O2656">
        <v>1336.52</v>
      </c>
      <c r="P2656">
        <v>131931.35</v>
      </c>
      <c r="Q2656" s="1">
        <v>45579</v>
      </c>
      <c r="R2656" s="1">
        <v>45798</v>
      </c>
      <c r="S2656" s="1">
        <v>45579</v>
      </c>
      <c r="T2656" s="1">
        <v>45798</v>
      </c>
    </row>
    <row r="2657" spans="1:20" x14ac:dyDescent="0.25">
      <c r="A2657">
        <v>48569</v>
      </c>
      <c r="B2657">
        <v>73542</v>
      </c>
      <c r="C2657" t="s">
        <v>393</v>
      </c>
      <c r="D2657">
        <v>51199</v>
      </c>
      <c r="E2657">
        <v>6000</v>
      </c>
      <c r="F2657">
        <v>4791</v>
      </c>
      <c r="G2657">
        <v>638</v>
      </c>
      <c r="H2657">
        <v>115138.6</v>
      </c>
      <c r="I2657">
        <v>417.66</v>
      </c>
      <c r="J2657">
        <v>0.65</v>
      </c>
      <c r="K2657">
        <v>180.47</v>
      </c>
      <c r="L2657">
        <v>13057</v>
      </c>
      <c r="M2657">
        <v>4877</v>
      </c>
      <c r="N2657">
        <v>1043</v>
      </c>
      <c r="O2657">
        <v>5277.88</v>
      </c>
      <c r="P2657">
        <v>116647.36</v>
      </c>
      <c r="Q2657" s="1">
        <v>45641</v>
      </c>
      <c r="R2657" s="1">
        <v>45791</v>
      </c>
      <c r="S2657" s="1">
        <v>45641</v>
      </c>
      <c r="T2657" s="1">
        <v>45791</v>
      </c>
    </row>
    <row r="2658" spans="1:20" x14ac:dyDescent="0.25">
      <c r="A2658">
        <v>80719</v>
      </c>
      <c r="B2658">
        <v>73366</v>
      </c>
      <c r="C2658" t="s">
        <v>204</v>
      </c>
      <c r="D2658">
        <v>50463</v>
      </c>
      <c r="E2658">
        <v>49594</v>
      </c>
      <c r="F2658">
        <v>322</v>
      </c>
      <c r="G2658">
        <v>162</v>
      </c>
      <c r="H2658">
        <v>51159.16</v>
      </c>
      <c r="I2658">
        <v>629.57000000000005</v>
      </c>
      <c r="J2658">
        <v>3.89</v>
      </c>
      <c r="K2658">
        <v>315.8</v>
      </c>
      <c r="L2658">
        <v>59351</v>
      </c>
      <c r="M2658">
        <v>722</v>
      </c>
      <c r="N2658">
        <v>322</v>
      </c>
      <c r="O2658">
        <v>4728.6899999999996</v>
      </c>
      <c r="P2658">
        <v>54997.9</v>
      </c>
      <c r="Q2658" s="1">
        <v>45597</v>
      </c>
      <c r="R2658" s="1">
        <v>45791</v>
      </c>
      <c r="S2658" s="1">
        <v>45597</v>
      </c>
      <c r="T2658" s="1">
        <v>45791</v>
      </c>
    </row>
    <row r="2659" spans="1:20" x14ac:dyDescent="0.25">
      <c r="A2659">
        <v>70930</v>
      </c>
      <c r="B2659">
        <v>37431</v>
      </c>
      <c r="C2659" t="s">
        <v>100</v>
      </c>
      <c r="D2659">
        <v>48326</v>
      </c>
      <c r="E2659">
        <v>28206</v>
      </c>
      <c r="F2659">
        <v>2806</v>
      </c>
      <c r="G2659">
        <v>239</v>
      </c>
      <c r="H2659">
        <v>54512.87</v>
      </c>
      <c r="I2659">
        <v>58.27</v>
      </c>
      <c r="J2659">
        <v>0.24</v>
      </c>
      <c r="K2659">
        <v>228.09</v>
      </c>
      <c r="L2659">
        <v>30825</v>
      </c>
      <c r="M2659">
        <v>3557</v>
      </c>
      <c r="N2659">
        <v>652</v>
      </c>
      <c r="O2659">
        <v>1155.83</v>
      </c>
      <c r="P2659">
        <v>60428.88</v>
      </c>
      <c r="Q2659" s="1">
        <v>45686</v>
      </c>
      <c r="R2659" s="1">
        <v>45790</v>
      </c>
      <c r="S2659" s="1">
        <v>45686</v>
      </c>
      <c r="T2659" s="1">
        <v>45790</v>
      </c>
    </row>
    <row r="2660" spans="1:20" x14ac:dyDescent="0.25">
      <c r="A2660">
        <v>82312</v>
      </c>
      <c r="B2660">
        <v>29334</v>
      </c>
      <c r="C2660" t="s">
        <v>520</v>
      </c>
      <c r="D2660">
        <v>67892</v>
      </c>
      <c r="E2660">
        <v>28984</v>
      </c>
      <c r="F2660">
        <v>4265</v>
      </c>
      <c r="G2660">
        <v>887</v>
      </c>
      <c r="H2660">
        <v>266612.09000000003</v>
      </c>
      <c r="I2660">
        <v>954.44</v>
      </c>
      <c r="J2660">
        <v>1.08</v>
      </c>
      <c r="K2660">
        <v>300.58</v>
      </c>
      <c r="L2660">
        <v>36265</v>
      </c>
      <c r="M2660">
        <v>4798</v>
      </c>
      <c r="N2660">
        <v>906</v>
      </c>
      <c r="O2660">
        <v>3148.56</v>
      </c>
      <c r="P2660">
        <v>266986.82</v>
      </c>
      <c r="Q2660" s="1">
        <v>45483</v>
      </c>
      <c r="R2660" s="1">
        <v>45788</v>
      </c>
      <c r="S2660" s="1">
        <v>45483</v>
      </c>
      <c r="T2660" s="1">
        <v>45788</v>
      </c>
    </row>
    <row r="2661" spans="1:20" x14ac:dyDescent="0.25">
      <c r="A2661">
        <v>71725</v>
      </c>
      <c r="B2661">
        <v>86564</v>
      </c>
      <c r="C2661" t="s">
        <v>331</v>
      </c>
      <c r="D2661">
        <v>40368</v>
      </c>
      <c r="E2661">
        <v>21935</v>
      </c>
      <c r="F2661">
        <v>680</v>
      </c>
      <c r="G2661">
        <v>498</v>
      </c>
      <c r="H2661">
        <v>173494.13</v>
      </c>
      <c r="I2661">
        <v>73.13</v>
      </c>
      <c r="J2661">
        <v>0.15</v>
      </c>
      <c r="K2661">
        <v>348.38</v>
      </c>
      <c r="L2661">
        <v>25364</v>
      </c>
      <c r="M2661">
        <v>1329</v>
      </c>
      <c r="N2661">
        <v>654</v>
      </c>
      <c r="O2661">
        <v>889.21</v>
      </c>
      <c r="P2661">
        <v>174201.91</v>
      </c>
      <c r="Q2661" s="1">
        <v>45457</v>
      </c>
      <c r="R2661" s="1">
        <v>45789</v>
      </c>
      <c r="S2661" s="1">
        <v>45457</v>
      </c>
      <c r="T2661" s="1">
        <v>45789</v>
      </c>
    </row>
    <row r="2662" spans="1:20" x14ac:dyDescent="0.25">
      <c r="A2662">
        <v>19880</v>
      </c>
      <c r="B2662">
        <v>40815</v>
      </c>
      <c r="C2662" t="s">
        <v>748</v>
      </c>
      <c r="D2662">
        <v>80298</v>
      </c>
      <c r="E2662">
        <v>12466</v>
      </c>
      <c r="F2662">
        <v>874</v>
      </c>
      <c r="G2662">
        <v>370</v>
      </c>
      <c r="H2662">
        <v>104997.25</v>
      </c>
      <c r="I2662">
        <v>352.56</v>
      </c>
      <c r="J2662">
        <v>0.95</v>
      </c>
      <c r="K2662">
        <v>283.77999999999997</v>
      </c>
      <c r="L2662">
        <v>17815</v>
      </c>
      <c r="M2662">
        <v>1422</v>
      </c>
      <c r="N2662">
        <v>375</v>
      </c>
      <c r="O2662">
        <v>3940.53</v>
      </c>
      <c r="P2662">
        <v>107425.84</v>
      </c>
      <c r="Q2662" s="1">
        <v>45497</v>
      </c>
      <c r="R2662" s="1">
        <v>45806</v>
      </c>
      <c r="S2662" s="1">
        <v>45497</v>
      </c>
      <c r="T2662" s="1">
        <v>45806</v>
      </c>
    </row>
    <row r="2663" spans="1:20" x14ac:dyDescent="0.25">
      <c r="A2663">
        <v>74544</v>
      </c>
      <c r="B2663">
        <v>68461</v>
      </c>
      <c r="C2663" t="s">
        <v>330</v>
      </c>
      <c r="D2663">
        <v>48471</v>
      </c>
      <c r="E2663">
        <v>25756</v>
      </c>
      <c r="F2663">
        <v>384</v>
      </c>
      <c r="G2663">
        <v>297</v>
      </c>
      <c r="H2663">
        <v>115547.13</v>
      </c>
      <c r="I2663">
        <v>437.23</v>
      </c>
      <c r="J2663">
        <v>1.47</v>
      </c>
      <c r="K2663">
        <v>389.05</v>
      </c>
      <c r="L2663">
        <v>32031</v>
      </c>
      <c r="M2663">
        <v>673</v>
      </c>
      <c r="N2663">
        <v>614</v>
      </c>
      <c r="O2663">
        <v>3893.66</v>
      </c>
      <c r="P2663">
        <v>116007.2</v>
      </c>
      <c r="Q2663" s="1">
        <v>45522</v>
      </c>
      <c r="R2663" s="1">
        <v>45803</v>
      </c>
      <c r="S2663" s="1">
        <v>45522</v>
      </c>
      <c r="T2663" s="1">
        <v>45803</v>
      </c>
    </row>
    <row r="2664" spans="1:20" x14ac:dyDescent="0.25">
      <c r="A2664">
        <v>98566</v>
      </c>
      <c r="B2664">
        <v>86941</v>
      </c>
      <c r="C2664" t="s">
        <v>224</v>
      </c>
      <c r="D2664">
        <v>71747</v>
      </c>
      <c r="E2664">
        <v>7650</v>
      </c>
      <c r="F2664">
        <v>1342</v>
      </c>
      <c r="G2664">
        <v>897</v>
      </c>
      <c r="H2664">
        <v>236970.23</v>
      </c>
      <c r="I2664">
        <v>266.17</v>
      </c>
      <c r="J2664">
        <v>0.3</v>
      </c>
      <c r="K2664">
        <v>264.18</v>
      </c>
      <c r="L2664">
        <v>11099</v>
      </c>
      <c r="M2664">
        <v>1774</v>
      </c>
      <c r="N2664">
        <v>1243</v>
      </c>
      <c r="O2664">
        <v>2278.12</v>
      </c>
      <c r="P2664">
        <v>246375.45</v>
      </c>
      <c r="Q2664" s="1">
        <v>45711</v>
      </c>
      <c r="R2664" s="1">
        <v>45785</v>
      </c>
      <c r="S2664" s="1">
        <v>45711</v>
      </c>
      <c r="T2664" s="1">
        <v>45785</v>
      </c>
    </row>
    <row r="2665" spans="1:20" x14ac:dyDescent="0.25">
      <c r="A2665">
        <v>84044</v>
      </c>
      <c r="B2665">
        <v>25307</v>
      </c>
      <c r="C2665" t="s">
        <v>337</v>
      </c>
      <c r="D2665">
        <v>34216</v>
      </c>
      <c r="E2665">
        <v>1865</v>
      </c>
      <c r="F2665">
        <v>662</v>
      </c>
      <c r="G2665">
        <v>303</v>
      </c>
      <c r="H2665">
        <v>35656.620000000003</v>
      </c>
      <c r="I2665">
        <v>700.75</v>
      </c>
      <c r="J2665">
        <v>2.31</v>
      </c>
      <c r="K2665">
        <v>117.68</v>
      </c>
      <c r="L2665">
        <v>2360</v>
      </c>
      <c r="M2665">
        <v>1182</v>
      </c>
      <c r="N2665">
        <v>487</v>
      </c>
      <c r="O2665">
        <v>3952.46</v>
      </c>
      <c r="P2665">
        <v>41397.620000000003</v>
      </c>
      <c r="Q2665" s="1">
        <v>45482</v>
      </c>
      <c r="R2665" s="1">
        <v>45789</v>
      </c>
      <c r="S2665" s="1">
        <v>45482</v>
      </c>
      <c r="T2665" s="1">
        <v>45789</v>
      </c>
    </row>
    <row r="2666" spans="1:20" x14ac:dyDescent="0.25">
      <c r="A2666">
        <v>90203</v>
      </c>
      <c r="B2666">
        <v>33000</v>
      </c>
      <c r="C2666" t="s">
        <v>670</v>
      </c>
      <c r="D2666">
        <v>36719</v>
      </c>
      <c r="E2666">
        <v>4945</v>
      </c>
      <c r="F2666">
        <v>2377</v>
      </c>
      <c r="G2666">
        <v>536</v>
      </c>
      <c r="H2666">
        <v>88312.16</v>
      </c>
      <c r="I2666">
        <v>933.9</v>
      </c>
      <c r="J2666">
        <v>1.74</v>
      </c>
      <c r="K2666">
        <v>164.76</v>
      </c>
      <c r="L2666">
        <v>12845</v>
      </c>
      <c r="M2666">
        <v>3180</v>
      </c>
      <c r="N2666">
        <v>674</v>
      </c>
      <c r="O2666">
        <v>4386.97</v>
      </c>
      <c r="P2666">
        <v>94645.19</v>
      </c>
      <c r="Q2666" s="1">
        <v>45580</v>
      </c>
      <c r="R2666" s="1">
        <v>45801</v>
      </c>
      <c r="S2666" s="1">
        <v>45580</v>
      </c>
      <c r="T2666" s="1">
        <v>45801</v>
      </c>
    </row>
    <row r="2667" spans="1:20" x14ac:dyDescent="0.25">
      <c r="A2667">
        <v>80545</v>
      </c>
      <c r="B2667">
        <v>92771</v>
      </c>
      <c r="C2667" t="s">
        <v>754</v>
      </c>
      <c r="D2667">
        <v>86360</v>
      </c>
      <c r="E2667">
        <v>41226</v>
      </c>
      <c r="F2667">
        <v>4816</v>
      </c>
      <c r="G2667">
        <v>749</v>
      </c>
      <c r="H2667">
        <v>301018.48</v>
      </c>
      <c r="I2667">
        <v>809.09</v>
      </c>
      <c r="J2667">
        <v>1.08</v>
      </c>
      <c r="K2667">
        <v>401.89</v>
      </c>
      <c r="L2667">
        <v>51090</v>
      </c>
      <c r="M2667">
        <v>5070</v>
      </c>
      <c r="N2667">
        <v>863</v>
      </c>
      <c r="O2667">
        <v>5613.85</v>
      </c>
      <c r="P2667">
        <v>305133.09999999998</v>
      </c>
      <c r="Q2667" s="1">
        <v>45564</v>
      </c>
      <c r="R2667" s="1">
        <v>45778</v>
      </c>
      <c r="S2667" s="1">
        <v>45564</v>
      </c>
      <c r="T2667" s="1">
        <v>45778</v>
      </c>
    </row>
    <row r="2668" spans="1:20" x14ac:dyDescent="0.25">
      <c r="A2668">
        <v>95915</v>
      </c>
      <c r="B2668">
        <v>51709</v>
      </c>
      <c r="C2668" t="s">
        <v>326</v>
      </c>
      <c r="D2668">
        <v>72850</v>
      </c>
      <c r="E2668">
        <v>41766</v>
      </c>
      <c r="F2668">
        <v>130</v>
      </c>
      <c r="G2668">
        <v>89</v>
      </c>
      <c r="H2668">
        <v>4968.1000000000004</v>
      </c>
      <c r="I2668">
        <v>912.47</v>
      </c>
      <c r="J2668">
        <v>10.25</v>
      </c>
      <c r="K2668">
        <v>55.82</v>
      </c>
      <c r="L2668">
        <v>51235</v>
      </c>
      <c r="M2668">
        <v>533</v>
      </c>
      <c r="N2668">
        <v>582</v>
      </c>
      <c r="O2668">
        <v>5554.49</v>
      </c>
      <c r="P2668">
        <v>13697.51</v>
      </c>
      <c r="Q2668" s="1">
        <v>45642</v>
      </c>
      <c r="R2668" s="1">
        <v>45800</v>
      </c>
      <c r="S2668" s="1">
        <v>45642</v>
      </c>
      <c r="T2668" s="1">
        <v>45800</v>
      </c>
    </row>
    <row r="2669" spans="1:20" x14ac:dyDescent="0.25">
      <c r="A2669">
        <v>68523</v>
      </c>
      <c r="B2669">
        <v>54114</v>
      </c>
      <c r="C2669" t="s">
        <v>541</v>
      </c>
      <c r="D2669">
        <v>71588</v>
      </c>
      <c r="E2669">
        <v>30371</v>
      </c>
      <c r="F2669">
        <v>1971</v>
      </c>
      <c r="G2669">
        <v>947</v>
      </c>
      <c r="H2669">
        <v>149506.35</v>
      </c>
      <c r="I2669">
        <v>750.38</v>
      </c>
      <c r="J2669">
        <v>0.79</v>
      </c>
      <c r="K2669">
        <v>157.87</v>
      </c>
      <c r="L2669">
        <v>33229</v>
      </c>
      <c r="M2669">
        <v>2732</v>
      </c>
      <c r="N2669">
        <v>1285</v>
      </c>
      <c r="O2669">
        <v>4287.32</v>
      </c>
      <c r="P2669">
        <v>153279.87</v>
      </c>
      <c r="Q2669" s="1">
        <v>45734</v>
      </c>
      <c r="R2669" s="1">
        <v>45804</v>
      </c>
      <c r="S2669" s="1">
        <v>45734</v>
      </c>
      <c r="T2669" s="1">
        <v>45804</v>
      </c>
    </row>
    <row r="2670" spans="1:20" x14ac:dyDescent="0.25">
      <c r="A2670">
        <v>83583</v>
      </c>
      <c r="B2670">
        <v>24902</v>
      </c>
      <c r="C2670" t="s">
        <v>672</v>
      </c>
      <c r="D2670">
        <v>31496</v>
      </c>
      <c r="E2670">
        <v>28164</v>
      </c>
      <c r="F2670">
        <v>1253</v>
      </c>
      <c r="G2670">
        <v>486</v>
      </c>
      <c r="H2670">
        <v>175857.98</v>
      </c>
      <c r="I2670">
        <v>125.12</v>
      </c>
      <c r="J2670">
        <v>0.26</v>
      </c>
      <c r="K2670">
        <v>361.85</v>
      </c>
      <c r="L2670">
        <v>28998</v>
      </c>
      <c r="M2670">
        <v>1876</v>
      </c>
      <c r="N2670">
        <v>509</v>
      </c>
      <c r="O2670">
        <v>1702.17</v>
      </c>
      <c r="P2670">
        <v>183832.76</v>
      </c>
      <c r="Q2670" s="1">
        <v>45602</v>
      </c>
      <c r="R2670" s="1">
        <v>45805</v>
      </c>
      <c r="S2670" s="1">
        <v>45602</v>
      </c>
      <c r="T2670" s="1">
        <v>45805</v>
      </c>
    </row>
    <row r="2671" spans="1:20" x14ac:dyDescent="0.25">
      <c r="A2671">
        <v>43264</v>
      </c>
      <c r="B2671">
        <v>85230</v>
      </c>
      <c r="C2671" t="s">
        <v>41</v>
      </c>
      <c r="D2671">
        <v>57005</v>
      </c>
      <c r="E2671">
        <v>43723</v>
      </c>
      <c r="F2671">
        <v>552</v>
      </c>
      <c r="G2671">
        <v>10</v>
      </c>
      <c r="H2671">
        <v>332.49</v>
      </c>
      <c r="I2671">
        <v>736.48</v>
      </c>
      <c r="J2671">
        <v>73.650000000000006</v>
      </c>
      <c r="K2671">
        <v>33.25</v>
      </c>
      <c r="L2671">
        <v>45794</v>
      </c>
      <c r="M2671">
        <v>1358</v>
      </c>
      <c r="N2671">
        <v>384</v>
      </c>
      <c r="O2671">
        <v>5047.8100000000004</v>
      </c>
      <c r="P2671">
        <v>4124.7</v>
      </c>
      <c r="Q2671" s="1">
        <v>45592</v>
      </c>
      <c r="R2671" s="1">
        <v>45797</v>
      </c>
      <c r="S2671" s="1">
        <v>45592</v>
      </c>
      <c r="T2671" s="1">
        <v>45797</v>
      </c>
    </row>
    <row r="2672" spans="1:20" x14ac:dyDescent="0.25">
      <c r="A2672">
        <v>70934</v>
      </c>
      <c r="B2672">
        <v>62494</v>
      </c>
      <c r="C2672" t="s">
        <v>703</v>
      </c>
      <c r="D2672">
        <v>60288</v>
      </c>
      <c r="E2672">
        <v>47844</v>
      </c>
      <c r="F2672">
        <v>190</v>
      </c>
      <c r="G2672">
        <v>36</v>
      </c>
      <c r="H2672">
        <v>7192.76</v>
      </c>
      <c r="I2672">
        <v>264.95999999999998</v>
      </c>
      <c r="J2672">
        <v>7.36</v>
      </c>
      <c r="K2672">
        <v>199.8</v>
      </c>
      <c r="L2672">
        <v>50330</v>
      </c>
      <c r="M2672">
        <v>904</v>
      </c>
      <c r="N2672">
        <v>66</v>
      </c>
      <c r="O2672">
        <v>1059.44</v>
      </c>
      <c r="P2672">
        <v>7958.96</v>
      </c>
      <c r="Q2672" s="1">
        <v>45596</v>
      </c>
      <c r="R2672" s="1">
        <v>45788</v>
      </c>
      <c r="S2672" s="1">
        <v>45596</v>
      </c>
      <c r="T2672" s="1">
        <v>45788</v>
      </c>
    </row>
    <row r="2673" spans="1:20" x14ac:dyDescent="0.25">
      <c r="A2673">
        <v>70538</v>
      </c>
      <c r="B2673">
        <v>70608</v>
      </c>
      <c r="C2673" t="s">
        <v>740</v>
      </c>
      <c r="D2673">
        <v>73153</v>
      </c>
      <c r="E2673">
        <v>28150</v>
      </c>
      <c r="F2673">
        <v>1347</v>
      </c>
      <c r="G2673">
        <v>326</v>
      </c>
      <c r="H2673">
        <v>34403.54</v>
      </c>
      <c r="I2673">
        <v>376.9</v>
      </c>
      <c r="J2673">
        <v>1.1599999999999999</v>
      </c>
      <c r="K2673">
        <v>105.53</v>
      </c>
      <c r="L2673">
        <v>31017</v>
      </c>
      <c r="M2673">
        <v>1834</v>
      </c>
      <c r="N2673">
        <v>624</v>
      </c>
      <c r="O2673">
        <v>3786.49</v>
      </c>
      <c r="P2673">
        <v>37522.559999999998</v>
      </c>
      <c r="Q2673" s="1">
        <v>45585</v>
      </c>
      <c r="R2673" s="1">
        <v>45796</v>
      </c>
      <c r="S2673" s="1">
        <v>45585</v>
      </c>
      <c r="T2673" s="1">
        <v>45796</v>
      </c>
    </row>
    <row r="2674" spans="1:20" x14ac:dyDescent="0.25">
      <c r="A2674">
        <v>49113</v>
      </c>
      <c r="B2674">
        <v>76235</v>
      </c>
      <c r="C2674" t="s">
        <v>753</v>
      </c>
      <c r="D2674">
        <v>51682</v>
      </c>
      <c r="E2674">
        <v>47942</v>
      </c>
      <c r="F2674">
        <v>88</v>
      </c>
      <c r="G2674">
        <v>84</v>
      </c>
      <c r="H2674">
        <v>2975.22</v>
      </c>
      <c r="I2674">
        <v>646.32000000000005</v>
      </c>
      <c r="J2674">
        <v>7.69</v>
      </c>
      <c r="K2674">
        <v>35.42</v>
      </c>
      <c r="L2674">
        <v>55909</v>
      </c>
      <c r="M2674">
        <v>784</v>
      </c>
      <c r="N2674">
        <v>508</v>
      </c>
      <c r="O2674">
        <v>1659.98</v>
      </c>
      <c r="P2674">
        <v>9834.57</v>
      </c>
      <c r="Q2674" s="1">
        <v>45482</v>
      </c>
      <c r="R2674" s="1">
        <v>45789</v>
      </c>
      <c r="S2674" s="1">
        <v>45482</v>
      </c>
      <c r="T2674" s="1">
        <v>45789</v>
      </c>
    </row>
    <row r="2675" spans="1:20" x14ac:dyDescent="0.25">
      <c r="A2675">
        <v>58329</v>
      </c>
      <c r="B2675">
        <v>45639</v>
      </c>
      <c r="C2675" t="s">
        <v>829</v>
      </c>
      <c r="D2675">
        <v>97752</v>
      </c>
      <c r="E2675">
        <v>48697</v>
      </c>
      <c r="F2675">
        <v>2849</v>
      </c>
      <c r="G2675">
        <v>913</v>
      </c>
      <c r="H2675">
        <v>35253</v>
      </c>
      <c r="I2675">
        <v>917.29</v>
      </c>
      <c r="J2675">
        <v>1</v>
      </c>
      <c r="K2675">
        <v>38.61</v>
      </c>
      <c r="L2675">
        <v>53120</v>
      </c>
      <c r="M2675">
        <v>3346</v>
      </c>
      <c r="N2675">
        <v>1331</v>
      </c>
      <c r="O2675">
        <v>2828.26</v>
      </c>
      <c r="P2675">
        <v>38683.9</v>
      </c>
      <c r="Q2675" s="1">
        <v>45768</v>
      </c>
      <c r="R2675" s="1">
        <v>45788</v>
      </c>
      <c r="S2675" s="1">
        <v>45768</v>
      </c>
      <c r="T2675" s="1">
        <v>45788</v>
      </c>
    </row>
    <row r="2676" spans="1:20" x14ac:dyDescent="0.25">
      <c r="A2676">
        <v>59940</v>
      </c>
      <c r="B2676">
        <v>33606</v>
      </c>
      <c r="C2676" t="s">
        <v>747</v>
      </c>
      <c r="D2676">
        <v>62031</v>
      </c>
      <c r="E2676">
        <v>7921</v>
      </c>
      <c r="F2676">
        <v>2558</v>
      </c>
      <c r="G2676">
        <v>84</v>
      </c>
      <c r="H2676">
        <v>37909.54</v>
      </c>
      <c r="I2676">
        <v>685.17</v>
      </c>
      <c r="J2676">
        <v>8.16</v>
      </c>
      <c r="K2676">
        <v>451.3</v>
      </c>
      <c r="L2676">
        <v>14561</v>
      </c>
      <c r="M2676">
        <v>3159</v>
      </c>
      <c r="N2676">
        <v>245</v>
      </c>
      <c r="O2676">
        <v>2313.2199999999998</v>
      </c>
      <c r="P2676">
        <v>45175.31</v>
      </c>
      <c r="Q2676" s="1">
        <v>45567</v>
      </c>
      <c r="R2676" s="1">
        <v>45779</v>
      </c>
      <c r="S2676" s="1">
        <v>45567</v>
      </c>
      <c r="T2676" s="1">
        <v>45779</v>
      </c>
    </row>
    <row r="2677" spans="1:20" x14ac:dyDescent="0.25">
      <c r="A2677">
        <v>19640</v>
      </c>
      <c r="B2677">
        <v>53734</v>
      </c>
      <c r="C2677" t="s">
        <v>564</v>
      </c>
      <c r="D2677">
        <v>85228</v>
      </c>
      <c r="E2677">
        <v>22578</v>
      </c>
      <c r="F2677">
        <v>373</v>
      </c>
      <c r="G2677">
        <v>107</v>
      </c>
      <c r="H2677">
        <v>16575.66</v>
      </c>
      <c r="I2677">
        <v>52.03</v>
      </c>
      <c r="J2677">
        <v>0.49</v>
      </c>
      <c r="K2677">
        <v>154.91</v>
      </c>
      <c r="L2677">
        <v>23087</v>
      </c>
      <c r="M2677">
        <v>1044</v>
      </c>
      <c r="N2677">
        <v>147</v>
      </c>
      <c r="O2677">
        <v>196.63</v>
      </c>
      <c r="P2677">
        <v>23233.09</v>
      </c>
      <c r="Q2677" s="1">
        <v>45734</v>
      </c>
      <c r="R2677" s="1">
        <v>45780</v>
      </c>
      <c r="S2677" s="1">
        <v>45734</v>
      </c>
      <c r="T2677" s="1">
        <v>45780</v>
      </c>
    </row>
    <row r="2678" spans="1:20" x14ac:dyDescent="0.25">
      <c r="A2678">
        <v>52398</v>
      </c>
      <c r="B2678">
        <v>80865</v>
      </c>
      <c r="C2678" t="s">
        <v>819</v>
      </c>
      <c r="D2678">
        <v>62408</v>
      </c>
      <c r="E2678">
        <v>49221</v>
      </c>
      <c r="F2678">
        <v>3510</v>
      </c>
      <c r="G2678">
        <v>151</v>
      </c>
      <c r="H2678">
        <v>53209.77</v>
      </c>
      <c r="I2678">
        <v>195.17</v>
      </c>
      <c r="J2678">
        <v>1.29</v>
      </c>
      <c r="K2678">
        <v>352.38</v>
      </c>
      <c r="L2678">
        <v>55291</v>
      </c>
      <c r="M2678">
        <v>3732</v>
      </c>
      <c r="N2678">
        <v>416</v>
      </c>
      <c r="O2678">
        <v>5191.5200000000004</v>
      </c>
      <c r="P2678">
        <v>59964.11</v>
      </c>
      <c r="Q2678" s="1">
        <v>45646</v>
      </c>
      <c r="R2678" s="1">
        <v>45798</v>
      </c>
      <c r="S2678" s="1">
        <v>45646</v>
      </c>
      <c r="T2678" s="1">
        <v>45798</v>
      </c>
    </row>
    <row r="2679" spans="1:20" x14ac:dyDescent="0.25">
      <c r="A2679">
        <v>87256</v>
      </c>
      <c r="B2679">
        <v>70129</v>
      </c>
      <c r="C2679" t="s">
        <v>853</v>
      </c>
      <c r="D2679">
        <v>61879</v>
      </c>
      <c r="E2679">
        <v>17518</v>
      </c>
      <c r="F2679">
        <v>4727</v>
      </c>
      <c r="G2679">
        <v>142</v>
      </c>
      <c r="H2679">
        <v>28240.76</v>
      </c>
      <c r="I2679">
        <v>840.01</v>
      </c>
      <c r="J2679">
        <v>5.92</v>
      </c>
      <c r="K2679">
        <v>198.88</v>
      </c>
      <c r="L2679">
        <v>24599</v>
      </c>
      <c r="M2679">
        <v>5129</v>
      </c>
      <c r="N2679">
        <v>181</v>
      </c>
      <c r="O2679">
        <v>1429.38</v>
      </c>
      <c r="P2679">
        <v>33569.019999999997</v>
      </c>
      <c r="Q2679" s="1">
        <v>45685</v>
      </c>
      <c r="R2679" s="1">
        <v>45784</v>
      </c>
      <c r="S2679" s="1">
        <v>45685</v>
      </c>
      <c r="T2679" s="1">
        <v>45784</v>
      </c>
    </row>
    <row r="2680" spans="1:20" x14ac:dyDescent="0.25">
      <c r="A2680">
        <v>14540</v>
      </c>
      <c r="B2680">
        <v>77441</v>
      </c>
      <c r="C2680" t="s">
        <v>279</v>
      </c>
      <c r="D2680">
        <v>67582</v>
      </c>
      <c r="E2680">
        <v>14096</v>
      </c>
      <c r="F2680">
        <v>3532</v>
      </c>
      <c r="G2680">
        <v>322</v>
      </c>
      <c r="H2680">
        <v>33959.279999999999</v>
      </c>
      <c r="I2680">
        <v>359.85</v>
      </c>
      <c r="J2680">
        <v>1.1200000000000001</v>
      </c>
      <c r="K2680">
        <v>105.46</v>
      </c>
      <c r="L2680">
        <v>22258</v>
      </c>
      <c r="M2680">
        <v>3901</v>
      </c>
      <c r="N2680">
        <v>775</v>
      </c>
      <c r="O2680">
        <v>1775.35</v>
      </c>
      <c r="P2680">
        <v>36314.42</v>
      </c>
      <c r="Q2680" s="1">
        <v>45485</v>
      </c>
      <c r="R2680" s="1">
        <v>45791</v>
      </c>
      <c r="S2680" s="1">
        <v>45485</v>
      </c>
      <c r="T2680" s="1">
        <v>45791</v>
      </c>
    </row>
    <row r="2681" spans="1:20" x14ac:dyDescent="0.25">
      <c r="A2681">
        <v>17692</v>
      </c>
      <c r="B2681">
        <v>78396</v>
      </c>
      <c r="C2681" t="s">
        <v>814</v>
      </c>
      <c r="D2681">
        <v>49999</v>
      </c>
      <c r="E2681">
        <v>7305</v>
      </c>
      <c r="F2681">
        <v>3167</v>
      </c>
      <c r="G2681">
        <v>57</v>
      </c>
      <c r="H2681">
        <v>15427.08</v>
      </c>
      <c r="I2681">
        <v>788.37</v>
      </c>
      <c r="J2681">
        <v>13.83</v>
      </c>
      <c r="K2681">
        <v>270.64999999999998</v>
      </c>
      <c r="L2681">
        <v>7494</v>
      </c>
      <c r="M2681">
        <v>4125</v>
      </c>
      <c r="N2681">
        <v>132</v>
      </c>
      <c r="O2681">
        <v>5190.7700000000004</v>
      </c>
      <c r="P2681">
        <v>23682.959999999999</v>
      </c>
      <c r="Q2681" s="1">
        <v>45657</v>
      </c>
      <c r="R2681" s="1">
        <v>45793</v>
      </c>
      <c r="S2681" s="1">
        <v>45657</v>
      </c>
      <c r="T2681" s="1">
        <v>45793</v>
      </c>
    </row>
    <row r="2682" spans="1:20" x14ac:dyDescent="0.25">
      <c r="A2682">
        <v>22793</v>
      </c>
      <c r="B2682">
        <v>46542</v>
      </c>
      <c r="C2682" t="s">
        <v>575</v>
      </c>
      <c r="D2682">
        <v>69814</v>
      </c>
      <c r="E2682">
        <v>16137</v>
      </c>
      <c r="F2682">
        <v>3421</v>
      </c>
      <c r="G2682">
        <v>874</v>
      </c>
      <c r="H2682">
        <v>53355.3</v>
      </c>
      <c r="I2682">
        <v>532.69000000000005</v>
      </c>
      <c r="J2682">
        <v>0.61</v>
      </c>
      <c r="K2682">
        <v>61.05</v>
      </c>
      <c r="L2682">
        <v>17503</v>
      </c>
      <c r="M2682">
        <v>4299</v>
      </c>
      <c r="N2682">
        <v>925</v>
      </c>
      <c r="O2682">
        <v>1653.28</v>
      </c>
      <c r="P2682">
        <v>53504.57</v>
      </c>
      <c r="Q2682" s="1">
        <v>45610</v>
      </c>
      <c r="R2682" s="1">
        <v>45788</v>
      </c>
      <c r="S2682" s="1">
        <v>45610</v>
      </c>
      <c r="T2682" s="1">
        <v>45788</v>
      </c>
    </row>
    <row r="2683" spans="1:20" x14ac:dyDescent="0.25">
      <c r="A2683">
        <v>10517</v>
      </c>
      <c r="B2683">
        <v>97961</v>
      </c>
      <c r="C2683" t="s">
        <v>66</v>
      </c>
      <c r="D2683">
        <v>44676</v>
      </c>
      <c r="E2683">
        <v>22319</v>
      </c>
      <c r="F2683">
        <v>2599</v>
      </c>
      <c r="G2683">
        <v>224</v>
      </c>
      <c r="H2683">
        <v>72690.64</v>
      </c>
      <c r="I2683">
        <v>496.6</v>
      </c>
      <c r="J2683">
        <v>2.2200000000000002</v>
      </c>
      <c r="K2683">
        <v>324.51</v>
      </c>
      <c r="L2683">
        <v>27111</v>
      </c>
      <c r="M2683">
        <v>3409</v>
      </c>
      <c r="N2683">
        <v>403</v>
      </c>
      <c r="O2683">
        <v>5331.27</v>
      </c>
      <c r="P2683">
        <v>78767.600000000006</v>
      </c>
      <c r="Q2683" s="1">
        <v>45590</v>
      </c>
      <c r="R2683" s="1">
        <v>45778</v>
      </c>
      <c r="S2683" s="1">
        <v>45590</v>
      </c>
      <c r="T2683" s="1">
        <v>45778</v>
      </c>
    </row>
    <row r="2684" spans="1:20" x14ac:dyDescent="0.25">
      <c r="A2684">
        <v>35601</v>
      </c>
      <c r="B2684">
        <v>89975</v>
      </c>
      <c r="C2684" t="s">
        <v>757</v>
      </c>
      <c r="D2684">
        <v>78139</v>
      </c>
      <c r="E2684">
        <v>13727</v>
      </c>
      <c r="F2684">
        <v>2751</v>
      </c>
      <c r="G2684">
        <v>845</v>
      </c>
      <c r="H2684">
        <v>34763.760000000002</v>
      </c>
      <c r="I2684">
        <v>11.23</v>
      </c>
      <c r="J2684">
        <v>0.01</v>
      </c>
      <c r="K2684">
        <v>41.14</v>
      </c>
      <c r="L2684">
        <v>17285</v>
      </c>
      <c r="M2684">
        <v>3591</v>
      </c>
      <c r="N2684">
        <v>1178</v>
      </c>
      <c r="O2684">
        <v>1184.3900000000001</v>
      </c>
      <c r="P2684">
        <v>41549.300000000003</v>
      </c>
      <c r="Q2684" s="1">
        <v>45475</v>
      </c>
      <c r="R2684" s="1">
        <v>45785</v>
      </c>
      <c r="S2684" s="1">
        <v>45475</v>
      </c>
      <c r="T2684" s="1">
        <v>45785</v>
      </c>
    </row>
    <row r="2685" spans="1:20" x14ac:dyDescent="0.25">
      <c r="A2685">
        <v>76868</v>
      </c>
      <c r="B2685">
        <v>31229</v>
      </c>
      <c r="C2685" t="s">
        <v>879</v>
      </c>
      <c r="D2685">
        <v>75292</v>
      </c>
      <c r="E2685">
        <v>6800</v>
      </c>
      <c r="F2685">
        <v>1284</v>
      </c>
      <c r="G2685">
        <v>220</v>
      </c>
      <c r="H2685">
        <v>12167.18</v>
      </c>
      <c r="I2685">
        <v>580.49</v>
      </c>
      <c r="J2685">
        <v>2.64</v>
      </c>
      <c r="K2685">
        <v>55.31</v>
      </c>
      <c r="L2685">
        <v>8667</v>
      </c>
      <c r="M2685">
        <v>2217</v>
      </c>
      <c r="N2685">
        <v>478</v>
      </c>
      <c r="O2685">
        <v>4639.3100000000004</v>
      </c>
      <c r="P2685">
        <v>21364.43</v>
      </c>
      <c r="Q2685" s="1">
        <v>45621</v>
      </c>
      <c r="R2685" s="1">
        <v>45798</v>
      </c>
      <c r="S2685" s="1">
        <v>45621</v>
      </c>
      <c r="T2685" s="1">
        <v>45798</v>
      </c>
    </row>
    <row r="2686" spans="1:20" x14ac:dyDescent="0.25">
      <c r="A2686">
        <v>18352</v>
      </c>
      <c r="B2686">
        <v>22036</v>
      </c>
      <c r="C2686" t="s">
        <v>917</v>
      </c>
      <c r="D2686">
        <v>94092</v>
      </c>
      <c r="E2686">
        <v>15222</v>
      </c>
      <c r="F2686">
        <v>1751</v>
      </c>
      <c r="G2686">
        <v>483</v>
      </c>
      <c r="H2686">
        <v>122398.7</v>
      </c>
      <c r="I2686">
        <v>757.79</v>
      </c>
      <c r="J2686">
        <v>1.57</v>
      </c>
      <c r="K2686">
        <v>253.41</v>
      </c>
      <c r="L2686">
        <v>24967</v>
      </c>
      <c r="M2686">
        <v>1984</v>
      </c>
      <c r="N2686">
        <v>970</v>
      </c>
      <c r="O2686">
        <v>1059.26</v>
      </c>
      <c r="P2686">
        <v>127209.12</v>
      </c>
      <c r="Q2686" s="1">
        <v>45488</v>
      </c>
      <c r="R2686" s="1">
        <v>45800</v>
      </c>
      <c r="S2686" s="1">
        <v>45488</v>
      </c>
      <c r="T2686" s="1">
        <v>45800</v>
      </c>
    </row>
    <row r="2687" spans="1:20" x14ac:dyDescent="0.25">
      <c r="A2687">
        <v>11299</v>
      </c>
      <c r="B2687">
        <v>78054</v>
      </c>
      <c r="C2687" t="s">
        <v>335</v>
      </c>
      <c r="D2687">
        <v>44794</v>
      </c>
      <c r="E2687">
        <v>30648</v>
      </c>
      <c r="F2687">
        <v>4177</v>
      </c>
      <c r="G2687">
        <v>666</v>
      </c>
      <c r="H2687">
        <v>235314.76</v>
      </c>
      <c r="I2687">
        <v>834.88</v>
      </c>
      <c r="J2687">
        <v>1.25</v>
      </c>
      <c r="K2687">
        <v>353.33</v>
      </c>
      <c r="L2687">
        <v>36122</v>
      </c>
      <c r="M2687">
        <v>4970</v>
      </c>
      <c r="N2687">
        <v>816</v>
      </c>
      <c r="O2687">
        <v>2169.59</v>
      </c>
      <c r="P2687">
        <v>235674.44</v>
      </c>
      <c r="Q2687" s="1">
        <v>45546</v>
      </c>
      <c r="R2687" s="1">
        <v>45799</v>
      </c>
      <c r="S2687" s="1">
        <v>45546</v>
      </c>
      <c r="T2687" s="1">
        <v>45799</v>
      </c>
    </row>
    <row r="2688" spans="1:20" x14ac:dyDescent="0.25">
      <c r="A2688">
        <v>73455</v>
      </c>
      <c r="B2688">
        <v>58809</v>
      </c>
      <c r="C2688" t="s">
        <v>710</v>
      </c>
      <c r="D2688">
        <v>69828</v>
      </c>
      <c r="E2688">
        <v>26145</v>
      </c>
      <c r="F2688">
        <v>4379</v>
      </c>
      <c r="G2688">
        <v>742</v>
      </c>
      <c r="H2688">
        <v>320915.90000000002</v>
      </c>
      <c r="I2688">
        <v>770.91</v>
      </c>
      <c r="J2688">
        <v>1.04</v>
      </c>
      <c r="K2688">
        <v>432.5</v>
      </c>
      <c r="L2688">
        <v>33113</v>
      </c>
      <c r="M2688">
        <v>4383</v>
      </c>
      <c r="N2688">
        <v>1010</v>
      </c>
      <c r="O2688">
        <v>5030.33</v>
      </c>
      <c r="P2688">
        <v>328667.09000000003</v>
      </c>
      <c r="Q2688" s="1">
        <v>45723</v>
      </c>
      <c r="R2688" s="1">
        <v>45785</v>
      </c>
      <c r="S2688" s="1">
        <v>45723</v>
      </c>
      <c r="T2688" s="1">
        <v>45785</v>
      </c>
    </row>
    <row r="2689" spans="1:20" x14ac:dyDescent="0.25">
      <c r="A2689">
        <v>72809</v>
      </c>
      <c r="B2689">
        <v>24089</v>
      </c>
      <c r="C2689" t="s">
        <v>942</v>
      </c>
      <c r="D2689">
        <v>60788</v>
      </c>
      <c r="E2689">
        <v>27923</v>
      </c>
      <c r="F2689">
        <v>367</v>
      </c>
      <c r="G2689">
        <v>175</v>
      </c>
      <c r="H2689">
        <v>54581.11</v>
      </c>
      <c r="I2689">
        <v>803.61</v>
      </c>
      <c r="J2689">
        <v>4.59</v>
      </c>
      <c r="K2689">
        <v>311.89</v>
      </c>
      <c r="L2689">
        <v>31173</v>
      </c>
      <c r="M2689">
        <v>622</v>
      </c>
      <c r="N2689">
        <v>593</v>
      </c>
      <c r="O2689">
        <v>5184.96</v>
      </c>
      <c r="P2689">
        <v>55567.51</v>
      </c>
      <c r="Q2689" s="1">
        <v>45517</v>
      </c>
      <c r="R2689" s="1">
        <v>45806</v>
      </c>
      <c r="S2689" s="1">
        <v>45517</v>
      </c>
      <c r="T2689" s="1">
        <v>45806</v>
      </c>
    </row>
    <row r="2690" spans="1:20" x14ac:dyDescent="0.25">
      <c r="A2690">
        <v>95358</v>
      </c>
      <c r="B2690">
        <v>75509</v>
      </c>
      <c r="C2690" t="s">
        <v>675</v>
      </c>
      <c r="D2690">
        <v>40768</v>
      </c>
      <c r="E2690">
        <v>26228</v>
      </c>
      <c r="F2690">
        <v>1793</v>
      </c>
      <c r="G2690">
        <v>69</v>
      </c>
      <c r="H2690">
        <v>31349.27</v>
      </c>
      <c r="I2690">
        <v>464.94</v>
      </c>
      <c r="J2690">
        <v>6.74</v>
      </c>
      <c r="K2690">
        <v>454.34</v>
      </c>
      <c r="L2690">
        <v>34166</v>
      </c>
      <c r="M2690">
        <v>2543</v>
      </c>
      <c r="N2690">
        <v>162</v>
      </c>
      <c r="O2690">
        <v>3086.55</v>
      </c>
      <c r="P2690">
        <v>32590.03</v>
      </c>
      <c r="Q2690" s="1">
        <v>45561</v>
      </c>
      <c r="R2690" s="1">
        <v>45787</v>
      </c>
      <c r="S2690" s="1">
        <v>45561</v>
      </c>
      <c r="T2690" s="1">
        <v>45787</v>
      </c>
    </row>
    <row r="2691" spans="1:20" x14ac:dyDescent="0.25">
      <c r="A2691">
        <v>67861</v>
      </c>
      <c r="B2691">
        <v>45317</v>
      </c>
      <c r="C2691" t="s">
        <v>343</v>
      </c>
      <c r="D2691">
        <v>32477</v>
      </c>
      <c r="E2691">
        <v>21842</v>
      </c>
      <c r="F2691">
        <v>2886</v>
      </c>
      <c r="G2691">
        <v>42</v>
      </c>
      <c r="H2691">
        <v>6643.93</v>
      </c>
      <c r="I2691">
        <v>422.37</v>
      </c>
      <c r="J2691">
        <v>10.06</v>
      </c>
      <c r="K2691">
        <v>158.19</v>
      </c>
      <c r="L2691">
        <v>31360</v>
      </c>
      <c r="M2691">
        <v>3067</v>
      </c>
      <c r="N2691">
        <v>210</v>
      </c>
      <c r="O2691">
        <v>3879.54</v>
      </c>
      <c r="P2691">
        <v>6956.34</v>
      </c>
      <c r="Q2691" s="1">
        <v>45510</v>
      </c>
      <c r="R2691" s="1">
        <v>45784</v>
      </c>
      <c r="S2691" s="1">
        <v>45510</v>
      </c>
      <c r="T2691" s="1">
        <v>45784</v>
      </c>
    </row>
    <row r="2692" spans="1:20" x14ac:dyDescent="0.25">
      <c r="A2692">
        <v>73039</v>
      </c>
      <c r="B2692">
        <v>79737</v>
      </c>
      <c r="C2692" t="s">
        <v>524</v>
      </c>
      <c r="D2692">
        <v>81802</v>
      </c>
      <c r="E2692">
        <v>29613</v>
      </c>
      <c r="F2692">
        <v>4355</v>
      </c>
      <c r="G2692">
        <v>182</v>
      </c>
      <c r="H2692">
        <v>44391.32</v>
      </c>
      <c r="I2692">
        <v>644.75</v>
      </c>
      <c r="J2692">
        <v>3.54</v>
      </c>
      <c r="K2692">
        <v>243.91</v>
      </c>
      <c r="L2692">
        <v>31353</v>
      </c>
      <c r="M2692">
        <v>4443</v>
      </c>
      <c r="N2692">
        <v>474</v>
      </c>
      <c r="O2692">
        <v>1008.58</v>
      </c>
      <c r="P2692">
        <v>48744.19</v>
      </c>
      <c r="Q2692" s="1">
        <v>45704</v>
      </c>
      <c r="R2692" s="1">
        <v>45786</v>
      </c>
      <c r="S2692" s="1">
        <v>45704</v>
      </c>
      <c r="T2692" s="1">
        <v>45786</v>
      </c>
    </row>
    <row r="2693" spans="1:20" x14ac:dyDescent="0.25">
      <c r="A2693">
        <v>36474</v>
      </c>
      <c r="B2693">
        <v>58886</v>
      </c>
      <c r="C2693" t="s">
        <v>517</v>
      </c>
      <c r="D2693">
        <v>44426</v>
      </c>
      <c r="E2693">
        <v>33835</v>
      </c>
      <c r="F2693">
        <v>3819</v>
      </c>
      <c r="G2693">
        <v>845</v>
      </c>
      <c r="H2693">
        <v>341061.71</v>
      </c>
      <c r="I2693">
        <v>822.08</v>
      </c>
      <c r="J2693">
        <v>0.97</v>
      </c>
      <c r="K2693">
        <v>403.62</v>
      </c>
      <c r="L2693">
        <v>38864</v>
      </c>
      <c r="M2693">
        <v>4799</v>
      </c>
      <c r="N2693">
        <v>1202</v>
      </c>
      <c r="O2693">
        <v>1396.67</v>
      </c>
      <c r="P2693">
        <v>349875.37</v>
      </c>
      <c r="Q2693" s="1">
        <v>45737</v>
      </c>
      <c r="R2693" s="1">
        <v>45783</v>
      </c>
      <c r="S2693" s="1">
        <v>45737</v>
      </c>
      <c r="T2693" s="1">
        <v>45783</v>
      </c>
    </row>
    <row r="2694" spans="1:20" x14ac:dyDescent="0.25">
      <c r="A2694">
        <v>26762</v>
      </c>
      <c r="B2694">
        <v>49904</v>
      </c>
      <c r="C2694" t="s">
        <v>66</v>
      </c>
      <c r="D2694">
        <v>97468</v>
      </c>
      <c r="E2694">
        <v>14713</v>
      </c>
      <c r="F2694">
        <v>203</v>
      </c>
      <c r="G2694">
        <v>7</v>
      </c>
      <c r="H2694">
        <v>437.69</v>
      </c>
      <c r="I2694">
        <v>656.88</v>
      </c>
      <c r="J2694">
        <v>93.84</v>
      </c>
      <c r="K2694">
        <v>62.53</v>
      </c>
      <c r="L2694">
        <v>19329</v>
      </c>
      <c r="M2694">
        <v>1121</v>
      </c>
      <c r="N2694">
        <v>205</v>
      </c>
      <c r="O2694">
        <v>1218.01</v>
      </c>
      <c r="P2694">
        <v>4839.1099999999997</v>
      </c>
      <c r="Q2694" s="1">
        <v>45749</v>
      </c>
      <c r="R2694" s="1">
        <v>45807</v>
      </c>
      <c r="S2694" s="1">
        <v>45749</v>
      </c>
      <c r="T2694" s="1">
        <v>45807</v>
      </c>
    </row>
    <row r="2695" spans="1:20" x14ac:dyDescent="0.25">
      <c r="A2695">
        <v>25178</v>
      </c>
      <c r="B2695">
        <v>45956</v>
      </c>
      <c r="C2695" t="s">
        <v>721</v>
      </c>
      <c r="D2695">
        <v>94683</v>
      </c>
      <c r="E2695">
        <v>41192</v>
      </c>
      <c r="F2695">
        <v>3169</v>
      </c>
      <c r="G2695">
        <v>499</v>
      </c>
      <c r="H2695">
        <v>104956.24</v>
      </c>
      <c r="I2695">
        <v>695.34</v>
      </c>
      <c r="J2695">
        <v>1.39</v>
      </c>
      <c r="K2695">
        <v>210.33</v>
      </c>
      <c r="L2695">
        <v>44814</v>
      </c>
      <c r="M2695">
        <v>4064</v>
      </c>
      <c r="N2695">
        <v>820</v>
      </c>
      <c r="O2695">
        <v>1604.25</v>
      </c>
      <c r="P2695">
        <v>106996.48</v>
      </c>
      <c r="Q2695" s="1">
        <v>45590</v>
      </c>
      <c r="R2695" s="1">
        <v>45800</v>
      </c>
      <c r="S2695" s="1">
        <v>45590</v>
      </c>
      <c r="T2695" s="1">
        <v>45800</v>
      </c>
    </row>
    <row r="2696" spans="1:20" x14ac:dyDescent="0.25">
      <c r="A2696">
        <v>26988</v>
      </c>
      <c r="B2696">
        <v>86156</v>
      </c>
      <c r="C2696" t="s">
        <v>555</v>
      </c>
      <c r="D2696">
        <v>45335</v>
      </c>
      <c r="E2696">
        <v>3102</v>
      </c>
      <c r="F2696">
        <v>2193</v>
      </c>
      <c r="G2696">
        <v>329</v>
      </c>
      <c r="H2696">
        <v>58094.29</v>
      </c>
      <c r="I2696">
        <v>68.930000000000007</v>
      </c>
      <c r="J2696">
        <v>0.21</v>
      </c>
      <c r="K2696">
        <v>176.58</v>
      </c>
      <c r="L2696">
        <v>11262</v>
      </c>
      <c r="M2696">
        <v>2231</v>
      </c>
      <c r="N2696">
        <v>610</v>
      </c>
      <c r="O2696">
        <v>1980.25</v>
      </c>
      <c r="P2696">
        <v>66297.2</v>
      </c>
      <c r="Q2696" s="1">
        <v>45575</v>
      </c>
      <c r="R2696" s="1">
        <v>45781</v>
      </c>
      <c r="S2696" s="1">
        <v>45575</v>
      </c>
      <c r="T2696" s="1">
        <v>45781</v>
      </c>
    </row>
    <row r="2697" spans="1:20" x14ac:dyDescent="0.25">
      <c r="A2697">
        <v>21309</v>
      </c>
      <c r="B2697">
        <v>55483</v>
      </c>
      <c r="C2697" t="s">
        <v>602</v>
      </c>
      <c r="D2697">
        <v>38070</v>
      </c>
      <c r="E2697">
        <v>33717</v>
      </c>
      <c r="F2697">
        <v>4859</v>
      </c>
      <c r="G2697">
        <v>405</v>
      </c>
      <c r="H2697">
        <v>181656.08</v>
      </c>
      <c r="I2697">
        <v>154.55000000000001</v>
      </c>
      <c r="J2697">
        <v>0.38</v>
      </c>
      <c r="K2697">
        <v>448.53</v>
      </c>
      <c r="L2697">
        <v>36536</v>
      </c>
      <c r="M2697">
        <v>5129</v>
      </c>
      <c r="N2697">
        <v>448</v>
      </c>
      <c r="O2697">
        <v>4315.1099999999997</v>
      </c>
      <c r="P2697">
        <v>182768.44</v>
      </c>
      <c r="Q2697" s="1">
        <v>45756</v>
      </c>
      <c r="R2697" s="1">
        <v>45803</v>
      </c>
      <c r="S2697" s="1">
        <v>45756</v>
      </c>
      <c r="T2697" s="1">
        <v>45803</v>
      </c>
    </row>
    <row r="2698" spans="1:20" x14ac:dyDescent="0.25">
      <c r="A2698">
        <v>91483</v>
      </c>
      <c r="B2698">
        <v>97468</v>
      </c>
      <c r="C2698" t="s">
        <v>943</v>
      </c>
      <c r="D2698">
        <v>40985</v>
      </c>
      <c r="E2698">
        <v>6875</v>
      </c>
      <c r="F2698">
        <v>733</v>
      </c>
      <c r="G2698">
        <v>417</v>
      </c>
      <c r="H2698">
        <v>158809.84</v>
      </c>
      <c r="I2698">
        <v>573.88</v>
      </c>
      <c r="J2698">
        <v>1.38</v>
      </c>
      <c r="K2698">
        <v>380.84</v>
      </c>
      <c r="L2698">
        <v>14572</v>
      </c>
      <c r="M2698">
        <v>1435</v>
      </c>
      <c r="N2698">
        <v>724</v>
      </c>
      <c r="O2698">
        <v>3424.64</v>
      </c>
      <c r="P2698">
        <v>165534.75</v>
      </c>
      <c r="Q2698" s="1">
        <v>45591</v>
      </c>
      <c r="R2698" s="1">
        <v>45805</v>
      </c>
      <c r="S2698" s="1">
        <v>45591</v>
      </c>
      <c r="T2698" s="1">
        <v>45805</v>
      </c>
    </row>
    <row r="2699" spans="1:20" x14ac:dyDescent="0.25">
      <c r="A2699">
        <v>39925</v>
      </c>
      <c r="B2699">
        <v>73989</v>
      </c>
      <c r="C2699" t="s">
        <v>628</v>
      </c>
      <c r="D2699">
        <v>98748</v>
      </c>
      <c r="E2699">
        <v>48915</v>
      </c>
      <c r="F2699">
        <v>3932</v>
      </c>
      <c r="G2699">
        <v>848</v>
      </c>
      <c r="H2699">
        <v>178536.66</v>
      </c>
      <c r="I2699">
        <v>851.92</v>
      </c>
      <c r="J2699">
        <v>1</v>
      </c>
      <c r="K2699">
        <v>210.54</v>
      </c>
      <c r="L2699">
        <v>54957</v>
      </c>
      <c r="M2699">
        <v>4777</v>
      </c>
      <c r="N2699">
        <v>901</v>
      </c>
      <c r="O2699">
        <v>1083.69</v>
      </c>
      <c r="P2699">
        <v>187498.17</v>
      </c>
      <c r="Q2699" s="1">
        <v>45536</v>
      </c>
      <c r="R2699" s="1">
        <v>45801</v>
      </c>
      <c r="S2699" s="1">
        <v>45536</v>
      </c>
      <c r="T2699" s="1">
        <v>45801</v>
      </c>
    </row>
    <row r="2700" spans="1:20" x14ac:dyDescent="0.25">
      <c r="A2700">
        <v>13754</v>
      </c>
      <c r="B2700">
        <v>31187</v>
      </c>
      <c r="C2700" t="s">
        <v>944</v>
      </c>
      <c r="D2700">
        <v>67133</v>
      </c>
      <c r="E2700">
        <v>49275</v>
      </c>
      <c r="F2700">
        <v>556</v>
      </c>
      <c r="G2700">
        <v>182</v>
      </c>
      <c r="H2700">
        <v>78283.3</v>
      </c>
      <c r="I2700">
        <v>526.04999999999995</v>
      </c>
      <c r="J2700">
        <v>2.89</v>
      </c>
      <c r="K2700">
        <v>430.13</v>
      </c>
      <c r="L2700">
        <v>51243</v>
      </c>
      <c r="M2700">
        <v>1459</v>
      </c>
      <c r="N2700">
        <v>602</v>
      </c>
      <c r="O2700">
        <v>4558.5200000000004</v>
      </c>
      <c r="P2700">
        <v>78974.31</v>
      </c>
      <c r="Q2700" s="1">
        <v>45732</v>
      </c>
      <c r="R2700" s="1">
        <v>45793</v>
      </c>
      <c r="S2700" s="1">
        <v>45732</v>
      </c>
      <c r="T2700" s="1">
        <v>45793</v>
      </c>
    </row>
    <row r="2701" spans="1:20" x14ac:dyDescent="0.25">
      <c r="A2701">
        <v>94853</v>
      </c>
      <c r="B2701">
        <v>88045</v>
      </c>
      <c r="C2701" t="s">
        <v>122</v>
      </c>
      <c r="D2701">
        <v>74968</v>
      </c>
      <c r="E2701">
        <v>12764</v>
      </c>
      <c r="F2701">
        <v>4690</v>
      </c>
      <c r="G2701">
        <v>538</v>
      </c>
      <c r="H2701">
        <v>191897.92</v>
      </c>
      <c r="I2701">
        <v>526</v>
      </c>
      <c r="J2701">
        <v>0.98</v>
      </c>
      <c r="K2701">
        <v>356.69</v>
      </c>
      <c r="L2701">
        <v>16433</v>
      </c>
      <c r="M2701">
        <v>5558</v>
      </c>
      <c r="N2701">
        <v>971</v>
      </c>
      <c r="O2701">
        <v>5335.93</v>
      </c>
      <c r="P2701">
        <v>198541.96</v>
      </c>
      <c r="Q2701" s="1">
        <v>45645</v>
      </c>
      <c r="R2701" s="1">
        <v>45794</v>
      </c>
      <c r="S2701" s="1">
        <v>45645</v>
      </c>
      <c r="T2701" s="1">
        <v>45794</v>
      </c>
    </row>
    <row r="2702" spans="1:20" x14ac:dyDescent="0.25">
      <c r="A2702">
        <v>27125</v>
      </c>
      <c r="B2702">
        <v>50759</v>
      </c>
      <c r="C2702" t="s">
        <v>129</v>
      </c>
      <c r="D2702">
        <v>67031</v>
      </c>
      <c r="E2702">
        <v>5237</v>
      </c>
      <c r="F2702">
        <v>1115</v>
      </c>
      <c r="G2702">
        <v>667</v>
      </c>
      <c r="H2702">
        <v>260534.34</v>
      </c>
      <c r="I2702">
        <v>216.1</v>
      </c>
      <c r="J2702">
        <v>0.32</v>
      </c>
      <c r="K2702">
        <v>390.61</v>
      </c>
      <c r="L2702">
        <v>5325</v>
      </c>
      <c r="M2702">
        <v>1459</v>
      </c>
      <c r="N2702">
        <v>954</v>
      </c>
      <c r="O2702">
        <v>1290.02</v>
      </c>
      <c r="P2702">
        <v>269850.02</v>
      </c>
      <c r="Q2702" s="1">
        <v>45771</v>
      </c>
      <c r="R2702" s="1">
        <v>45780</v>
      </c>
      <c r="S2702" s="1">
        <v>45771</v>
      </c>
      <c r="T2702" s="1">
        <v>45780</v>
      </c>
    </row>
    <row r="2703" spans="1:20" x14ac:dyDescent="0.25">
      <c r="A2703">
        <v>62337</v>
      </c>
      <c r="B2703">
        <v>43063</v>
      </c>
      <c r="C2703" t="s">
        <v>584</v>
      </c>
      <c r="D2703">
        <v>42573</v>
      </c>
      <c r="E2703">
        <v>17748</v>
      </c>
      <c r="F2703">
        <v>64</v>
      </c>
      <c r="G2703">
        <v>63</v>
      </c>
      <c r="H2703">
        <v>25574.9</v>
      </c>
      <c r="I2703">
        <v>511</v>
      </c>
      <c r="J2703">
        <v>8.11</v>
      </c>
      <c r="K2703">
        <v>405.95</v>
      </c>
      <c r="L2703">
        <v>22039</v>
      </c>
      <c r="M2703">
        <v>828</v>
      </c>
      <c r="N2703">
        <v>510</v>
      </c>
      <c r="O2703">
        <v>3204.19</v>
      </c>
      <c r="P2703">
        <v>30469.22</v>
      </c>
      <c r="Q2703" s="1">
        <v>45643</v>
      </c>
      <c r="R2703" s="1">
        <v>45795</v>
      </c>
      <c r="S2703" s="1">
        <v>45643</v>
      </c>
      <c r="T2703" s="1">
        <v>45795</v>
      </c>
    </row>
    <row r="2704" spans="1:20" x14ac:dyDescent="0.25">
      <c r="A2704">
        <v>42701</v>
      </c>
      <c r="B2704">
        <v>69437</v>
      </c>
      <c r="C2704" t="s">
        <v>781</v>
      </c>
      <c r="D2704">
        <v>62869</v>
      </c>
      <c r="E2704">
        <v>37103</v>
      </c>
      <c r="F2704">
        <v>4245</v>
      </c>
      <c r="G2704">
        <v>834</v>
      </c>
      <c r="H2704">
        <v>360032.43</v>
      </c>
      <c r="I2704">
        <v>338.56</v>
      </c>
      <c r="J2704">
        <v>0.41</v>
      </c>
      <c r="K2704">
        <v>431.69</v>
      </c>
      <c r="L2704">
        <v>43819</v>
      </c>
      <c r="M2704">
        <v>4779</v>
      </c>
      <c r="N2704">
        <v>844</v>
      </c>
      <c r="O2704">
        <v>5099.22</v>
      </c>
      <c r="P2704">
        <v>366345.99</v>
      </c>
      <c r="Q2704" s="1">
        <v>45530</v>
      </c>
      <c r="R2704" s="1">
        <v>45806</v>
      </c>
      <c r="S2704" s="1">
        <v>45530</v>
      </c>
      <c r="T2704" s="1">
        <v>45806</v>
      </c>
    </row>
    <row r="2705" spans="1:20" x14ac:dyDescent="0.25">
      <c r="A2705">
        <v>10909</v>
      </c>
      <c r="B2705">
        <v>95141</v>
      </c>
      <c r="C2705" t="s">
        <v>531</v>
      </c>
      <c r="D2705">
        <v>30118</v>
      </c>
      <c r="E2705">
        <v>29138</v>
      </c>
      <c r="F2705">
        <v>3123</v>
      </c>
      <c r="G2705">
        <v>9</v>
      </c>
      <c r="H2705">
        <v>1122.54</v>
      </c>
      <c r="I2705">
        <v>621.58000000000004</v>
      </c>
      <c r="J2705">
        <v>69.06</v>
      </c>
      <c r="K2705">
        <v>124.73</v>
      </c>
      <c r="L2705">
        <v>31392</v>
      </c>
      <c r="M2705">
        <v>3801</v>
      </c>
      <c r="N2705">
        <v>10</v>
      </c>
      <c r="O2705">
        <v>4696.37</v>
      </c>
      <c r="P2705">
        <v>4304.63</v>
      </c>
      <c r="Q2705" s="1">
        <v>45569</v>
      </c>
      <c r="R2705" s="1">
        <v>45803</v>
      </c>
      <c r="S2705" s="1">
        <v>45569</v>
      </c>
      <c r="T2705" s="1">
        <v>45803</v>
      </c>
    </row>
    <row r="2706" spans="1:20" x14ac:dyDescent="0.25">
      <c r="A2706">
        <v>97178</v>
      </c>
      <c r="B2706">
        <v>48708</v>
      </c>
      <c r="C2706" t="s">
        <v>274</v>
      </c>
      <c r="D2706">
        <v>60937</v>
      </c>
      <c r="E2706">
        <v>38899</v>
      </c>
      <c r="F2706">
        <v>3359</v>
      </c>
      <c r="G2706">
        <v>179</v>
      </c>
      <c r="H2706">
        <v>54220.54</v>
      </c>
      <c r="I2706">
        <v>913.8</v>
      </c>
      <c r="J2706">
        <v>5.1100000000000003</v>
      </c>
      <c r="K2706">
        <v>302.91000000000003</v>
      </c>
      <c r="L2706">
        <v>42642</v>
      </c>
      <c r="M2706">
        <v>4106</v>
      </c>
      <c r="N2706">
        <v>325</v>
      </c>
      <c r="O2706">
        <v>1095.9000000000001</v>
      </c>
      <c r="P2706">
        <v>55408.89</v>
      </c>
      <c r="Q2706" s="1">
        <v>45612</v>
      </c>
      <c r="R2706" s="1">
        <v>45801</v>
      </c>
      <c r="S2706" s="1">
        <v>45612</v>
      </c>
      <c r="T2706" s="1">
        <v>45801</v>
      </c>
    </row>
    <row r="2707" spans="1:20" x14ac:dyDescent="0.25">
      <c r="A2707">
        <v>80809</v>
      </c>
      <c r="B2707">
        <v>94233</v>
      </c>
      <c r="C2707" t="s">
        <v>386</v>
      </c>
      <c r="D2707">
        <v>35628</v>
      </c>
      <c r="E2707">
        <v>38181</v>
      </c>
      <c r="F2707">
        <v>4899</v>
      </c>
      <c r="G2707">
        <v>838</v>
      </c>
      <c r="H2707">
        <v>203391.23</v>
      </c>
      <c r="I2707">
        <v>351.67</v>
      </c>
      <c r="J2707">
        <v>0.42</v>
      </c>
      <c r="K2707">
        <v>242.71</v>
      </c>
      <c r="L2707">
        <v>40144</v>
      </c>
      <c r="M2707">
        <v>5180</v>
      </c>
      <c r="N2707">
        <v>1026</v>
      </c>
      <c r="O2707">
        <v>4921.46</v>
      </c>
      <c r="P2707">
        <v>207263.28</v>
      </c>
      <c r="Q2707" s="1">
        <v>45772</v>
      </c>
      <c r="R2707" s="1">
        <v>45792</v>
      </c>
      <c r="S2707" s="1">
        <v>45772</v>
      </c>
      <c r="T2707" s="1">
        <v>45792</v>
      </c>
    </row>
    <row r="2708" spans="1:20" x14ac:dyDescent="0.25">
      <c r="A2708">
        <v>70325</v>
      </c>
      <c r="B2708">
        <v>89499</v>
      </c>
      <c r="C2708" t="s">
        <v>799</v>
      </c>
      <c r="D2708">
        <v>76622</v>
      </c>
      <c r="E2708">
        <v>24177</v>
      </c>
      <c r="F2708">
        <v>3791</v>
      </c>
      <c r="G2708">
        <v>300</v>
      </c>
      <c r="H2708">
        <v>93234.7</v>
      </c>
      <c r="I2708">
        <v>415.31</v>
      </c>
      <c r="J2708">
        <v>1.38</v>
      </c>
      <c r="K2708">
        <v>310.77999999999997</v>
      </c>
      <c r="L2708">
        <v>25944</v>
      </c>
      <c r="M2708">
        <v>3835</v>
      </c>
      <c r="N2708">
        <v>792</v>
      </c>
      <c r="O2708">
        <v>4154.18</v>
      </c>
      <c r="P2708">
        <v>102408.42</v>
      </c>
      <c r="Q2708" s="1">
        <v>45660</v>
      </c>
      <c r="R2708" s="1">
        <v>45798</v>
      </c>
      <c r="S2708" s="1">
        <v>45660</v>
      </c>
      <c r="T2708" s="1">
        <v>45798</v>
      </c>
    </row>
    <row r="2709" spans="1:20" x14ac:dyDescent="0.25">
      <c r="A2709">
        <v>39235</v>
      </c>
      <c r="B2709">
        <v>97131</v>
      </c>
      <c r="C2709" t="s">
        <v>711</v>
      </c>
      <c r="D2709">
        <v>89890</v>
      </c>
      <c r="E2709">
        <v>26052</v>
      </c>
      <c r="F2709">
        <v>1624</v>
      </c>
      <c r="G2709">
        <v>560</v>
      </c>
      <c r="H2709">
        <v>225361.94</v>
      </c>
      <c r="I2709">
        <v>288.33999999999997</v>
      </c>
      <c r="J2709">
        <v>0.51</v>
      </c>
      <c r="K2709">
        <v>402.43</v>
      </c>
      <c r="L2709">
        <v>33656</v>
      </c>
      <c r="M2709">
        <v>1870</v>
      </c>
      <c r="N2709">
        <v>987</v>
      </c>
      <c r="O2709">
        <v>2059.6</v>
      </c>
      <c r="P2709">
        <v>234498.05</v>
      </c>
      <c r="Q2709" s="1">
        <v>45467</v>
      </c>
      <c r="R2709" s="1">
        <v>45805</v>
      </c>
      <c r="S2709" s="1">
        <v>45467</v>
      </c>
      <c r="T2709" s="1">
        <v>45805</v>
      </c>
    </row>
    <row r="2710" spans="1:20" x14ac:dyDescent="0.25">
      <c r="A2710">
        <v>17951</v>
      </c>
      <c r="B2710">
        <v>95101</v>
      </c>
      <c r="C2710" t="s">
        <v>206</v>
      </c>
      <c r="D2710">
        <v>58715</v>
      </c>
      <c r="E2710">
        <v>49716</v>
      </c>
      <c r="F2710">
        <v>4351</v>
      </c>
      <c r="G2710">
        <v>986</v>
      </c>
      <c r="H2710">
        <v>430349.75</v>
      </c>
      <c r="I2710">
        <v>271.08</v>
      </c>
      <c r="J2710">
        <v>0.27</v>
      </c>
      <c r="K2710">
        <v>436.46</v>
      </c>
      <c r="L2710">
        <v>52701</v>
      </c>
      <c r="M2710">
        <v>4825</v>
      </c>
      <c r="N2710">
        <v>1315</v>
      </c>
      <c r="O2710">
        <v>1194.1600000000001</v>
      </c>
      <c r="P2710">
        <v>439108.88</v>
      </c>
      <c r="Q2710" s="1">
        <v>45704</v>
      </c>
      <c r="R2710" s="1">
        <v>45780</v>
      </c>
      <c r="S2710" s="1">
        <v>45704</v>
      </c>
      <c r="T2710" s="1">
        <v>45780</v>
      </c>
    </row>
    <row r="2711" spans="1:20" x14ac:dyDescent="0.25">
      <c r="A2711">
        <v>30639</v>
      </c>
      <c r="B2711">
        <v>84305</v>
      </c>
      <c r="C2711" t="s">
        <v>39</v>
      </c>
      <c r="D2711">
        <v>48506</v>
      </c>
      <c r="E2711">
        <v>13266</v>
      </c>
      <c r="F2711">
        <v>3991</v>
      </c>
      <c r="G2711">
        <v>386</v>
      </c>
      <c r="H2711">
        <v>54186.91</v>
      </c>
      <c r="I2711">
        <v>537.95000000000005</v>
      </c>
      <c r="J2711">
        <v>1.39</v>
      </c>
      <c r="K2711">
        <v>140.38</v>
      </c>
      <c r="L2711">
        <v>20973</v>
      </c>
      <c r="M2711">
        <v>4153</v>
      </c>
      <c r="N2711">
        <v>873</v>
      </c>
      <c r="O2711">
        <v>2916.89</v>
      </c>
      <c r="P2711">
        <v>56732.1</v>
      </c>
      <c r="Q2711" s="1">
        <v>45496</v>
      </c>
      <c r="R2711" s="1">
        <v>45788</v>
      </c>
      <c r="S2711" s="1">
        <v>45496</v>
      </c>
      <c r="T2711" s="1">
        <v>45788</v>
      </c>
    </row>
    <row r="2712" spans="1:20" x14ac:dyDescent="0.25">
      <c r="A2712">
        <v>23366</v>
      </c>
      <c r="B2712">
        <v>57649</v>
      </c>
      <c r="C2712" t="s">
        <v>58</v>
      </c>
      <c r="D2712">
        <v>56928</v>
      </c>
      <c r="E2712">
        <v>21081</v>
      </c>
      <c r="F2712">
        <v>4880</v>
      </c>
      <c r="G2712">
        <v>387</v>
      </c>
      <c r="H2712">
        <v>21737.75</v>
      </c>
      <c r="I2712">
        <v>826.61</v>
      </c>
      <c r="J2712">
        <v>2.14</v>
      </c>
      <c r="K2712">
        <v>56.17</v>
      </c>
      <c r="L2712">
        <v>21652</v>
      </c>
      <c r="M2712">
        <v>5397</v>
      </c>
      <c r="N2712">
        <v>534</v>
      </c>
      <c r="O2712">
        <v>2118.06</v>
      </c>
      <c r="P2712">
        <v>26828.11</v>
      </c>
      <c r="Q2712" s="1">
        <v>45527</v>
      </c>
      <c r="R2712" s="1">
        <v>45792</v>
      </c>
      <c r="S2712" s="1">
        <v>45527</v>
      </c>
      <c r="T2712" s="1">
        <v>45792</v>
      </c>
    </row>
    <row r="2713" spans="1:20" x14ac:dyDescent="0.25">
      <c r="A2713">
        <v>76132</v>
      </c>
      <c r="B2713">
        <v>41457</v>
      </c>
      <c r="C2713" t="s">
        <v>416</v>
      </c>
      <c r="D2713">
        <v>80222</v>
      </c>
      <c r="E2713">
        <v>28821</v>
      </c>
      <c r="F2713">
        <v>4260</v>
      </c>
      <c r="G2713">
        <v>229</v>
      </c>
      <c r="H2713">
        <v>38939.82</v>
      </c>
      <c r="I2713">
        <v>602.12</v>
      </c>
      <c r="J2713">
        <v>2.63</v>
      </c>
      <c r="K2713">
        <v>170.04</v>
      </c>
      <c r="L2713">
        <v>32139</v>
      </c>
      <c r="M2713">
        <v>4827</v>
      </c>
      <c r="N2713">
        <v>379</v>
      </c>
      <c r="O2713">
        <v>1905.83</v>
      </c>
      <c r="P2713">
        <v>47373.25</v>
      </c>
      <c r="Q2713" s="1">
        <v>45681</v>
      </c>
      <c r="R2713" s="1">
        <v>45807</v>
      </c>
      <c r="S2713" s="1">
        <v>45681</v>
      </c>
      <c r="T2713" s="1">
        <v>45807</v>
      </c>
    </row>
    <row r="2714" spans="1:20" x14ac:dyDescent="0.25">
      <c r="A2714">
        <v>84493</v>
      </c>
      <c r="B2714">
        <v>97379</v>
      </c>
      <c r="C2714" t="s">
        <v>289</v>
      </c>
      <c r="D2714">
        <v>98148</v>
      </c>
      <c r="E2714">
        <v>21446</v>
      </c>
      <c r="F2714">
        <v>3838</v>
      </c>
      <c r="G2714">
        <v>485</v>
      </c>
      <c r="H2714">
        <v>21358.84</v>
      </c>
      <c r="I2714">
        <v>529.6</v>
      </c>
      <c r="J2714">
        <v>1.0900000000000001</v>
      </c>
      <c r="K2714">
        <v>44.04</v>
      </c>
      <c r="L2714">
        <v>24356</v>
      </c>
      <c r="M2714">
        <v>3975</v>
      </c>
      <c r="N2714">
        <v>750</v>
      </c>
      <c r="O2714">
        <v>4092.38</v>
      </c>
      <c r="P2714">
        <v>27924.02</v>
      </c>
      <c r="Q2714" s="1">
        <v>45523</v>
      </c>
      <c r="R2714" s="1">
        <v>45780</v>
      </c>
      <c r="S2714" s="1">
        <v>45523</v>
      </c>
      <c r="T2714" s="1">
        <v>45780</v>
      </c>
    </row>
    <row r="2715" spans="1:20" x14ac:dyDescent="0.25">
      <c r="A2715">
        <v>34235</v>
      </c>
      <c r="B2715">
        <v>75082</v>
      </c>
      <c r="C2715" t="s">
        <v>687</v>
      </c>
      <c r="D2715">
        <v>88095</v>
      </c>
      <c r="E2715">
        <v>9926</v>
      </c>
      <c r="F2715">
        <v>2932</v>
      </c>
      <c r="G2715">
        <v>662</v>
      </c>
      <c r="H2715">
        <v>43229.68</v>
      </c>
      <c r="I2715">
        <v>916.83</v>
      </c>
      <c r="J2715">
        <v>1.38</v>
      </c>
      <c r="K2715">
        <v>65.3</v>
      </c>
      <c r="L2715">
        <v>10845</v>
      </c>
      <c r="M2715">
        <v>3840</v>
      </c>
      <c r="N2715">
        <v>785</v>
      </c>
      <c r="O2715">
        <v>5120.53</v>
      </c>
      <c r="P2715">
        <v>50049.87</v>
      </c>
      <c r="Q2715" s="1">
        <v>45667</v>
      </c>
      <c r="R2715" s="1">
        <v>45797</v>
      </c>
      <c r="S2715" s="1">
        <v>45667</v>
      </c>
      <c r="T2715" s="1">
        <v>45797</v>
      </c>
    </row>
    <row r="2716" spans="1:20" x14ac:dyDescent="0.25">
      <c r="A2716">
        <v>15575</v>
      </c>
      <c r="B2716">
        <v>71105</v>
      </c>
      <c r="C2716" t="s">
        <v>783</v>
      </c>
      <c r="D2716">
        <v>81720</v>
      </c>
      <c r="E2716">
        <v>8445</v>
      </c>
      <c r="F2716">
        <v>3718</v>
      </c>
      <c r="G2716">
        <v>882</v>
      </c>
      <c r="H2716">
        <v>306479.5</v>
      </c>
      <c r="I2716">
        <v>451.72</v>
      </c>
      <c r="J2716">
        <v>0.51</v>
      </c>
      <c r="K2716">
        <v>347.48</v>
      </c>
      <c r="L2716">
        <v>17990</v>
      </c>
      <c r="M2716">
        <v>4283</v>
      </c>
      <c r="N2716">
        <v>1308</v>
      </c>
      <c r="O2716">
        <v>1569.88</v>
      </c>
      <c r="P2716">
        <v>312280.05</v>
      </c>
      <c r="Q2716" s="1">
        <v>45637</v>
      </c>
      <c r="R2716" s="1">
        <v>45782</v>
      </c>
      <c r="S2716" s="1">
        <v>45637</v>
      </c>
      <c r="T2716" s="1">
        <v>45782</v>
      </c>
    </row>
    <row r="2717" spans="1:20" x14ac:dyDescent="0.25">
      <c r="A2717">
        <v>87670</v>
      </c>
      <c r="B2717">
        <v>31580</v>
      </c>
      <c r="C2717" t="s">
        <v>504</v>
      </c>
      <c r="D2717">
        <v>50966</v>
      </c>
      <c r="E2717">
        <v>16537</v>
      </c>
      <c r="F2717">
        <v>2796</v>
      </c>
      <c r="G2717">
        <v>647</v>
      </c>
      <c r="H2717">
        <v>8975.9699999999993</v>
      </c>
      <c r="I2717">
        <v>624.71</v>
      </c>
      <c r="J2717">
        <v>0.97</v>
      </c>
      <c r="K2717">
        <v>13.87</v>
      </c>
      <c r="L2717">
        <v>19979</v>
      </c>
      <c r="M2717">
        <v>3526</v>
      </c>
      <c r="N2717">
        <v>1011</v>
      </c>
      <c r="O2717">
        <v>2660.96</v>
      </c>
      <c r="P2717">
        <v>11375.62</v>
      </c>
      <c r="Q2717" s="1">
        <v>45731</v>
      </c>
      <c r="R2717" s="1">
        <v>45797</v>
      </c>
      <c r="S2717" s="1">
        <v>45731</v>
      </c>
      <c r="T2717" s="1">
        <v>45797</v>
      </c>
    </row>
    <row r="2718" spans="1:20" x14ac:dyDescent="0.25">
      <c r="A2718">
        <v>10025</v>
      </c>
      <c r="B2718">
        <v>30401</v>
      </c>
      <c r="C2718" t="s">
        <v>330</v>
      </c>
      <c r="D2718">
        <v>36553</v>
      </c>
      <c r="E2718">
        <v>6259</v>
      </c>
      <c r="F2718">
        <v>2912</v>
      </c>
      <c r="G2718">
        <v>105</v>
      </c>
      <c r="H2718">
        <v>49106.55</v>
      </c>
      <c r="I2718">
        <v>275.58999999999997</v>
      </c>
      <c r="J2718">
        <v>2.62</v>
      </c>
      <c r="K2718">
        <v>467.68</v>
      </c>
      <c r="L2718">
        <v>11900</v>
      </c>
      <c r="M2718">
        <v>3536</v>
      </c>
      <c r="N2718">
        <v>546</v>
      </c>
      <c r="O2718">
        <v>702.6</v>
      </c>
      <c r="P2718">
        <v>50882.47</v>
      </c>
      <c r="Q2718" s="1">
        <v>45763</v>
      </c>
      <c r="R2718" s="1">
        <v>45781</v>
      </c>
      <c r="S2718" s="1">
        <v>45763</v>
      </c>
      <c r="T2718" s="1">
        <v>45781</v>
      </c>
    </row>
    <row r="2719" spans="1:20" x14ac:dyDescent="0.25">
      <c r="A2719">
        <v>79431</v>
      </c>
      <c r="B2719">
        <v>99989</v>
      </c>
      <c r="C2719" t="s">
        <v>387</v>
      </c>
      <c r="D2719">
        <v>34797</v>
      </c>
      <c r="E2719">
        <v>46309</v>
      </c>
      <c r="F2719">
        <v>1838</v>
      </c>
      <c r="G2719">
        <v>168</v>
      </c>
      <c r="H2719">
        <v>16984.689999999999</v>
      </c>
      <c r="I2719">
        <v>510.79</v>
      </c>
      <c r="J2719">
        <v>3.04</v>
      </c>
      <c r="K2719">
        <v>101.1</v>
      </c>
      <c r="L2719">
        <v>55585</v>
      </c>
      <c r="M2719">
        <v>2680</v>
      </c>
      <c r="N2719">
        <v>284</v>
      </c>
      <c r="O2719">
        <v>3065.46</v>
      </c>
      <c r="P2719">
        <v>20413.330000000002</v>
      </c>
      <c r="Q2719" s="1">
        <v>45699</v>
      </c>
      <c r="R2719" s="1">
        <v>45801</v>
      </c>
      <c r="S2719" s="1">
        <v>45699</v>
      </c>
      <c r="T2719" s="1">
        <v>45801</v>
      </c>
    </row>
    <row r="2720" spans="1:20" x14ac:dyDescent="0.25">
      <c r="A2720">
        <v>85199</v>
      </c>
      <c r="B2720">
        <v>92436</v>
      </c>
      <c r="C2720" t="s">
        <v>184</v>
      </c>
      <c r="D2720">
        <v>68355</v>
      </c>
      <c r="E2720">
        <v>22296</v>
      </c>
      <c r="F2720">
        <v>2055</v>
      </c>
      <c r="G2720">
        <v>424</v>
      </c>
      <c r="H2720">
        <v>42120.72</v>
      </c>
      <c r="I2720">
        <v>414.3</v>
      </c>
      <c r="J2720">
        <v>0.98</v>
      </c>
      <c r="K2720">
        <v>99.34</v>
      </c>
      <c r="L2720">
        <v>25896</v>
      </c>
      <c r="M2720">
        <v>2144</v>
      </c>
      <c r="N2720">
        <v>923</v>
      </c>
      <c r="O2720">
        <v>2057.9899999999998</v>
      </c>
      <c r="P2720">
        <v>45408.26</v>
      </c>
      <c r="Q2720" s="1">
        <v>45737</v>
      </c>
      <c r="R2720" s="1">
        <v>45792</v>
      </c>
      <c r="S2720" s="1">
        <v>45737</v>
      </c>
      <c r="T2720" s="1">
        <v>45792</v>
      </c>
    </row>
    <row r="2721" spans="1:20" x14ac:dyDescent="0.25">
      <c r="A2721">
        <v>22026</v>
      </c>
      <c r="B2721">
        <v>72832</v>
      </c>
      <c r="C2721" t="s">
        <v>399</v>
      </c>
      <c r="D2721">
        <v>70966</v>
      </c>
      <c r="E2721">
        <v>31541</v>
      </c>
      <c r="F2721">
        <v>3508</v>
      </c>
      <c r="G2721">
        <v>295</v>
      </c>
      <c r="H2721">
        <v>146832.97</v>
      </c>
      <c r="I2721">
        <v>976.77</v>
      </c>
      <c r="J2721">
        <v>3.31</v>
      </c>
      <c r="K2721">
        <v>497.74</v>
      </c>
      <c r="L2721">
        <v>33678</v>
      </c>
      <c r="M2721">
        <v>3995</v>
      </c>
      <c r="N2721">
        <v>369</v>
      </c>
      <c r="O2721">
        <v>5792</v>
      </c>
      <c r="P2721">
        <v>149981.59</v>
      </c>
      <c r="Q2721" s="1">
        <v>45624</v>
      </c>
      <c r="R2721" s="1">
        <v>45790</v>
      </c>
      <c r="S2721" s="1">
        <v>45624</v>
      </c>
      <c r="T2721" s="1">
        <v>45790</v>
      </c>
    </row>
    <row r="2722" spans="1:20" x14ac:dyDescent="0.25">
      <c r="A2722">
        <v>80996</v>
      </c>
      <c r="B2722">
        <v>59666</v>
      </c>
      <c r="C2722" t="s">
        <v>661</v>
      </c>
      <c r="D2722">
        <v>43310</v>
      </c>
      <c r="E2722">
        <v>35663</v>
      </c>
      <c r="F2722">
        <v>3377</v>
      </c>
      <c r="G2722">
        <v>512</v>
      </c>
      <c r="H2722">
        <v>206517.76000000001</v>
      </c>
      <c r="I2722">
        <v>504.43</v>
      </c>
      <c r="J2722">
        <v>0.99</v>
      </c>
      <c r="K2722">
        <v>403.36</v>
      </c>
      <c r="L2722">
        <v>39337</v>
      </c>
      <c r="M2722">
        <v>3679</v>
      </c>
      <c r="N2722">
        <v>713</v>
      </c>
      <c r="O2722">
        <v>4855.03</v>
      </c>
      <c r="P2722">
        <v>208339.61</v>
      </c>
      <c r="Q2722" s="1">
        <v>45676</v>
      </c>
      <c r="R2722" s="1">
        <v>45784</v>
      </c>
      <c r="S2722" s="1">
        <v>45676</v>
      </c>
      <c r="T2722" s="1">
        <v>45784</v>
      </c>
    </row>
    <row r="2723" spans="1:20" x14ac:dyDescent="0.25">
      <c r="A2723">
        <v>75549</v>
      </c>
      <c r="B2723">
        <v>71955</v>
      </c>
      <c r="C2723" t="s">
        <v>539</v>
      </c>
      <c r="D2723">
        <v>67308</v>
      </c>
      <c r="E2723">
        <v>8590</v>
      </c>
      <c r="F2723">
        <v>2179</v>
      </c>
      <c r="G2723">
        <v>496</v>
      </c>
      <c r="H2723">
        <v>77156.28</v>
      </c>
      <c r="I2723">
        <v>24.44</v>
      </c>
      <c r="J2723">
        <v>0.05</v>
      </c>
      <c r="K2723">
        <v>155.56</v>
      </c>
      <c r="L2723">
        <v>16607</v>
      </c>
      <c r="M2723">
        <v>2849</v>
      </c>
      <c r="N2723">
        <v>544</v>
      </c>
      <c r="O2723">
        <v>1207.06</v>
      </c>
      <c r="P2723">
        <v>83886.3</v>
      </c>
      <c r="Q2723" s="1">
        <v>45528</v>
      </c>
      <c r="R2723" s="1">
        <v>45807</v>
      </c>
      <c r="S2723" s="1">
        <v>45528</v>
      </c>
      <c r="T2723" s="1">
        <v>45807</v>
      </c>
    </row>
    <row r="2724" spans="1:20" x14ac:dyDescent="0.25">
      <c r="A2724">
        <v>87147</v>
      </c>
      <c r="B2724">
        <v>52219</v>
      </c>
      <c r="C2724" t="s">
        <v>506</v>
      </c>
      <c r="D2724">
        <v>60860</v>
      </c>
      <c r="E2724">
        <v>21563</v>
      </c>
      <c r="F2724">
        <v>1296</v>
      </c>
      <c r="G2724">
        <v>142</v>
      </c>
      <c r="H2724">
        <v>65891.47</v>
      </c>
      <c r="I2724">
        <v>683.9</v>
      </c>
      <c r="J2724">
        <v>4.82</v>
      </c>
      <c r="K2724">
        <v>464.02</v>
      </c>
      <c r="L2724">
        <v>27191</v>
      </c>
      <c r="M2724">
        <v>1717</v>
      </c>
      <c r="N2724">
        <v>200</v>
      </c>
      <c r="O2724">
        <v>2730.06</v>
      </c>
      <c r="P2724">
        <v>73719.649999999994</v>
      </c>
      <c r="Q2724" s="1">
        <v>45705</v>
      </c>
      <c r="R2724" s="1">
        <v>45802</v>
      </c>
      <c r="S2724" s="1">
        <v>45705</v>
      </c>
      <c r="T2724" s="1">
        <v>45802</v>
      </c>
    </row>
    <row r="2725" spans="1:20" x14ac:dyDescent="0.25">
      <c r="A2725">
        <v>29562</v>
      </c>
      <c r="B2725">
        <v>88925</v>
      </c>
      <c r="C2725" t="s">
        <v>332</v>
      </c>
      <c r="D2725">
        <v>85553</v>
      </c>
      <c r="E2725">
        <v>36108</v>
      </c>
      <c r="F2725">
        <v>3506</v>
      </c>
      <c r="G2725">
        <v>530</v>
      </c>
      <c r="H2725">
        <v>201152.23</v>
      </c>
      <c r="I2725">
        <v>813.54</v>
      </c>
      <c r="J2725">
        <v>1.53</v>
      </c>
      <c r="K2725">
        <v>379.53</v>
      </c>
      <c r="L2725">
        <v>42254</v>
      </c>
      <c r="M2725">
        <v>3923</v>
      </c>
      <c r="N2725">
        <v>891</v>
      </c>
      <c r="O2725">
        <v>2298.83</v>
      </c>
      <c r="P2725">
        <v>206597.37</v>
      </c>
      <c r="Q2725" s="1">
        <v>45567</v>
      </c>
      <c r="R2725" s="1">
        <v>45802</v>
      </c>
      <c r="S2725" s="1">
        <v>45567</v>
      </c>
      <c r="T2725" s="1">
        <v>45802</v>
      </c>
    </row>
    <row r="2726" spans="1:20" x14ac:dyDescent="0.25">
      <c r="A2726">
        <v>68074</v>
      </c>
      <c r="B2726">
        <v>82507</v>
      </c>
      <c r="C2726" t="s">
        <v>907</v>
      </c>
      <c r="D2726">
        <v>53251</v>
      </c>
      <c r="E2726">
        <v>29735</v>
      </c>
      <c r="F2726">
        <v>2378</v>
      </c>
      <c r="G2726">
        <v>463</v>
      </c>
      <c r="H2726">
        <v>183755.34</v>
      </c>
      <c r="I2726">
        <v>20.82</v>
      </c>
      <c r="J2726">
        <v>0.04</v>
      </c>
      <c r="K2726">
        <v>396.88</v>
      </c>
      <c r="L2726">
        <v>32115</v>
      </c>
      <c r="M2726">
        <v>2846</v>
      </c>
      <c r="N2726">
        <v>477</v>
      </c>
      <c r="O2726">
        <v>598.20000000000005</v>
      </c>
      <c r="P2726">
        <v>186533.45</v>
      </c>
      <c r="Q2726" s="1">
        <v>45703</v>
      </c>
      <c r="R2726" s="1">
        <v>45783</v>
      </c>
      <c r="S2726" s="1">
        <v>45703</v>
      </c>
      <c r="T2726" s="1">
        <v>45783</v>
      </c>
    </row>
    <row r="2727" spans="1:20" x14ac:dyDescent="0.25">
      <c r="A2727">
        <v>50970</v>
      </c>
      <c r="B2727">
        <v>87192</v>
      </c>
      <c r="C2727" t="s">
        <v>330</v>
      </c>
      <c r="D2727">
        <v>72207</v>
      </c>
      <c r="E2727">
        <v>47316</v>
      </c>
      <c r="F2727">
        <v>1670</v>
      </c>
      <c r="G2727">
        <v>659</v>
      </c>
      <c r="H2727">
        <v>290830.09000000003</v>
      </c>
      <c r="I2727">
        <v>646.28</v>
      </c>
      <c r="J2727">
        <v>0.98</v>
      </c>
      <c r="K2727">
        <v>441.32</v>
      </c>
      <c r="L2727">
        <v>55181</v>
      </c>
      <c r="M2727">
        <v>2388</v>
      </c>
      <c r="N2727">
        <v>913</v>
      </c>
      <c r="O2727">
        <v>5093.18</v>
      </c>
      <c r="P2727">
        <v>292867.09000000003</v>
      </c>
      <c r="Q2727" s="1">
        <v>45453</v>
      </c>
      <c r="R2727" s="1">
        <v>45797</v>
      </c>
      <c r="S2727" s="1">
        <v>45453</v>
      </c>
      <c r="T2727" s="1">
        <v>45797</v>
      </c>
    </row>
    <row r="2728" spans="1:20" x14ac:dyDescent="0.25">
      <c r="A2728">
        <v>83637</v>
      </c>
      <c r="B2728">
        <v>70578</v>
      </c>
      <c r="C2728" t="s">
        <v>900</v>
      </c>
      <c r="D2728">
        <v>58235</v>
      </c>
      <c r="E2728">
        <v>5708</v>
      </c>
      <c r="F2728">
        <v>2243</v>
      </c>
      <c r="G2728">
        <v>837</v>
      </c>
      <c r="H2728">
        <v>385326.47</v>
      </c>
      <c r="I2728">
        <v>335.95</v>
      </c>
      <c r="J2728">
        <v>0.4</v>
      </c>
      <c r="K2728">
        <v>460.37</v>
      </c>
      <c r="L2728">
        <v>13516</v>
      </c>
      <c r="M2728">
        <v>2256</v>
      </c>
      <c r="N2728">
        <v>955</v>
      </c>
      <c r="O2728">
        <v>3282.77</v>
      </c>
      <c r="P2728">
        <v>391670.4</v>
      </c>
      <c r="Q2728" s="1">
        <v>45675</v>
      </c>
      <c r="R2728" s="1">
        <v>45807</v>
      </c>
      <c r="S2728" s="1">
        <v>45675</v>
      </c>
      <c r="T2728" s="1">
        <v>45807</v>
      </c>
    </row>
    <row r="2729" spans="1:20" x14ac:dyDescent="0.25">
      <c r="A2729">
        <v>45061</v>
      </c>
      <c r="B2729">
        <v>35789</v>
      </c>
      <c r="C2729" t="s">
        <v>758</v>
      </c>
      <c r="D2729">
        <v>59107</v>
      </c>
      <c r="E2729">
        <v>26787</v>
      </c>
      <c r="F2729">
        <v>392</v>
      </c>
      <c r="G2729">
        <v>197</v>
      </c>
      <c r="H2729">
        <v>11041.29</v>
      </c>
      <c r="I2729">
        <v>788.15</v>
      </c>
      <c r="J2729">
        <v>4</v>
      </c>
      <c r="K2729">
        <v>56.05</v>
      </c>
      <c r="L2729">
        <v>31989</v>
      </c>
      <c r="M2729">
        <v>465</v>
      </c>
      <c r="N2729">
        <v>507</v>
      </c>
      <c r="O2729">
        <v>2475.92</v>
      </c>
      <c r="P2729">
        <v>11597.09</v>
      </c>
      <c r="Q2729" s="1">
        <v>45759</v>
      </c>
      <c r="R2729" s="1">
        <v>45781</v>
      </c>
      <c r="S2729" s="1">
        <v>45759</v>
      </c>
      <c r="T2729" s="1">
        <v>45781</v>
      </c>
    </row>
    <row r="2730" spans="1:20" x14ac:dyDescent="0.25">
      <c r="A2730">
        <v>37251</v>
      </c>
      <c r="B2730">
        <v>72546</v>
      </c>
      <c r="C2730" t="s">
        <v>282</v>
      </c>
      <c r="D2730">
        <v>74016</v>
      </c>
      <c r="E2730">
        <v>41061</v>
      </c>
      <c r="F2730">
        <v>2323</v>
      </c>
      <c r="G2730">
        <v>549</v>
      </c>
      <c r="H2730">
        <v>254800.17</v>
      </c>
      <c r="I2730">
        <v>225.66</v>
      </c>
      <c r="J2730">
        <v>0.41</v>
      </c>
      <c r="K2730">
        <v>464.12</v>
      </c>
      <c r="L2730">
        <v>49042</v>
      </c>
      <c r="M2730">
        <v>2371</v>
      </c>
      <c r="N2730">
        <v>802</v>
      </c>
      <c r="O2730">
        <v>4428.88</v>
      </c>
      <c r="P2730">
        <v>257451.99</v>
      </c>
      <c r="Q2730" s="1">
        <v>45697</v>
      </c>
      <c r="R2730" s="1">
        <v>45784</v>
      </c>
      <c r="S2730" s="1">
        <v>45697</v>
      </c>
      <c r="T2730" s="1">
        <v>45784</v>
      </c>
    </row>
    <row r="2731" spans="1:20" x14ac:dyDescent="0.25">
      <c r="A2731">
        <v>90318</v>
      </c>
      <c r="B2731">
        <v>34020</v>
      </c>
      <c r="C2731" t="s">
        <v>413</v>
      </c>
      <c r="D2731">
        <v>37420</v>
      </c>
      <c r="E2731">
        <v>24023</v>
      </c>
      <c r="F2731">
        <v>879</v>
      </c>
      <c r="G2731">
        <v>298</v>
      </c>
      <c r="H2731">
        <v>42164.18</v>
      </c>
      <c r="I2731">
        <v>222.64</v>
      </c>
      <c r="J2731">
        <v>0.75</v>
      </c>
      <c r="K2731">
        <v>141.49</v>
      </c>
      <c r="L2731">
        <v>24996</v>
      </c>
      <c r="M2731">
        <v>1772</v>
      </c>
      <c r="N2731">
        <v>499</v>
      </c>
      <c r="O2731">
        <v>2503.15</v>
      </c>
      <c r="P2731">
        <v>43912.53</v>
      </c>
      <c r="Q2731" s="1">
        <v>45590</v>
      </c>
      <c r="R2731" s="1">
        <v>45800</v>
      </c>
      <c r="S2731" s="1">
        <v>45590</v>
      </c>
      <c r="T2731" s="1">
        <v>45800</v>
      </c>
    </row>
    <row r="2732" spans="1:20" x14ac:dyDescent="0.25">
      <c r="A2732">
        <v>42199</v>
      </c>
      <c r="B2732">
        <v>37572</v>
      </c>
      <c r="C2732" t="s">
        <v>142</v>
      </c>
      <c r="D2732">
        <v>35147</v>
      </c>
      <c r="E2732">
        <v>3943</v>
      </c>
      <c r="F2732">
        <v>323</v>
      </c>
      <c r="G2732">
        <v>52</v>
      </c>
      <c r="H2732">
        <v>9426.58</v>
      </c>
      <c r="I2732">
        <v>759.33</v>
      </c>
      <c r="J2732">
        <v>14.6</v>
      </c>
      <c r="K2732">
        <v>181.28</v>
      </c>
      <c r="L2732">
        <v>10683</v>
      </c>
      <c r="M2732">
        <v>1291</v>
      </c>
      <c r="N2732">
        <v>400</v>
      </c>
      <c r="O2732">
        <v>5616.64</v>
      </c>
      <c r="P2732">
        <v>10451.870000000001</v>
      </c>
      <c r="Q2732" s="1">
        <v>45763</v>
      </c>
      <c r="R2732" s="1">
        <v>45783</v>
      </c>
      <c r="S2732" s="1">
        <v>45763</v>
      </c>
      <c r="T2732" s="1">
        <v>45783</v>
      </c>
    </row>
    <row r="2733" spans="1:20" x14ac:dyDescent="0.25">
      <c r="A2733">
        <v>75974</v>
      </c>
      <c r="B2733">
        <v>85700</v>
      </c>
      <c r="C2733" t="s">
        <v>751</v>
      </c>
      <c r="D2733">
        <v>35678</v>
      </c>
      <c r="E2733">
        <v>36605</v>
      </c>
      <c r="F2733">
        <v>3360</v>
      </c>
      <c r="G2733">
        <v>987</v>
      </c>
      <c r="H2733">
        <v>55538.25</v>
      </c>
      <c r="I2733">
        <v>643.44000000000005</v>
      </c>
      <c r="J2733">
        <v>0.65</v>
      </c>
      <c r="K2733">
        <v>56.27</v>
      </c>
      <c r="L2733">
        <v>40450</v>
      </c>
      <c r="M2733">
        <v>3996</v>
      </c>
      <c r="N2733">
        <v>1412</v>
      </c>
      <c r="O2733">
        <v>2543.56</v>
      </c>
      <c r="P2733">
        <v>59111.83</v>
      </c>
      <c r="Q2733" s="1">
        <v>45467</v>
      </c>
      <c r="R2733" s="1">
        <v>45779</v>
      </c>
      <c r="S2733" s="1">
        <v>45467</v>
      </c>
      <c r="T2733" s="1">
        <v>45779</v>
      </c>
    </row>
    <row r="2734" spans="1:20" x14ac:dyDescent="0.25">
      <c r="A2734">
        <v>33308</v>
      </c>
      <c r="B2734">
        <v>51256</v>
      </c>
      <c r="C2734" t="s">
        <v>701</v>
      </c>
      <c r="D2734">
        <v>85814</v>
      </c>
      <c r="E2734">
        <v>33461</v>
      </c>
      <c r="F2734">
        <v>601</v>
      </c>
      <c r="G2734">
        <v>441</v>
      </c>
      <c r="H2734">
        <v>24193.95</v>
      </c>
      <c r="I2734">
        <v>497.18</v>
      </c>
      <c r="J2734">
        <v>1.1299999999999999</v>
      </c>
      <c r="K2734">
        <v>54.86</v>
      </c>
      <c r="L2734">
        <v>42970</v>
      </c>
      <c r="M2734">
        <v>1314</v>
      </c>
      <c r="N2734">
        <v>454</v>
      </c>
      <c r="O2734">
        <v>2750.54</v>
      </c>
      <c r="P2734">
        <v>26560.63</v>
      </c>
      <c r="Q2734" s="1">
        <v>45543</v>
      </c>
      <c r="R2734" s="1">
        <v>45794</v>
      </c>
      <c r="S2734" s="1">
        <v>45543</v>
      </c>
      <c r="T2734" s="1">
        <v>45794</v>
      </c>
    </row>
    <row r="2735" spans="1:20" x14ac:dyDescent="0.25">
      <c r="A2735">
        <v>35970</v>
      </c>
      <c r="B2735">
        <v>82890</v>
      </c>
      <c r="C2735" t="s">
        <v>484</v>
      </c>
      <c r="D2735">
        <v>41360</v>
      </c>
      <c r="E2735">
        <v>32735</v>
      </c>
      <c r="F2735">
        <v>2246</v>
      </c>
      <c r="G2735">
        <v>81</v>
      </c>
      <c r="H2735">
        <v>26155.599999999999</v>
      </c>
      <c r="I2735">
        <v>543.29999999999995</v>
      </c>
      <c r="J2735">
        <v>6.71</v>
      </c>
      <c r="K2735">
        <v>322.91000000000003</v>
      </c>
      <c r="L2735">
        <v>35749</v>
      </c>
      <c r="M2735">
        <v>2660</v>
      </c>
      <c r="N2735">
        <v>185</v>
      </c>
      <c r="O2735">
        <v>3748.32</v>
      </c>
      <c r="P2735">
        <v>32895.58</v>
      </c>
      <c r="Q2735" s="1">
        <v>45713</v>
      </c>
      <c r="R2735" s="1">
        <v>45800</v>
      </c>
      <c r="S2735" s="1">
        <v>45713</v>
      </c>
      <c r="T2735" s="1">
        <v>45800</v>
      </c>
    </row>
    <row r="2736" spans="1:20" x14ac:dyDescent="0.25">
      <c r="A2736">
        <v>24407</v>
      </c>
      <c r="B2736">
        <v>38080</v>
      </c>
      <c r="C2736" t="s">
        <v>512</v>
      </c>
      <c r="D2736">
        <v>37407</v>
      </c>
      <c r="E2736">
        <v>40513</v>
      </c>
      <c r="F2736">
        <v>4675</v>
      </c>
      <c r="G2736">
        <v>460</v>
      </c>
      <c r="H2736">
        <v>205364.69</v>
      </c>
      <c r="I2736">
        <v>834.32</v>
      </c>
      <c r="J2736">
        <v>1.81</v>
      </c>
      <c r="K2736">
        <v>446.44</v>
      </c>
      <c r="L2736">
        <v>46683</v>
      </c>
      <c r="M2736">
        <v>4881</v>
      </c>
      <c r="N2736">
        <v>681</v>
      </c>
      <c r="O2736">
        <v>4312.18</v>
      </c>
      <c r="P2736">
        <v>213226.62</v>
      </c>
      <c r="Q2736" s="1">
        <v>45596</v>
      </c>
      <c r="R2736" s="1">
        <v>45785</v>
      </c>
      <c r="S2736" s="1">
        <v>45596</v>
      </c>
      <c r="T2736" s="1">
        <v>45785</v>
      </c>
    </row>
    <row r="2737" spans="1:20" x14ac:dyDescent="0.25">
      <c r="A2737">
        <v>91103</v>
      </c>
      <c r="B2737">
        <v>35980</v>
      </c>
      <c r="C2737" t="s">
        <v>886</v>
      </c>
      <c r="D2737">
        <v>80748</v>
      </c>
      <c r="E2737">
        <v>621</v>
      </c>
      <c r="F2737">
        <v>115</v>
      </c>
      <c r="G2737">
        <v>22</v>
      </c>
      <c r="H2737">
        <v>7515.64</v>
      </c>
      <c r="I2737">
        <v>433.9</v>
      </c>
      <c r="J2737">
        <v>19.72</v>
      </c>
      <c r="K2737">
        <v>341.62</v>
      </c>
      <c r="L2737">
        <v>3859</v>
      </c>
      <c r="M2737">
        <v>335</v>
      </c>
      <c r="N2737">
        <v>97</v>
      </c>
      <c r="O2737">
        <v>4094.75</v>
      </c>
      <c r="P2737">
        <v>16161.91</v>
      </c>
      <c r="Q2737" s="1">
        <v>45697</v>
      </c>
      <c r="R2737" s="1">
        <v>45805</v>
      </c>
      <c r="S2737" s="1">
        <v>45697</v>
      </c>
      <c r="T2737" s="1">
        <v>45805</v>
      </c>
    </row>
    <row r="2738" spans="1:20" x14ac:dyDescent="0.25">
      <c r="A2738">
        <v>95728</v>
      </c>
      <c r="B2738">
        <v>20765</v>
      </c>
      <c r="C2738" t="s">
        <v>807</v>
      </c>
      <c r="D2738">
        <v>83734</v>
      </c>
      <c r="E2738">
        <v>35983</v>
      </c>
      <c r="F2738">
        <v>1507</v>
      </c>
      <c r="G2738">
        <v>874</v>
      </c>
      <c r="H2738">
        <v>275891.44</v>
      </c>
      <c r="I2738">
        <v>988.09</v>
      </c>
      <c r="J2738">
        <v>1.1299999999999999</v>
      </c>
      <c r="K2738">
        <v>315.67</v>
      </c>
      <c r="L2738">
        <v>41049</v>
      </c>
      <c r="M2738">
        <v>1996</v>
      </c>
      <c r="N2738">
        <v>1249</v>
      </c>
      <c r="O2738">
        <v>3938.56</v>
      </c>
      <c r="P2738">
        <v>284768.07</v>
      </c>
      <c r="Q2738" s="1">
        <v>45456</v>
      </c>
      <c r="R2738" s="1">
        <v>45793</v>
      </c>
      <c r="S2738" s="1">
        <v>45456</v>
      </c>
      <c r="T2738" s="1">
        <v>45793</v>
      </c>
    </row>
    <row r="2739" spans="1:20" x14ac:dyDescent="0.25">
      <c r="A2739">
        <v>87419</v>
      </c>
      <c r="B2739">
        <v>29295</v>
      </c>
      <c r="C2739" t="s">
        <v>825</v>
      </c>
      <c r="D2739">
        <v>86929</v>
      </c>
      <c r="E2739">
        <v>30367</v>
      </c>
      <c r="F2739">
        <v>3170</v>
      </c>
      <c r="G2739">
        <v>873</v>
      </c>
      <c r="H2739">
        <v>305939.93</v>
      </c>
      <c r="I2739">
        <v>511.31</v>
      </c>
      <c r="J2739">
        <v>0.59</v>
      </c>
      <c r="K2739">
        <v>350.45</v>
      </c>
      <c r="L2739">
        <v>34516</v>
      </c>
      <c r="M2739">
        <v>3365</v>
      </c>
      <c r="N2739">
        <v>1089</v>
      </c>
      <c r="O2739">
        <v>1080.6199999999999</v>
      </c>
      <c r="P2739">
        <v>313959.36</v>
      </c>
      <c r="Q2739" s="1">
        <v>45473</v>
      </c>
      <c r="R2739" s="1">
        <v>45801</v>
      </c>
      <c r="S2739" s="1">
        <v>45473</v>
      </c>
      <c r="T2739" s="1">
        <v>45801</v>
      </c>
    </row>
    <row r="2740" spans="1:20" x14ac:dyDescent="0.25">
      <c r="A2740">
        <v>84306</v>
      </c>
      <c r="B2740">
        <v>38082</v>
      </c>
      <c r="C2740" t="s">
        <v>550</v>
      </c>
      <c r="D2740">
        <v>40863</v>
      </c>
      <c r="E2740">
        <v>7484</v>
      </c>
      <c r="F2740">
        <v>4311</v>
      </c>
      <c r="G2740">
        <v>917</v>
      </c>
      <c r="H2740">
        <v>450502.89</v>
      </c>
      <c r="I2740">
        <v>810.41</v>
      </c>
      <c r="J2740">
        <v>0.88</v>
      </c>
      <c r="K2740">
        <v>491.28</v>
      </c>
      <c r="L2740">
        <v>8952</v>
      </c>
      <c r="M2740">
        <v>4987</v>
      </c>
      <c r="N2740">
        <v>1345</v>
      </c>
      <c r="O2740">
        <v>2451.6999999999998</v>
      </c>
      <c r="P2740">
        <v>459943.6</v>
      </c>
      <c r="Q2740" s="1">
        <v>45639</v>
      </c>
      <c r="R2740" s="1">
        <v>45788</v>
      </c>
      <c r="S2740" s="1">
        <v>45639</v>
      </c>
      <c r="T2740" s="1">
        <v>45788</v>
      </c>
    </row>
    <row r="2741" spans="1:20" x14ac:dyDescent="0.25">
      <c r="A2741">
        <v>56349</v>
      </c>
      <c r="B2741">
        <v>42323</v>
      </c>
      <c r="C2741" t="s">
        <v>638</v>
      </c>
      <c r="D2741">
        <v>48167</v>
      </c>
      <c r="E2741">
        <v>10567</v>
      </c>
      <c r="F2741">
        <v>4653</v>
      </c>
      <c r="G2741">
        <v>154</v>
      </c>
      <c r="H2741">
        <v>19720.740000000002</v>
      </c>
      <c r="I2741">
        <v>775.21</v>
      </c>
      <c r="J2741">
        <v>5.03</v>
      </c>
      <c r="K2741">
        <v>128.06</v>
      </c>
      <c r="L2741">
        <v>14537</v>
      </c>
      <c r="M2741">
        <v>4671</v>
      </c>
      <c r="N2741">
        <v>578</v>
      </c>
      <c r="O2741">
        <v>1574.38</v>
      </c>
      <c r="P2741">
        <v>29258.53</v>
      </c>
      <c r="Q2741" s="1">
        <v>45599</v>
      </c>
      <c r="R2741" s="1">
        <v>45802</v>
      </c>
      <c r="S2741" s="1">
        <v>45599</v>
      </c>
      <c r="T2741" s="1">
        <v>45802</v>
      </c>
    </row>
    <row r="2742" spans="1:20" x14ac:dyDescent="0.25">
      <c r="A2742">
        <v>58675</v>
      </c>
      <c r="B2742">
        <v>95411</v>
      </c>
      <c r="C2742" t="s">
        <v>932</v>
      </c>
      <c r="D2742">
        <v>74133</v>
      </c>
      <c r="E2742">
        <v>36415</v>
      </c>
      <c r="F2742">
        <v>4071</v>
      </c>
      <c r="G2742">
        <v>979</v>
      </c>
      <c r="H2742">
        <v>384766.2</v>
      </c>
      <c r="I2742">
        <v>590.08000000000004</v>
      </c>
      <c r="J2742">
        <v>0.6</v>
      </c>
      <c r="K2742">
        <v>393.02</v>
      </c>
      <c r="L2742">
        <v>37589</v>
      </c>
      <c r="M2742">
        <v>4972</v>
      </c>
      <c r="N2742">
        <v>1252</v>
      </c>
      <c r="O2742">
        <v>908.86</v>
      </c>
      <c r="P2742">
        <v>389365.11</v>
      </c>
      <c r="Q2742" s="1">
        <v>45732</v>
      </c>
      <c r="R2742" s="1">
        <v>45798</v>
      </c>
      <c r="S2742" s="1">
        <v>45732</v>
      </c>
      <c r="T2742" s="1">
        <v>45798</v>
      </c>
    </row>
    <row r="2743" spans="1:20" x14ac:dyDescent="0.25">
      <c r="A2743">
        <v>69489</v>
      </c>
      <c r="B2743">
        <v>57896</v>
      </c>
      <c r="C2743" t="s">
        <v>746</v>
      </c>
      <c r="D2743">
        <v>90919</v>
      </c>
      <c r="E2743">
        <v>41427</v>
      </c>
      <c r="F2743">
        <v>2484</v>
      </c>
      <c r="G2743">
        <v>226</v>
      </c>
      <c r="H2743">
        <v>65881.25</v>
      </c>
      <c r="I2743">
        <v>933.4</v>
      </c>
      <c r="J2743">
        <v>4.13</v>
      </c>
      <c r="K2743">
        <v>291.51</v>
      </c>
      <c r="L2743">
        <v>46228</v>
      </c>
      <c r="M2743">
        <v>3275</v>
      </c>
      <c r="N2743">
        <v>463</v>
      </c>
      <c r="O2743">
        <v>2719.54</v>
      </c>
      <c r="P2743">
        <v>70388.61</v>
      </c>
      <c r="Q2743" s="1">
        <v>45728</v>
      </c>
      <c r="R2743" s="1">
        <v>45790</v>
      </c>
      <c r="S2743" s="1">
        <v>45728</v>
      </c>
      <c r="T2743" s="1">
        <v>45790</v>
      </c>
    </row>
    <row r="2744" spans="1:20" x14ac:dyDescent="0.25">
      <c r="A2744">
        <v>80300</v>
      </c>
      <c r="B2744">
        <v>80723</v>
      </c>
      <c r="C2744" t="s">
        <v>657</v>
      </c>
      <c r="D2744">
        <v>40037</v>
      </c>
      <c r="E2744">
        <v>34605</v>
      </c>
      <c r="F2744">
        <v>127</v>
      </c>
      <c r="G2744">
        <v>76</v>
      </c>
      <c r="H2744">
        <v>13397.68</v>
      </c>
      <c r="I2744">
        <v>213.69</v>
      </c>
      <c r="J2744">
        <v>2.81</v>
      </c>
      <c r="K2744">
        <v>176.29</v>
      </c>
      <c r="L2744">
        <v>43339</v>
      </c>
      <c r="M2744">
        <v>453</v>
      </c>
      <c r="N2744">
        <v>571</v>
      </c>
      <c r="O2744">
        <v>246.92</v>
      </c>
      <c r="P2744">
        <v>22216.7</v>
      </c>
      <c r="Q2744" s="1">
        <v>45602</v>
      </c>
      <c r="R2744" s="1">
        <v>45786</v>
      </c>
      <c r="S2744" s="1">
        <v>45602</v>
      </c>
      <c r="T2744" s="1">
        <v>45786</v>
      </c>
    </row>
    <row r="2745" spans="1:20" x14ac:dyDescent="0.25">
      <c r="A2745">
        <v>12149</v>
      </c>
      <c r="B2745">
        <v>61347</v>
      </c>
      <c r="C2745" t="s">
        <v>772</v>
      </c>
      <c r="D2745">
        <v>82832</v>
      </c>
      <c r="E2745">
        <v>26678</v>
      </c>
      <c r="F2745">
        <v>3292</v>
      </c>
      <c r="G2745">
        <v>648</v>
      </c>
      <c r="H2745">
        <v>27423.46</v>
      </c>
      <c r="I2745">
        <v>383.4</v>
      </c>
      <c r="J2745">
        <v>0.59</v>
      </c>
      <c r="K2745">
        <v>42.32</v>
      </c>
      <c r="L2745">
        <v>27983</v>
      </c>
      <c r="M2745">
        <v>3863</v>
      </c>
      <c r="N2745">
        <v>775</v>
      </c>
      <c r="O2745">
        <v>1862.36</v>
      </c>
      <c r="P2745">
        <v>30518.43</v>
      </c>
      <c r="Q2745" s="1">
        <v>45569</v>
      </c>
      <c r="R2745" s="1">
        <v>45792</v>
      </c>
      <c r="S2745" s="1">
        <v>45569</v>
      </c>
      <c r="T2745" s="1">
        <v>45792</v>
      </c>
    </row>
    <row r="2746" spans="1:20" x14ac:dyDescent="0.25">
      <c r="A2746">
        <v>42251</v>
      </c>
      <c r="B2746">
        <v>72807</v>
      </c>
      <c r="C2746" t="s">
        <v>84</v>
      </c>
      <c r="D2746">
        <v>81774</v>
      </c>
      <c r="E2746">
        <v>9579</v>
      </c>
      <c r="F2746">
        <v>4352</v>
      </c>
      <c r="G2746">
        <v>441</v>
      </c>
      <c r="H2746">
        <v>28515.94</v>
      </c>
      <c r="I2746">
        <v>835.62</v>
      </c>
      <c r="J2746">
        <v>1.89</v>
      </c>
      <c r="K2746">
        <v>64.66</v>
      </c>
      <c r="L2746">
        <v>13608</v>
      </c>
      <c r="M2746">
        <v>4353</v>
      </c>
      <c r="N2746">
        <v>601</v>
      </c>
      <c r="O2746">
        <v>2205.86</v>
      </c>
      <c r="P2746">
        <v>33130.71</v>
      </c>
      <c r="Q2746" s="1">
        <v>45566</v>
      </c>
      <c r="R2746" s="1">
        <v>45803</v>
      </c>
      <c r="S2746" s="1">
        <v>45566</v>
      </c>
      <c r="T2746" s="1">
        <v>45803</v>
      </c>
    </row>
    <row r="2747" spans="1:20" x14ac:dyDescent="0.25">
      <c r="A2747">
        <v>93657</v>
      </c>
      <c r="B2747">
        <v>40604</v>
      </c>
      <c r="C2747" t="s">
        <v>830</v>
      </c>
      <c r="D2747">
        <v>56484</v>
      </c>
      <c r="E2747">
        <v>42830</v>
      </c>
      <c r="F2747">
        <v>1987</v>
      </c>
      <c r="G2747">
        <v>323</v>
      </c>
      <c r="H2747">
        <v>60765.75</v>
      </c>
      <c r="I2747">
        <v>827.71</v>
      </c>
      <c r="J2747">
        <v>2.56</v>
      </c>
      <c r="K2747">
        <v>188.13</v>
      </c>
      <c r="L2747">
        <v>47787</v>
      </c>
      <c r="M2747">
        <v>2226</v>
      </c>
      <c r="N2747">
        <v>535</v>
      </c>
      <c r="O2747">
        <v>4837.41</v>
      </c>
      <c r="P2747">
        <v>62814.98</v>
      </c>
      <c r="Q2747" s="1">
        <v>45684</v>
      </c>
      <c r="R2747" s="1">
        <v>45782</v>
      </c>
      <c r="S2747" s="1">
        <v>45684</v>
      </c>
      <c r="T2747" s="1">
        <v>45782</v>
      </c>
    </row>
    <row r="2748" spans="1:20" x14ac:dyDescent="0.25">
      <c r="A2748">
        <v>68550</v>
      </c>
      <c r="B2748">
        <v>94232</v>
      </c>
      <c r="C2748" t="s">
        <v>82</v>
      </c>
      <c r="D2748">
        <v>45383</v>
      </c>
      <c r="E2748">
        <v>9392</v>
      </c>
      <c r="F2748">
        <v>3214</v>
      </c>
      <c r="G2748">
        <v>49</v>
      </c>
      <c r="H2748">
        <v>21844.85</v>
      </c>
      <c r="I2748">
        <v>431.8</v>
      </c>
      <c r="J2748">
        <v>8.81</v>
      </c>
      <c r="K2748">
        <v>445.81</v>
      </c>
      <c r="L2748">
        <v>9402</v>
      </c>
      <c r="M2748">
        <v>4021</v>
      </c>
      <c r="N2748">
        <v>150</v>
      </c>
      <c r="O2748">
        <v>957.16</v>
      </c>
      <c r="P2748">
        <v>26500.59</v>
      </c>
      <c r="Q2748" s="1">
        <v>45476</v>
      </c>
      <c r="R2748" s="1">
        <v>45790</v>
      </c>
      <c r="S2748" s="1">
        <v>45476</v>
      </c>
      <c r="T2748" s="1">
        <v>45790</v>
      </c>
    </row>
    <row r="2749" spans="1:20" x14ac:dyDescent="0.25">
      <c r="A2749">
        <v>57873</v>
      </c>
      <c r="B2749">
        <v>92870</v>
      </c>
      <c r="C2749" t="s">
        <v>638</v>
      </c>
      <c r="D2749">
        <v>74752</v>
      </c>
      <c r="E2749">
        <v>38432</v>
      </c>
      <c r="F2749">
        <v>851</v>
      </c>
      <c r="G2749">
        <v>716</v>
      </c>
      <c r="H2749">
        <v>232236.62</v>
      </c>
      <c r="I2749">
        <v>673.49</v>
      </c>
      <c r="J2749">
        <v>0.94</v>
      </c>
      <c r="K2749">
        <v>324.35000000000002</v>
      </c>
      <c r="L2749">
        <v>44975</v>
      </c>
      <c r="M2749">
        <v>1301</v>
      </c>
      <c r="N2749">
        <v>815</v>
      </c>
      <c r="O2749">
        <v>2231.0500000000002</v>
      </c>
      <c r="P2749">
        <v>235768.84</v>
      </c>
      <c r="Q2749" s="1">
        <v>45634</v>
      </c>
      <c r="R2749" s="1">
        <v>45785</v>
      </c>
      <c r="S2749" s="1">
        <v>45634</v>
      </c>
      <c r="T2749" s="1">
        <v>45785</v>
      </c>
    </row>
    <row r="2750" spans="1:20" x14ac:dyDescent="0.25">
      <c r="A2750">
        <v>88248</v>
      </c>
      <c r="B2750">
        <v>52297</v>
      </c>
      <c r="C2750" t="s">
        <v>464</v>
      </c>
      <c r="D2750">
        <v>60591</v>
      </c>
      <c r="E2750">
        <v>23468</v>
      </c>
      <c r="F2750">
        <v>4461</v>
      </c>
      <c r="G2750">
        <v>918</v>
      </c>
      <c r="H2750">
        <v>204586.41</v>
      </c>
      <c r="I2750">
        <v>319.07</v>
      </c>
      <c r="J2750">
        <v>0.35</v>
      </c>
      <c r="K2750">
        <v>222.86</v>
      </c>
      <c r="L2750">
        <v>23735</v>
      </c>
      <c r="M2750">
        <v>5352</v>
      </c>
      <c r="N2750">
        <v>1397</v>
      </c>
      <c r="O2750">
        <v>4684.74</v>
      </c>
      <c r="P2750">
        <v>205537.99</v>
      </c>
      <c r="Q2750" s="1">
        <v>45446</v>
      </c>
      <c r="R2750" s="1">
        <v>45797</v>
      </c>
      <c r="S2750" s="1">
        <v>45446</v>
      </c>
      <c r="T2750" s="1">
        <v>45797</v>
      </c>
    </row>
    <row r="2751" spans="1:20" x14ac:dyDescent="0.25">
      <c r="A2751">
        <v>20780</v>
      </c>
      <c r="B2751">
        <v>28661</v>
      </c>
      <c r="C2751" t="s">
        <v>737</v>
      </c>
      <c r="D2751">
        <v>58512</v>
      </c>
      <c r="E2751">
        <v>18903</v>
      </c>
      <c r="F2751">
        <v>2033</v>
      </c>
      <c r="G2751">
        <v>565</v>
      </c>
      <c r="H2751">
        <v>98810.94</v>
      </c>
      <c r="I2751">
        <v>440.91</v>
      </c>
      <c r="J2751">
        <v>0.78</v>
      </c>
      <c r="K2751">
        <v>174.89</v>
      </c>
      <c r="L2751">
        <v>23220</v>
      </c>
      <c r="M2751">
        <v>2737</v>
      </c>
      <c r="N2751">
        <v>960</v>
      </c>
      <c r="O2751">
        <v>481.7</v>
      </c>
      <c r="P2751">
        <v>101252.84</v>
      </c>
      <c r="Q2751" s="1">
        <v>45508</v>
      </c>
      <c r="R2751" s="1">
        <v>45784</v>
      </c>
      <c r="S2751" s="1">
        <v>45508</v>
      </c>
      <c r="T2751" s="1">
        <v>45784</v>
      </c>
    </row>
    <row r="2752" spans="1:20" x14ac:dyDescent="0.25">
      <c r="A2752">
        <v>37945</v>
      </c>
      <c r="B2752">
        <v>66690</v>
      </c>
      <c r="C2752" t="s">
        <v>596</v>
      </c>
      <c r="D2752">
        <v>49887</v>
      </c>
      <c r="E2752">
        <v>29036</v>
      </c>
      <c r="F2752">
        <v>2085</v>
      </c>
      <c r="G2752">
        <v>288</v>
      </c>
      <c r="H2752">
        <v>27706.240000000002</v>
      </c>
      <c r="I2752">
        <v>462.88</v>
      </c>
      <c r="J2752">
        <v>1.61</v>
      </c>
      <c r="K2752">
        <v>96.2</v>
      </c>
      <c r="L2752">
        <v>37611</v>
      </c>
      <c r="M2752">
        <v>2410</v>
      </c>
      <c r="N2752">
        <v>372</v>
      </c>
      <c r="O2752">
        <v>3388.08</v>
      </c>
      <c r="P2752">
        <v>29221.200000000001</v>
      </c>
      <c r="Q2752" s="1">
        <v>45581</v>
      </c>
      <c r="R2752" s="1">
        <v>45786</v>
      </c>
      <c r="S2752" s="1">
        <v>45581</v>
      </c>
      <c r="T2752" s="1">
        <v>45786</v>
      </c>
    </row>
    <row r="2753" spans="1:20" x14ac:dyDescent="0.25">
      <c r="A2753">
        <v>57369</v>
      </c>
      <c r="B2753">
        <v>94531</v>
      </c>
      <c r="C2753" t="s">
        <v>428</v>
      </c>
      <c r="D2753">
        <v>77331</v>
      </c>
      <c r="E2753">
        <v>29411</v>
      </c>
      <c r="F2753">
        <v>1106</v>
      </c>
      <c r="G2753">
        <v>670</v>
      </c>
      <c r="H2753">
        <v>141196.98000000001</v>
      </c>
      <c r="I2753">
        <v>769.96</v>
      </c>
      <c r="J2753">
        <v>1.1499999999999999</v>
      </c>
      <c r="K2753">
        <v>210.74</v>
      </c>
      <c r="L2753">
        <v>34182</v>
      </c>
      <c r="M2753">
        <v>1754</v>
      </c>
      <c r="N2753">
        <v>840</v>
      </c>
      <c r="O2753">
        <v>3619.02</v>
      </c>
      <c r="P2753">
        <v>145779.37</v>
      </c>
      <c r="Q2753" s="1">
        <v>45541</v>
      </c>
      <c r="R2753" s="1">
        <v>45804</v>
      </c>
      <c r="S2753" s="1">
        <v>45541</v>
      </c>
      <c r="T2753" s="1">
        <v>45804</v>
      </c>
    </row>
    <row r="2754" spans="1:20" x14ac:dyDescent="0.25">
      <c r="A2754">
        <v>13293</v>
      </c>
      <c r="B2754">
        <v>23459</v>
      </c>
      <c r="C2754" t="s">
        <v>888</v>
      </c>
      <c r="D2754">
        <v>48803</v>
      </c>
      <c r="E2754">
        <v>4724</v>
      </c>
      <c r="F2754">
        <v>1206</v>
      </c>
      <c r="G2754">
        <v>471</v>
      </c>
      <c r="H2754">
        <v>164201.48000000001</v>
      </c>
      <c r="I2754">
        <v>856.55</v>
      </c>
      <c r="J2754">
        <v>1.82</v>
      </c>
      <c r="K2754">
        <v>348.62</v>
      </c>
      <c r="L2754">
        <v>14441</v>
      </c>
      <c r="M2754">
        <v>1257</v>
      </c>
      <c r="N2754">
        <v>564</v>
      </c>
      <c r="O2754">
        <v>1632.2</v>
      </c>
      <c r="P2754">
        <v>165318.23000000001</v>
      </c>
      <c r="Q2754" s="1">
        <v>45532</v>
      </c>
      <c r="R2754" s="1">
        <v>45792</v>
      </c>
      <c r="S2754" s="1">
        <v>45532</v>
      </c>
      <c r="T2754" s="1">
        <v>45792</v>
      </c>
    </row>
    <row r="2755" spans="1:20" x14ac:dyDescent="0.25">
      <c r="A2755">
        <v>48087</v>
      </c>
      <c r="B2755">
        <v>38251</v>
      </c>
      <c r="C2755" t="s">
        <v>487</v>
      </c>
      <c r="D2755">
        <v>43850</v>
      </c>
      <c r="E2755">
        <v>20200</v>
      </c>
      <c r="F2755">
        <v>1608</v>
      </c>
      <c r="G2755">
        <v>853</v>
      </c>
      <c r="H2755">
        <v>362585.11</v>
      </c>
      <c r="I2755">
        <v>947.38</v>
      </c>
      <c r="J2755">
        <v>1.1100000000000001</v>
      </c>
      <c r="K2755">
        <v>425.07</v>
      </c>
      <c r="L2755">
        <v>20838</v>
      </c>
      <c r="M2755">
        <v>1678</v>
      </c>
      <c r="N2755">
        <v>1239</v>
      </c>
      <c r="O2755">
        <v>2896.09</v>
      </c>
      <c r="P2755">
        <v>372096.33</v>
      </c>
      <c r="Q2755" s="1">
        <v>45749</v>
      </c>
      <c r="R2755" s="1">
        <v>45778</v>
      </c>
      <c r="S2755" s="1">
        <v>45749</v>
      </c>
      <c r="T2755" s="1">
        <v>45778</v>
      </c>
    </row>
    <row r="2756" spans="1:20" x14ac:dyDescent="0.25">
      <c r="A2756">
        <v>36574</v>
      </c>
      <c r="B2756">
        <v>67471</v>
      </c>
      <c r="C2756" t="s">
        <v>125</v>
      </c>
      <c r="D2756">
        <v>77904</v>
      </c>
      <c r="E2756">
        <v>44738</v>
      </c>
      <c r="F2756">
        <v>2376</v>
      </c>
      <c r="G2756">
        <v>823</v>
      </c>
      <c r="H2756">
        <v>125785.27</v>
      </c>
      <c r="I2756">
        <v>503.75</v>
      </c>
      <c r="J2756">
        <v>0.61</v>
      </c>
      <c r="K2756">
        <v>152.84</v>
      </c>
      <c r="L2756">
        <v>50319</v>
      </c>
      <c r="M2756">
        <v>2502</v>
      </c>
      <c r="N2756">
        <v>905</v>
      </c>
      <c r="O2756">
        <v>4813.62</v>
      </c>
      <c r="P2756">
        <v>135741.63</v>
      </c>
      <c r="Q2756" s="1">
        <v>45768</v>
      </c>
      <c r="R2756" s="1">
        <v>45791</v>
      </c>
      <c r="S2756" s="1">
        <v>45768</v>
      </c>
      <c r="T2756" s="1">
        <v>45791</v>
      </c>
    </row>
    <row r="2757" spans="1:20" x14ac:dyDescent="0.25">
      <c r="A2757">
        <v>45401</v>
      </c>
      <c r="B2757">
        <v>89037</v>
      </c>
      <c r="C2757" t="s">
        <v>80</v>
      </c>
      <c r="D2757">
        <v>30889</v>
      </c>
      <c r="E2757">
        <v>9265</v>
      </c>
      <c r="F2757">
        <v>522</v>
      </c>
      <c r="G2757">
        <v>78</v>
      </c>
      <c r="H2757">
        <v>20925.55</v>
      </c>
      <c r="I2757">
        <v>94.08</v>
      </c>
      <c r="J2757">
        <v>1.21</v>
      </c>
      <c r="K2757">
        <v>268.27999999999997</v>
      </c>
      <c r="L2757">
        <v>11495</v>
      </c>
      <c r="M2757">
        <v>587</v>
      </c>
      <c r="N2757">
        <v>400</v>
      </c>
      <c r="O2757">
        <v>2159.12</v>
      </c>
      <c r="P2757">
        <v>29032.91</v>
      </c>
      <c r="Q2757" s="1">
        <v>45450</v>
      </c>
      <c r="R2757" s="1">
        <v>45784</v>
      </c>
      <c r="S2757" s="1">
        <v>45450</v>
      </c>
      <c r="T2757" s="1">
        <v>45784</v>
      </c>
    </row>
    <row r="2758" spans="1:20" x14ac:dyDescent="0.25">
      <c r="A2758">
        <v>12283</v>
      </c>
      <c r="B2758">
        <v>57752</v>
      </c>
      <c r="C2758" t="s">
        <v>945</v>
      </c>
      <c r="D2758">
        <v>94446</v>
      </c>
      <c r="E2758">
        <v>32223</v>
      </c>
      <c r="F2758">
        <v>1469</v>
      </c>
      <c r="G2758">
        <v>693</v>
      </c>
      <c r="H2758">
        <v>175966.86</v>
      </c>
      <c r="I2758">
        <v>698.35</v>
      </c>
      <c r="J2758">
        <v>1.01</v>
      </c>
      <c r="K2758">
        <v>253.92</v>
      </c>
      <c r="L2758">
        <v>35800</v>
      </c>
      <c r="M2758">
        <v>1872</v>
      </c>
      <c r="N2758">
        <v>1035</v>
      </c>
      <c r="O2758">
        <v>2062.94</v>
      </c>
      <c r="P2758">
        <v>185434.23999999999</v>
      </c>
      <c r="Q2758" s="1">
        <v>45447</v>
      </c>
      <c r="R2758" s="1">
        <v>45794</v>
      </c>
      <c r="S2758" s="1">
        <v>45447</v>
      </c>
      <c r="T2758" s="1">
        <v>45794</v>
      </c>
    </row>
    <row r="2759" spans="1:20" x14ac:dyDescent="0.25">
      <c r="A2759">
        <v>11023</v>
      </c>
      <c r="B2759">
        <v>44897</v>
      </c>
      <c r="C2759" t="s">
        <v>553</v>
      </c>
      <c r="D2759">
        <v>45437</v>
      </c>
      <c r="E2759">
        <v>11818</v>
      </c>
      <c r="F2759">
        <v>2841</v>
      </c>
      <c r="G2759">
        <v>855</v>
      </c>
      <c r="H2759">
        <v>30470.080000000002</v>
      </c>
      <c r="I2759">
        <v>363.38</v>
      </c>
      <c r="J2759">
        <v>0.43</v>
      </c>
      <c r="K2759">
        <v>35.64</v>
      </c>
      <c r="L2759">
        <v>15575</v>
      </c>
      <c r="M2759">
        <v>3521</v>
      </c>
      <c r="N2759">
        <v>1243</v>
      </c>
      <c r="O2759">
        <v>2757.2</v>
      </c>
      <c r="P2759">
        <v>39075.54</v>
      </c>
      <c r="Q2759" s="1">
        <v>45728</v>
      </c>
      <c r="R2759" s="1">
        <v>45779</v>
      </c>
      <c r="S2759" s="1">
        <v>45728</v>
      </c>
      <c r="T2759" s="1">
        <v>45779</v>
      </c>
    </row>
    <row r="2760" spans="1:20" x14ac:dyDescent="0.25">
      <c r="A2760">
        <v>24466</v>
      </c>
      <c r="B2760">
        <v>58121</v>
      </c>
      <c r="C2760" t="s">
        <v>676</v>
      </c>
      <c r="D2760">
        <v>96439</v>
      </c>
      <c r="E2760">
        <v>42637</v>
      </c>
      <c r="F2760">
        <v>339</v>
      </c>
      <c r="G2760">
        <v>124</v>
      </c>
      <c r="H2760">
        <v>4545.51</v>
      </c>
      <c r="I2760">
        <v>832.77</v>
      </c>
      <c r="J2760">
        <v>6.72</v>
      </c>
      <c r="K2760">
        <v>36.659999999999997</v>
      </c>
      <c r="L2760">
        <v>43049</v>
      </c>
      <c r="M2760">
        <v>352</v>
      </c>
      <c r="N2760">
        <v>619</v>
      </c>
      <c r="O2760">
        <v>4443.53</v>
      </c>
      <c r="P2760">
        <v>6557.47</v>
      </c>
      <c r="Q2760" s="1">
        <v>45473</v>
      </c>
      <c r="R2760" s="1">
        <v>45787</v>
      </c>
      <c r="S2760" s="1">
        <v>45473</v>
      </c>
      <c r="T2760" s="1">
        <v>45787</v>
      </c>
    </row>
    <row r="2761" spans="1:20" x14ac:dyDescent="0.25">
      <c r="A2761">
        <v>41356</v>
      </c>
      <c r="B2761">
        <v>41955</v>
      </c>
      <c r="C2761" t="s">
        <v>908</v>
      </c>
      <c r="D2761">
        <v>56140</v>
      </c>
      <c r="E2761">
        <v>46070</v>
      </c>
      <c r="F2761">
        <v>490</v>
      </c>
      <c r="G2761">
        <v>413</v>
      </c>
      <c r="H2761">
        <v>87736.03</v>
      </c>
      <c r="I2761">
        <v>837.05</v>
      </c>
      <c r="J2761">
        <v>2.0299999999999998</v>
      </c>
      <c r="K2761">
        <v>212.44</v>
      </c>
      <c r="L2761">
        <v>48952</v>
      </c>
      <c r="M2761">
        <v>1161</v>
      </c>
      <c r="N2761">
        <v>884</v>
      </c>
      <c r="O2761">
        <v>2775.12</v>
      </c>
      <c r="P2761">
        <v>95101.52</v>
      </c>
      <c r="Q2761" s="1">
        <v>45627</v>
      </c>
      <c r="R2761" s="1">
        <v>45784</v>
      </c>
      <c r="S2761" s="1">
        <v>45627</v>
      </c>
      <c r="T2761" s="1">
        <v>45784</v>
      </c>
    </row>
    <row r="2762" spans="1:20" x14ac:dyDescent="0.25">
      <c r="A2762">
        <v>92100</v>
      </c>
      <c r="B2762">
        <v>40509</v>
      </c>
      <c r="C2762" t="s">
        <v>678</v>
      </c>
      <c r="D2762">
        <v>96300</v>
      </c>
      <c r="E2762">
        <v>21019</v>
      </c>
      <c r="F2762">
        <v>2376</v>
      </c>
      <c r="G2762">
        <v>815</v>
      </c>
      <c r="H2762">
        <v>92887.27</v>
      </c>
      <c r="I2762">
        <v>19.5</v>
      </c>
      <c r="J2762">
        <v>0.02</v>
      </c>
      <c r="K2762">
        <v>113.97</v>
      </c>
      <c r="L2762">
        <v>26057</v>
      </c>
      <c r="M2762">
        <v>2418</v>
      </c>
      <c r="N2762">
        <v>958</v>
      </c>
      <c r="O2762">
        <v>3205.16</v>
      </c>
      <c r="P2762">
        <v>95286.92</v>
      </c>
      <c r="Q2762" s="1">
        <v>45614</v>
      </c>
      <c r="R2762" s="1">
        <v>45797</v>
      </c>
      <c r="S2762" s="1">
        <v>45614</v>
      </c>
      <c r="T2762" s="1">
        <v>45797</v>
      </c>
    </row>
    <row r="2763" spans="1:20" x14ac:dyDescent="0.25">
      <c r="A2763">
        <v>39356</v>
      </c>
      <c r="B2763">
        <v>70216</v>
      </c>
      <c r="C2763" t="s">
        <v>594</v>
      </c>
      <c r="D2763">
        <v>48840</v>
      </c>
      <c r="E2763">
        <v>38949</v>
      </c>
      <c r="F2763">
        <v>1356</v>
      </c>
      <c r="G2763">
        <v>179</v>
      </c>
      <c r="H2763">
        <v>11571.4</v>
      </c>
      <c r="I2763">
        <v>632.07000000000005</v>
      </c>
      <c r="J2763">
        <v>3.53</v>
      </c>
      <c r="K2763">
        <v>64.64</v>
      </c>
      <c r="L2763">
        <v>39487</v>
      </c>
      <c r="M2763">
        <v>1731</v>
      </c>
      <c r="N2763">
        <v>564</v>
      </c>
      <c r="O2763">
        <v>2176.02</v>
      </c>
      <c r="P2763">
        <v>19972.52</v>
      </c>
      <c r="Q2763" s="1">
        <v>45635</v>
      </c>
      <c r="R2763" s="1">
        <v>45781</v>
      </c>
      <c r="S2763" s="1">
        <v>45635</v>
      </c>
      <c r="T2763" s="1">
        <v>45781</v>
      </c>
    </row>
    <row r="2764" spans="1:20" x14ac:dyDescent="0.25">
      <c r="A2764">
        <v>68384</v>
      </c>
      <c r="B2764">
        <v>70543</v>
      </c>
      <c r="C2764" t="s">
        <v>52</v>
      </c>
      <c r="D2764">
        <v>65027</v>
      </c>
      <c r="E2764">
        <v>7115</v>
      </c>
      <c r="F2764">
        <v>509</v>
      </c>
      <c r="G2764">
        <v>298</v>
      </c>
      <c r="H2764">
        <v>105136.43</v>
      </c>
      <c r="I2764">
        <v>86.94</v>
      </c>
      <c r="J2764">
        <v>0.28999999999999998</v>
      </c>
      <c r="K2764">
        <v>352.81</v>
      </c>
      <c r="L2764">
        <v>10828</v>
      </c>
      <c r="M2764">
        <v>1141</v>
      </c>
      <c r="N2764">
        <v>484</v>
      </c>
      <c r="O2764">
        <v>1099.74</v>
      </c>
      <c r="P2764">
        <v>111545.47</v>
      </c>
      <c r="Q2764" s="1">
        <v>45607</v>
      </c>
      <c r="R2764" s="1">
        <v>45797</v>
      </c>
      <c r="S2764" s="1">
        <v>45607</v>
      </c>
      <c r="T2764" s="1">
        <v>45797</v>
      </c>
    </row>
    <row r="2765" spans="1:20" x14ac:dyDescent="0.25">
      <c r="A2765">
        <v>99711</v>
      </c>
      <c r="B2765">
        <v>35816</v>
      </c>
      <c r="C2765" t="s">
        <v>550</v>
      </c>
      <c r="D2765">
        <v>62441</v>
      </c>
      <c r="E2765">
        <v>29346</v>
      </c>
      <c r="F2765">
        <v>3058</v>
      </c>
      <c r="G2765">
        <v>823</v>
      </c>
      <c r="H2765">
        <v>179262.82</v>
      </c>
      <c r="I2765">
        <v>570.04999999999995</v>
      </c>
      <c r="J2765">
        <v>0.69</v>
      </c>
      <c r="K2765">
        <v>217.82</v>
      </c>
      <c r="L2765">
        <v>31163</v>
      </c>
      <c r="M2765">
        <v>3527</v>
      </c>
      <c r="N2765">
        <v>1046</v>
      </c>
      <c r="O2765">
        <v>5480.49</v>
      </c>
      <c r="P2765">
        <v>187209.91</v>
      </c>
      <c r="Q2765" s="1">
        <v>45652</v>
      </c>
      <c r="R2765" s="1">
        <v>45780</v>
      </c>
      <c r="S2765" s="1">
        <v>45652</v>
      </c>
      <c r="T2765" s="1">
        <v>45780</v>
      </c>
    </row>
    <row r="2766" spans="1:20" x14ac:dyDescent="0.25">
      <c r="A2766">
        <v>78413</v>
      </c>
      <c r="B2766">
        <v>21147</v>
      </c>
      <c r="C2766" t="s">
        <v>854</v>
      </c>
      <c r="D2766">
        <v>79389</v>
      </c>
      <c r="E2766">
        <v>8109</v>
      </c>
      <c r="F2766">
        <v>4605</v>
      </c>
      <c r="G2766">
        <v>521</v>
      </c>
      <c r="H2766">
        <v>208662.23</v>
      </c>
      <c r="I2766">
        <v>423.13</v>
      </c>
      <c r="J2766">
        <v>0.81</v>
      </c>
      <c r="K2766">
        <v>400.5</v>
      </c>
      <c r="L2766">
        <v>17287</v>
      </c>
      <c r="M2766">
        <v>5204</v>
      </c>
      <c r="N2766">
        <v>570</v>
      </c>
      <c r="O2766">
        <v>4922.0200000000004</v>
      </c>
      <c r="P2766">
        <v>217539.95</v>
      </c>
      <c r="Q2766" s="1">
        <v>45511</v>
      </c>
      <c r="R2766" s="1">
        <v>45797</v>
      </c>
      <c r="S2766" s="1">
        <v>45511</v>
      </c>
      <c r="T2766" s="1">
        <v>45797</v>
      </c>
    </row>
    <row r="2767" spans="1:20" x14ac:dyDescent="0.25">
      <c r="A2767">
        <v>59874</v>
      </c>
      <c r="B2767">
        <v>21095</v>
      </c>
      <c r="C2767" t="s">
        <v>74</v>
      </c>
      <c r="D2767">
        <v>95262</v>
      </c>
      <c r="E2767">
        <v>21169</v>
      </c>
      <c r="F2767">
        <v>1005</v>
      </c>
      <c r="G2767">
        <v>561</v>
      </c>
      <c r="H2767">
        <v>252762.88</v>
      </c>
      <c r="I2767">
        <v>705.56</v>
      </c>
      <c r="J2767">
        <v>1.26</v>
      </c>
      <c r="K2767">
        <v>450.56</v>
      </c>
      <c r="L2767">
        <v>23952</v>
      </c>
      <c r="M2767">
        <v>1160</v>
      </c>
      <c r="N2767">
        <v>920</v>
      </c>
      <c r="O2767">
        <v>3302.85</v>
      </c>
      <c r="P2767">
        <v>258995.48</v>
      </c>
      <c r="Q2767" s="1">
        <v>45473</v>
      </c>
      <c r="R2767" s="1">
        <v>45801</v>
      </c>
      <c r="S2767" s="1">
        <v>45473</v>
      </c>
      <c r="T2767" s="1">
        <v>45801</v>
      </c>
    </row>
    <row r="2768" spans="1:20" x14ac:dyDescent="0.25">
      <c r="A2768">
        <v>69460</v>
      </c>
      <c r="B2768">
        <v>93088</v>
      </c>
      <c r="C2768" t="s">
        <v>635</v>
      </c>
      <c r="D2768">
        <v>87398</v>
      </c>
      <c r="E2768">
        <v>16968</v>
      </c>
      <c r="F2768">
        <v>2898</v>
      </c>
      <c r="G2768">
        <v>591</v>
      </c>
      <c r="H2768">
        <v>245183.39</v>
      </c>
      <c r="I2768">
        <v>636.28</v>
      </c>
      <c r="J2768">
        <v>1.08</v>
      </c>
      <c r="K2768">
        <v>414.86</v>
      </c>
      <c r="L2768">
        <v>17976</v>
      </c>
      <c r="M2768">
        <v>3214</v>
      </c>
      <c r="N2768">
        <v>754</v>
      </c>
      <c r="O2768">
        <v>4832.21</v>
      </c>
      <c r="P2768">
        <v>248973.94</v>
      </c>
      <c r="Q2768" s="1">
        <v>45635</v>
      </c>
      <c r="R2768" s="1">
        <v>45789</v>
      </c>
      <c r="S2768" s="1">
        <v>45635</v>
      </c>
      <c r="T2768" s="1">
        <v>45789</v>
      </c>
    </row>
    <row r="2769" spans="1:20" x14ac:dyDescent="0.25">
      <c r="A2769">
        <v>46207</v>
      </c>
      <c r="B2769">
        <v>90231</v>
      </c>
      <c r="C2769" t="s">
        <v>885</v>
      </c>
      <c r="D2769">
        <v>31006</v>
      </c>
      <c r="E2769">
        <v>7614</v>
      </c>
      <c r="F2769">
        <v>3062</v>
      </c>
      <c r="G2769">
        <v>99</v>
      </c>
      <c r="H2769">
        <v>29612.16</v>
      </c>
      <c r="I2769">
        <v>87.79</v>
      </c>
      <c r="J2769">
        <v>0.89</v>
      </c>
      <c r="K2769">
        <v>299.11</v>
      </c>
      <c r="L2769">
        <v>8838</v>
      </c>
      <c r="M2769">
        <v>3868</v>
      </c>
      <c r="N2769">
        <v>101</v>
      </c>
      <c r="O2769">
        <v>3569.04</v>
      </c>
      <c r="P2769">
        <v>38801.440000000002</v>
      </c>
      <c r="Q2769" s="1">
        <v>45466</v>
      </c>
      <c r="R2769" s="1">
        <v>45807</v>
      </c>
      <c r="S2769" s="1">
        <v>45466</v>
      </c>
      <c r="T2769" s="1">
        <v>45807</v>
      </c>
    </row>
    <row r="2770" spans="1:20" x14ac:dyDescent="0.25">
      <c r="A2770">
        <v>40189</v>
      </c>
      <c r="B2770">
        <v>20181</v>
      </c>
      <c r="C2770" t="s">
        <v>513</v>
      </c>
      <c r="D2770">
        <v>42812</v>
      </c>
      <c r="E2770">
        <v>23216</v>
      </c>
      <c r="F2770">
        <v>4125</v>
      </c>
      <c r="G2770">
        <v>850</v>
      </c>
      <c r="H2770">
        <v>267645.71000000002</v>
      </c>
      <c r="I2770">
        <v>130.86000000000001</v>
      </c>
      <c r="J2770">
        <v>0.15</v>
      </c>
      <c r="K2770">
        <v>314.88</v>
      </c>
      <c r="L2770">
        <v>32062</v>
      </c>
      <c r="M2770">
        <v>4739</v>
      </c>
      <c r="N2770">
        <v>1152</v>
      </c>
      <c r="O2770">
        <v>2264.58</v>
      </c>
      <c r="P2770">
        <v>272518.26</v>
      </c>
      <c r="Q2770" s="1">
        <v>45712</v>
      </c>
      <c r="R2770" s="1">
        <v>45789</v>
      </c>
      <c r="S2770" s="1">
        <v>45712</v>
      </c>
      <c r="T2770" s="1">
        <v>45789</v>
      </c>
    </row>
    <row r="2771" spans="1:20" x14ac:dyDescent="0.25">
      <c r="A2771">
        <v>62400</v>
      </c>
      <c r="B2771">
        <v>51619</v>
      </c>
      <c r="C2771" t="s">
        <v>712</v>
      </c>
      <c r="D2771">
        <v>59552</v>
      </c>
      <c r="E2771">
        <v>43922</v>
      </c>
      <c r="F2771">
        <v>4683</v>
      </c>
      <c r="G2771">
        <v>309</v>
      </c>
      <c r="H2771">
        <v>36081.19</v>
      </c>
      <c r="I2771">
        <v>92.41</v>
      </c>
      <c r="J2771">
        <v>0.3</v>
      </c>
      <c r="K2771">
        <v>116.77</v>
      </c>
      <c r="L2771">
        <v>47565</v>
      </c>
      <c r="M2771">
        <v>5050</v>
      </c>
      <c r="N2771">
        <v>351</v>
      </c>
      <c r="O2771">
        <v>5021.38</v>
      </c>
      <c r="P2771">
        <v>41139.279999999999</v>
      </c>
      <c r="Q2771" s="1">
        <v>45621</v>
      </c>
      <c r="R2771" s="1">
        <v>45786</v>
      </c>
      <c r="S2771" s="1">
        <v>45621</v>
      </c>
      <c r="T2771" s="1">
        <v>45786</v>
      </c>
    </row>
    <row r="2772" spans="1:20" x14ac:dyDescent="0.25">
      <c r="A2772">
        <v>33831</v>
      </c>
      <c r="B2772">
        <v>81439</v>
      </c>
      <c r="C2772" t="s">
        <v>291</v>
      </c>
      <c r="D2772">
        <v>66877</v>
      </c>
      <c r="E2772">
        <v>47631</v>
      </c>
      <c r="F2772">
        <v>4247</v>
      </c>
      <c r="G2772">
        <v>951</v>
      </c>
      <c r="H2772">
        <v>203168.31</v>
      </c>
      <c r="I2772">
        <v>401.72</v>
      </c>
      <c r="J2772">
        <v>0.42</v>
      </c>
      <c r="K2772">
        <v>213.64</v>
      </c>
      <c r="L2772">
        <v>52199</v>
      </c>
      <c r="M2772">
        <v>4770</v>
      </c>
      <c r="N2772">
        <v>1134</v>
      </c>
      <c r="O2772">
        <v>5271.37</v>
      </c>
      <c r="P2772">
        <v>206659.27</v>
      </c>
      <c r="Q2772" s="1">
        <v>45706</v>
      </c>
      <c r="R2772" s="1">
        <v>45800</v>
      </c>
      <c r="S2772" s="1">
        <v>45706</v>
      </c>
      <c r="T2772" s="1">
        <v>45800</v>
      </c>
    </row>
    <row r="2773" spans="1:20" x14ac:dyDescent="0.25">
      <c r="A2773">
        <v>57855</v>
      </c>
      <c r="B2773">
        <v>78190</v>
      </c>
      <c r="C2773" t="s">
        <v>221</v>
      </c>
      <c r="D2773">
        <v>40616</v>
      </c>
      <c r="E2773">
        <v>37948</v>
      </c>
      <c r="F2773">
        <v>808</v>
      </c>
      <c r="G2773">
        <v>470</v>
      </c>
      <c r="H2773">
        <v>162741.60999999999</v>
      </c>
      <c r="I2773">
        <v>572.13</v>
      </c>
      <c r="J2773">
        <v>1.22</v>
      </c>
      <c r="K2773">
        <v>346.26</v>
      </c>
      <c r="L2773">
        <v>40942</v>
      </c>
      <c r="M2773">
        <v>865</v>
      </c>
      <c r="N2773">
        <v>875</v>
      </c>
      <c r="O2773">
        <v>945.16</v>
      </c>
      <c r="P2773">
        <v>168819.46</v>
      </c>
      <c r="Q2773" s="1">
        <v>45580</v>
      </c>
      <c r="R2773" s="1">
        <v>45785</v>
      </c>
      <c r="S2773" s="1">
        <v>45580</v>
      </c>
      <c r="T2773" s="1">
        <v>45785</v>
      </c>
    </row>
    <row r="2774" spans="1:20" x14ac:dyDescent="0.25">
      <c r="A2774">
        <v>65698</v>
      </c>
      <c r="B2774">
        <v>78431</v>
      </c>
      <c r="C2774" t="s">
        <v>946</v>
      </c>
      <c r="D2774">
        <v>70702</v>
      </c>
      <c r="E2774">
        <v>47239</v>
      </c>
      <c r="F2774">
        <v>3691</v>
      </c>
      <c r="G2774">
        <v>238</v>
      </c>
      <c r="H2774">
        <v>99587.63</v>
      </c>
      <c r="I2774">
        <v>32.18</v>
      </c>
      <c r="J2774">
        <v>0.14000000000000001</v>
      </c>
      <c r="K2774">
        <v>418.44</v>
      </c>
      <c r="L2774">
        <v>48637</v>
      </c>
      <c r="M2774">
        <v>4376</v>
      </c>
      <c r="N2774">
        <v>721</v>
      </c>
      <c r="O2774">
        <v>2759</v>
      </c>
      <c r="P2774">
        <v>101453.57</v>
      </c>
      <c r="Q2774" s="1">
        <v>45489</v>
      </c>
      <c r="R2774" s="1">
        <v>45788</v>
      </c>
      <c r="S2774" s="1">
        <v>45489</v>
      </c>
      <c r="T2774" s="1">
        <v>45788</v>
      </c>
    </row>
    <row r="2775" spans="1:20" x14ac:dyDescent="0.25">
      <c r="A2775">
        <v>85500</v>
      </c>
      <c r="B2775">
        <v>48653</v>
      </c>
      <c r="C2775" t="s">
        <v>151</v>
      </c>
      <c r="D2775">
        <v>54373</v>
      </c>
      <c r="E2775">
        <v>7710</v>
      </c>
      <c r="F2775">
        <v>797</v>
      </c>
      <c r="G2775">
        <v>339</v>
      </c>
      <c r="H2775">
        <v>133731.78</v>
      </c>
      <c r="I2775">
        <v>370.19</v>
      </c>
      <c r="J2775">
        <v>1.0900000000000001</v>
      </c>
      <c r="K2775">
        <v>394.49</v>
      </c>
      <c r="L2775">
        <v>13494</v>
      </c>
      <c r="M2775">
        <v>1344</v>
      </c>
      <c r="N2775">
        <v>564</v>
      </c>
      <c r="O2775">
        <v>1295.9000000000001</v>
      </c>
      <c r="P2775">
        <v>140598.92000000001</v>
      </c>
      <c r="Q2775" s="1">
        <v>45725</v>
      </c>
      <c r="R2775" s="1">
        <v>45793</v>
      </c>
      <c r="S2775" s="1">
        <v>45725</v>
      </c>
      <c r="T2775" s="1">
        <v>45793</v>
      </c>
    </row>
    <row r="2776" spans="1:20" x14ac:dyDescent="0.25">
      <c r="A2776">
        <v>44126</v>
      </c>
      <c r="B2776">
        <v>96721</v>
      </c>
      <c r="C2776" t="s">
        <v>119</v>
      </c>
      <c r="D2776">
        <v>73201</v>
      </c>
      <c r="E2776">
        <v>17421</v>
      </c>
      <c r="F2776">
        <v>4021</v>
      </c>
      <c r="G2776">
        <v>796</v>
      </c>
      <c r="H2776">
        <v>322691.14</v>
      </c>
      <c r="I2776">
        <v>297.87</v>
      </c>
      <c r="J2776">
        <v>0.37</v>
      </c>
      <c r="K2776">
        <v>405.39</v>
      </c>
      <c r="L2776">
        <v>25319</v>
      </c>
      <c r="M2776">
        <v>4347</v>
      </c>
      <c r="N2776">
        <v>1228</v>
      </c>
      <c r="O2776">
        <v>1639.28</v>
      </c>
      <c r="P2776">
        <v>331199.44</v>
      </c>
      <c r="Q2776" s="1">
        <v>45704</v>
      </c>
      <c r="R2776" s="1">
        <v>45780</v>
      </c>
      <c r="S2776" s="1">
        <v>45704</v>
      </c>
      <c r="T2776" s="1">
        <v>45780</v>
      </c>
    </row>
    <row r="2777" spans="1:20" x14ac:dyDescent="0.25">
      <c r="A2777">
        <v>36399</v>
      </c>
      <c r="B2777">
        <v>48474</v>
      </c>
      <c r="C2777" t="s">
        <v>410</v>
      </c>
      <c r="D2777">
        <v>83459</v>
      </c>
      <c r="E2777">
        <v>47262</v>
      </c>
      <c r="F2777">
        <v>860</v>
      </c>
      <c r="G2777">
        <v>570</v>
      </c>
      <c r="H2777">
        <v>28160.51</v>
      </c>
      <c r="I2777">
        <v>717.53</v>
      </c>
      <c r="J2777">
        <v>1.26</v>
      </c>
      <c r="K2777">
        <v>49.4</v>
      </c>
      <c r="L2777">
        <v>55803</v>
      </c>
      <c r="M2777">
        <v>1373</v>
      </c>
      <c r="N2777">
        <v>987</v>
      </c>
      <c r="O2777">
        <v>3510.86</v>
      </c>
      <c r="P2777">
        <v>31727.51</v>
      </c>
      <c r="Q2777" s="1">
        <v>45625</v>
      </c>
      <c r="R2777" s="1">
        <v>45803</v>
      </c>
      <c r="S2777" s="1">
        <v>45625</v>
      </c>
      <c r="T2777" s="1">
        <v>45803</v>
      </c>
    </row>
    <row r="2778" spans="1:20" x14ac:dyDescent="0.25">
      <c r="A2778">
        <v>77902</v>
      </c>
      <c r="B2778">
        <v>99030</v>
      </c>
      <c r="C2778" t="s">
        <v>96</v>
      </c>
      <c r="D2778">
        <v>69796</v>
      </c>
      <c r="E2778">
        <v>43696</v>
      </c>
      <c r="F2778">
        <v>3885</v>
      </c>
      <c r="G2778">
        <v>295</v>
      </c>
      <c r="H2778">
        <v>145597.19</v>
      </c>
      <c r="I2778">
        <v>410.66</v>
      </c>
      <c r="J2778">
        <v>1.39</v>
      </c>
      <c r="K2778">
        <v>493.55</v>
      </c>
      <c r="L2778">
        <v>44619</v>
      </c>
      <c r="M2778">
        <v>4503</v>
      </c>
      <c r="N2778">
        <v>599</v>
      </c>
      <c r="O2778">
        <v>1233.54</v>
      </c>
      <c r="P2778">
        <v>146856.35</v>
      </c>
      <c r="Q2778" s="1">
        <v>45517</v>
      </c>
      <c r="R2778" s="1">
        <v>45805</v>
      </c>
      <c r="S2778" s="1">
        <v>45517</v>
      </c>
      <c r="T2778" s="1">
        <v>45805</v>
      </c>
    </row>
    <row r="2779" spans="1:20" x14ac:dyDescent="0.25">
      <c r="A2779">
        <v>56653</v>
      </c>
      <c r="B2779">
        <v>47177</v>
      </c>
      <c r="C2779" t="s">
        <v>202</v>
      </c>
      <c r="D2779">
        <v>39890</v>
      </c>
      <c r="E2779">
        <v>22464</v>
      </c>
      <c r="F2779">
        <v>2240</v>
      </c>
      <c r="G2779">
        <v>432</v>
      </c>
      <c r="H2779">
        <v>70636.740000000005</v>
      </c>
      <c r="I2779">
        <v>766.27</v>
      </c>
      <c r="J2779">
        <v>1.77</v>
      </c>
      <c r="K2779">
        <v>163.51</v>
      </c>
      <c r="L2779">
        <v>22556</v>
      </c>
      <c r="M2779">
        <v>2517</v>
      </c>
      <c r="N2779">
        <v>536</v>
      </c>
      <c r="O2779">
        <v>3241.76</v>
      </c>
      <c r="P2779">
        <v>75514.240000000005</v>
      </c>
      <c r="Q2779" s="1">
        <v>45632</v>
      </c>
      <c r="R2779" s="1">
        <v>45784</v>
      </c>
      <c r="S2779" s="1">
        <v>45632</v>
      </c>
      <c r="T2779" s="1">
        <v>45784</v>
      </c>
    </row>
    <row r="2780" spans="1:20" x14ac:dyDescent="0.25">
      <c r="A2780">
        <v>33108</v>
      </c>
      <c r="B2780">
        <v>37851</v>
      </c>
      <c r="C2780" t="s">
        <v>477</v>
      </c>
      <c r="D2780">
        <v>56600</v>
      </c>
      <c r="E2780">
        <v>15688</v>
      </c>
      <c r="F2780">
        <v>3827</v>
      </c>
      <c r="G2780">
        <v>369</v>
      </c>
      <c r="H2780">
        <v>63921.85</v>
      </c>
      <c r="I2780">
        <v>793.43</v>
      </c>
      <c r="J2780">
        <v>2.15</v>
      </c>
      <c r="K2780">
        <v>173.23</v>
      </c>
      <c r="L2780">
        <v>15918</v>
      </c>
      <c r="M2780">
        <v>4704</v>
      </c>
      <c r="N2780">
        <v>728</v>
      </c>
      <c r="O2780">
        <v>2463.2800000000002</v>
      </c>
      <c r="P2780">
        <v>69535.490000000005</v>
      </c>
      <c r="Q2780" s="1">
        <v>45514</v>
      </c>
      <c r="R2780" s="1">
        <v>45780</v>
      </c>
      <c r="S2780" s="1">
        <v>45514</v>
      </c>
      <c r="T2780" s="1">
        <v>45780</v>
      </c>
    </row>
    <row r="2781" spans="1:20" x14ac:dyDescent="0.25">
      <c r="A2781">
        <v>61408</v>
      </c>
      <c r="B2781">
        <v>40354</v>
      </c>
      <c r="C2781" t="s">
        <v>873</v>
      </c>
      <c r="D2781">
        <v>79535</v>
      </c>
      <c r="E2781">
        <v>11855</v>
      </c>
      <c r="F2781">
        <v>2419</v>
      </c>
      <c r="G2781">
        <v>760</v>
      </c>
      <c r="H2781">
        <v>236854</v>
      </c>
      <c r="I2781">
        <v>624.78</v>
      </c>
      <c r="J2781">
        <v>0.82</v>
      </c>
      <c r="K2781">
        <v>311.64999999999998</v>
      </c>
      <c r="L2781">
        <v>13151</v>
      </c>
      <c r="M2781">
        <v>2773</v>
      </c>
      <c r="N2781">
        <v>859</v>
      </c>
      <c r="O2781">
        <v>1769.12</v>
      </c>
      <c r="P2781">
        <v>245584.41</v>
      </c>
      <c r="Q2781" s="1">
        <v>45712</v>
      </c>
      <c r="R2781" s="1">
        <v>45778</v>
      </c>
      <c r="S2781" s="1">
        <v>45712</v>
      </c>
      <c r="T2781" s="1">
        <v>45778</v>
      </c>
    </row>
    <row r="2782" spans="1:20" x14ac:dyDescent="0.25">
      <c r="A2782">
        <v>85978</v>
      </c>
      <c r="B2782">
        <v>80436</v>
      </c>
      <c r="C2782" t="s">
        <v>103</v>
      </c>
      <c r="D2782">
        <v>59893</v>
      </c>
      <c r="E2782">
        <v>24200</v>
      </c>
      <c r="F2782">
        <v>2438</v>
      </c>
      <c r="G2782">
        <v>754</v>
      </c>
      <c r="H2782">
        <v>241165.97</v>
      </c>
      <c r="I2782">
        <v>229.65</v>
      </c>
      <c r="J2782">
        <v>0.3</v>
      </c>
      <c r="K2782">
        <v>319.85000000000002</v>
      </c>
      <c r="L2782">
        <v>31705</v>
      </c>
      <c r="M2782">
        <v>3408</v>
      </c>
      <c r="N2782">
        <v>1055</v>
      </c>
      <c r="O2782">
        <v>4678.22</v>
      </c>
      <c r="P2782">
        <v>247146.39</v>
      </c>
      <c r="Q2782" s="1">
        <v>45597</v>
      </c>
      <c r="R2782" s="1">
        <v>45788</v>
      </c>
      <c r="S2782" s="1">
        <v>45597</v>
      </c>
      <c r="T2782" s="1">
        <v>45788</v>
      </c>
    </row>
    <row r="2783" spans="1:20" x14ac:dyDescent="0.25">
      <c r="A2783">
        <v>98823</v>
      </c>
      <c r="B2783">
        <v>81382</v>
      </c>
      <c r="C2783" t="s">
        <v>591</v>
      </c>
      <c r="D2783">
        <v>66836</v>
      </c>
      <c r="E2783">
        <v>36715</v>
      </c>
      <c r="F2783">
        <v>2054</v>
      </c>
      <c r="G2783">
        <v>907</v>
      </c>
      <c r="H2783">
        <v>57098.99</v>
      </c>
      <c r="I2783">
        <v>137.75</v>
      </c>
      <c r="J2783">
        <v>0.15</v>
      </c>
      <c r="K2783">
        <v>62.95</v>
      </c>
      <c r="L2783">
        <v>39177</v>
      </c>
      <c r="M2783">
        <v>2057</v>
      </c>
      <c r="N2783">
        <v>1344</v>
      </c>
      <c r="O2783">
        <v>2268.9</v>
      </c>
      <c r="P2783">
        <v>60763.18</v>
      </c>
      <c r="Q2783" s="1">
        <v>45758</v>
      </c>
      <c r="R2783" s="1">
        <v>45800</v>
      </c>
      <c r="S2783" s="1">
        <v>45758</v>
      </c>
      <c r="T2783" s="1">
        <v>45800</v>
      </c>
    </row>
    <row r="2784" spans="1:20" x14ac:dyDescent="0.25">
      <c r="A2784">
        <v>16149</v>
      </c>
      <c r="B2784">
        <v>49018</v>
      </c>
      <c r="C2784" t="s">
        <v>794</v>
      </c>
      <c r="D2784">
        <v>83781</v>
      </c>
      <c r="E2784">
        <v>31876</v>
      </c>
      <c r="F2784">
        <v>3012</v>
      </c>
      <c r="G2784">
        <v>796</v>
      </c>
      <c r="H2784">
        <v>355995.44</v>
      </c>
      <c r="I2784">
        <v>568.54</v>
      </c>
      <c r="J2784">
        <v>0.71</v>
      </c>
      <c r="K2784">
        <v>447.23</v>
      </c>
      <c r="L2784">
        <v>36889</v>
      </c>
      <c r="M2784">
        <v>3882</v>
      </c>
      <c r="N2784">
        <v>1020</v>
      </c>
      <c r="O2784">
        <v>977.17</v>
      </c>
      <c r="P2784">
        <v>360653.54</v>
      </c>
      <c r="Q2784" s="1">
        <v>45533</v>
      </c>
      <c r="R2784" s="1">
        <v>45783</v>
      </c>
      <c r="S2784" s="1">
        <v>45533</v>
      </c>
      <c r="T2784" s="1">
        <v>45783</v>
      </c>
    </row>
    <row r="2785" spans="1:20" x14ac:dyDescent="0.25">
      <c r="A2785">
        <v>10899</v>
      </c>
      <c r="B2785">
        <v>20982</v>
      </c>
      <c r="C2785" t="s">
        <v>53</v>
      </c>
      <c r="D2785">
        <v>99843</v>
      </c>
      <c r="E2785">
        <v>7253</v>
      </c>
      <c r="F2785">
        <v>2223</v>
      </c>
      <c r="G2785">
        <v>125</v>
      </c>
      <c r="H2785">
        <v>45279.62</v>
      </c>
      <c r="I2785">
        <v>350.55</v>
      </c>
      <c r="J2785">
        <v>2.8</v>
      </c>
      <c r="K2785">
        <v>362.24</v>
      </c>
      <c r="L2785">
        <v>13279</v>
      </c>
      <c r="M2785">
        <v>2496</v>
      </c>
      <c r="N2785">
        <v>425</v>
      </c>
      <c r="O2785">
        <v>1529</v>
      </c>
      <c r="P2785">
        <v>51097.97</v>
      </c>
      <c r="Q2785" s="1">
        <v>45520</v>
      </c>
      <c r="R2785" s="1">
        <v>45800</v>
      </c>
      <c r="S2785" s="1">
        <v>45520</v>
      </c>
      <c r="T2785" s="1">
        <v>45800</v>
      </c>
    </row>
    <row r="2786" spans="1:20" x14ac:dyDescent="0.25">
      <c r="A2786">
        <v>94243</v>
      </c>
      <c r="B2786">
        <v>66086</v>
      </c>
      <c r="C2786" t="s">
        <v>98</v>
      </c>
      <c r="D2786">
        <v>97418</v>
      </c>
      <c r="E2786">
        <v>28139</v>
      </c>
      <c r="F2786">
        <v>1163</v>
      </c>
      <c r="G2786">
        <v>298</v>
      </c>
      <c r="H2786">
        <v>23207.88</v>
      </c>
      <c r="I2786">
        <v>124.49</v>
      </c>
      <c r="J2786">
        <v>0.42</v>
      </c>
      <c r="K2786">
        <v>77.88</v>
      </c>
      <c r="L2786">
        <v>33431</v>
      </c>
      <c r="M2786">
        <v>1494</v>
      </c>
      <c r="N2786">
        <v>502</v>
      </c>
      <c r="O2786">
        <v>1974.74</v>
      </c>
      <c r="P2786">
        <v>24949.14</v>
      </c>
      <c r="Q2786" s="1">
        <v>45463</v>
      </c>
      <c r="R2786" s="1">
        <v>45804</v>
      </c>
      <c r="S2786" s="1">
        <v>45463</v>
      </c>
      <c r="T2786" s="1">
        <v>45804</v>
      </c>
    </row>
    <row r="2787" spans="1:20" x14ac:dyDescent="0.25">
      <c r="A2787">
        <v>95122</v>
      </c>
      <c r="B2787">
        <v>71238</v>
      </c>
      <c r="C2787" t="s">
        <v>755</v>
      </c>
      <c r="D2787">
        <v>46690</v>
      </c>
      <c r="E2787">
        <v>7163</v>
      </c>
      <c r="F2787">
        <v>4299</v>
      </c>
      <c r="G2787">
        <v>517</v>
      </c>
      <c r="H2787">
        <v>14132.62</v>
      </c>
      <c r="I2787">
        <v>525.04</v>
      </c>
      <c r="J2787">
        <v>1.02</v>
      </c>
      <c r="K2787">
        <v>27.34</v>
      </c>
      <c r="L2787">
        <v>12271</v>
      </c>
      <c r="M2787">
        <v>4505</v>
      </c>
      <c r="N2787">
        <v>631</v>
      </c>
      <c r="O2787">
        <v>1529.84</v>
      </c>
      <c r="P2787">
        <v>22423.79</v>
      </c>
      <c r="Q2787" s="1">
        <v>45502</v>
      </c>
      <c r="R2787" s="1">
        <v>45804</v>
      </c>
      <c r="S2787" s="1">
        <v>45502</v>
      </c>
      <c r="T2787" s="1">
        <v>45804</v>
      </c>
    </row>
    <row r="2788" spans="1:20" x14ac:dyDescent="0.25">
      <c r="A2788">
        <v>15167</v>
      </c>
      <c r="B2788">
        <v>63743</v>
      </c>
      <c r="C2788" t="s">
        <v>803</v>
      </c>
      <c r="D2788">
        <v>49525</v>
      </c>
      <c r="E2788">
        <v>21487</v>
      </c>
      <c r="F2788">
        <v>164</v>
      </c>
      <c r="G2788">
        <v>46</v>
      </c>
      <c r="H2788">
        <v>2243.4299999999998</v>
      </c>
      <c r="I2788">
        <v>309.13</v>
      </c>
      <c r="J2788">
        <v>6.72</v>
      </c>
      <c r="K2788">
        <v>48.77</v>
      </c>
      <c r="L2788">
        <v>28284</v>
      </c>
      <c r="M2788">
        <v>480</v>
      </c>
      <c r="N2788">
        <v>496</v>
      </c>
      <c r="O2788">
        <v>1992.02</v>
      </c>
      <c r="P2788">
        <v>5745.71</v>
      </c>
      <c r="Q2788" s="1">
        <v>45722</v>
      </c>
      <c r="R2788" s="1">
        <v>45798</v>
      </c>
      <c r="S2788" s="1">
        <v>45722</v>
      </c>
      <c r="T2788" s="1">
        <v>45798</v>
      </c>
    </row>
    <row r="2789" spans="1:20" x14ac:dyDescent="0.25">
      <c r="A2789">
        <v>82799</v>
      </c>
      <c r="B2789">
        <v>23764</v>
      </c>
      <c r="C2789" t="s">
        <v>947</v>
      </c>
      <c r="D2789">
        <v>89887</v>
      </c>
      <c r="E2789">
        <v>25437</v>
      </c>
      <c r="F2789">
        <v>466</v>
      </c>
      <c r="G2789">
        <v>177</v>
      </c>
      <c r="H2789">
        <v>8530.6299999999992</v>
      </c>
      <c r="I2789">
        <v>247.28</v>
      </c>
      <c r="J2789">
        <v>1.4</v>
      </c>
      <c r="K2789">
        <v>48.2</v>
      </c>
      <c r="L2789">
        <v>30344</v>
      </c>
      <c r="M2789">
        <v>1338</v>
      </c>
      <c r="N2789">
        <v>526</v>
      </c>
      <c r="O2789">
        <v>542.91999999999996</v>
      </c>
      <c r="P2789">
        <v>12849.24</v>
      </c>
      <c r="Q2789" s="1">
        <v>45715</v>
      </c>
      <c r="R2789" s="1">
        <v>45790</v>
      </c>
      <c r="S2789" s="1">
        <v>45715</v>
      </c>
      <c r="T2789" s="1">
        <v>45790</v>
      </c>
    </row>
    <row r="2790" spans="1:20" x14ac:dyDescent="0.25">
      <c r="A2790">
        <v>26492</v>
      </c>
      <c r="B2790">
        <v>76903</v>
      </c>
      <c r="C2790" t="s">
        <v>416</v>
      </c>
      <c r="D2790">
        <v>96767</v>
      </c>
      <c r="E2790">
        <v>33844</v>
      </c>
      <c r="F2790">
        <v>250</v>
      </c>
      <c r="G2790">
        <v>78</v>
      </c>
      <c r="H2790">
        <v>36888.61</v>
      </c>
      <c r="I2790">
        <v>401.75</v>
      </c>
      <c r="J2790">
        <v>5.15</v>
      </c>
      <c r="K2790">
        <v>472.93</v>
      </c>
      <c r="L2790">
        <v>40565</v>
      </c>
      <c r="M2790">
        <v>574</v>
      </c>
      <c r="N2790">
        <v>448</v>
      </c>
      <c r="O2790">
        <v>4784</v>
      </c>
      <c r="P2790">
        <v>43094.2</v>
      </c>
      <c r="Q2790" s="1">
        <v>45636</v>
      </c>
      <c r="R2790" s="1">
        <v>45784</v>
      </c>
      <c r="S2790" s="1">
        <v>45636</v>
      </c>
      <c r="T2790" s="1">
        <v>45784</v>
      </c>
    </row>
    <row r="2791" spans="1:20" x14ac:dyDescent="0.25">
      <c r="A2791">
        <v>52908</v>
      </c>
      <c r="B2791">
        <v>60924</v>
      </c>
      <c r="C2791" t="s">
        <v>724</v>
      </c>
      <c r="D2791">
        <v>56071</v>
      </c>
      <c r="E2791">
        <v>10785</v>
      </c>
      <c r="F2791">
        <v>2947</v>
      </c>
      <c r="G2791">
        <v>30</v>
      </c>
      <c r="H2791">
        <v>2770.63</v>
      </c>
      <c r="I2791">
        <v>758.55</v>
      </c>
      <c r="J2791">
        <v>25.29</v>
      </c>
      <c r="K2791">
        <v>92.35</v>
      </c>
      <c r="L2791">
        <v>15596</v>
      </c>
      <c r="M2791">
        <v>3606</v>
      </c>
      <c r="N2791">
        <v>161</v>
      </c>
      <c r="O2791">
        <v>3382.61</v>
      </c>
      <c r="P2791">
        <v>6814.32</v>
      </c>
      <c r="Q2791" s="1">
        <v>45640</v>
      </c>
      <c r="R2791" s="1">
        <v>45802</v>
      </c>
      <c r="S2791" s="1">
        <v>45640</v>
      </c>
      <c r="T2791" s="1">
        <v>45802</v>
      </c>
    </row>
    <row r="2792" spans="1:20" x14ac:dyDescent="0.25">
      <c r="A2792">
        <v>78459</v>
      </c>
      <c r="B2792">
        <v>98422</v>
      </c>
      <c r="C2792" t="s">
        <v>86</v>
      </c>
      <c r="D2792">
        <v>92406</v>
      </c>
      <c r="E2792">
        <v>31852</v>
      </c>
      <c r="F2792">
        <v>4240</v>
      </c>
      <c r="G2792">
        <v>327</v>
      </c>
      <c r="H2792">
        <v>26943.33</v>
      </c>
      <c r="I2792">
        <v>720.68</v>
      </c>
      <c r="J2792">
        <v>2.2000000000000002</v>
      </c>
      <c r="K2792">
        <v>82.4</v>
      </c>
      <c r="L2792">
        <v>32605</v>
      </c>
      <c r="M2792">
        <v>5186</v>
      </c>
      <c r="N2792">
        <v>397</v>
      </c>
      <c r="O2792">
        <v>4470.18</v>
      </c>
      <c r="P2792">
        <v>33382.089999999997</v>
      </c>
      <c r="Q2792" s="1">
        <v>45680</v>
      </c>
      <c r="R2792" s="1">
        <v>45782</v>
      </c>
      <c r="S2792" s="1">
        <v>45680</v>
      </c>
      <c r="T2792" s="1">
        <v>45782</v>
      </c>
    </row>
    <row r="2793" spans="1:20" x14ac:dyDescent="0.25">
      <c r="A2793">
        <v>29229</v>
      </c>
      <c r="B2793">
        <v>88474</v>
      </c>
      <c r="C2793" t="s">
        <v>649</v>
      </c>
      <c r="D2793">
        <v>72886</v>
      </c>
      <c r="E2793">
        <v>14375</v>
      </c>
      <c r="F2793">
        <v>2437</v>
      </c>
      <c r="G2793">
        <v>164</v>
      </c>
      <c r="H2793">
        <v>1889.99</v>
      </c>
      <c r="I2793">
        <v>697.05</v>
      </c>
      <c r="J2793">
        <v>4.25</v>
      </c>
      <c r="K2793">
        <v>11.52</v>
      </c>
      <c r="L2793">
        <v>21282</v>
      </c>
      <c r="M2793">
        <v>3051</v>
      </c>
      <c r="N2793">
        <v>216</v>
      </c>
      <c r="O2793">
        <v>4424.28</v>
      </c>
      <c r="P2793">
        <v>10582.43</v>
      </c>
      <c r="Q2793" s="1">
        <v>45577</v>
      </c>
      <c r="R2793" s="1">
        <v>45802</v>
      </c>
      <c r="S2793" s="1">
        <v>45577</v>
      </c>
      <c r="T2793" s="1">
        <v>45802</v>
      </c>
    </row>
    <row r="2794" spans="1:20" x14ac:dyDescent="0.25">
      <c r="A2794">
        <v>84928</v>
      </c>
      <c r="B2794">
        <v>57936</v>
      </c>
      <c r="C2794" t="s">
        <v>855</v>
      </c>
      <c r="D2794">
        <v>76190</v>
      </c>
      <c r="E2794">
        <v>3781</v>
      </c>
      <c r="F2794">
        <v>1793</v>
      </c>
      <c r="G2794">
        <v>686</v>
      </c>
      <c r="H2794">
        <v>167859.94</v>
      </c>
      <c r="I2794">
        <v>719.98</v>
      </c>
      <c r="J2794">
        <v>1.05</v>
      </c>
      <c r="K2794">
        <v>244.69</v>
      </c>
      <c r="L2794">
        <v>7504</v>
      </c>
      <c r="M2794">
        <v>2455</v>
      </c>
      <c r="N2794">
        <v>958</v>
      </c>
      <c r="O2794">
        <v>2382.46</v>
      </c>
      <c r="P2794">
        <v>172518.11</v>
      </c>
      <c r="Q2794" s="1">
        <v>45581</v>
      </c>
      <c r="R2794" s="1">
        <v>45800</v>
      </c>
      <c r="S2794" s="1">
        <v>45581</v>
      </c>
      <c r="T2794" s="1">
        <v>45800</v>
      </c>
    </row>
    <row r="2795" spans="1:20" x14ac:dyDescent="0.25">
      <c r="A2795">
        <v>74966</v>
      </c>
      <c r="B2795">
        <v>48468</v>
      </c>
      <c r="C2795" t="s">
        <v>859</v>
      </c>
      <c r="D2795">
        <v>58379</v>
      </c>
      <c r="E2795">
        <v>26429</v>
      </c>
      <c r="F2795">
        <v>4249</v>
      </c>
      <c r="G2795">
        <v>618</v>
      </c>
      <c r="H2795">
        <v>192052.1</v>
      </c>
      <c r="I2795">
        <v>71.25</v>
      </c>
      <c r="J2795">
        <v>0.12</v>
      </c>
      <c r="K2795">
        <v>310.76</v>
      </c>
      <c r="L2795">
        <v>31361</v>
      </c>
      <c r="M2795">
        <v>5094</v>
      </c>
      <c r="N2795">
        <v>1096</v>
      </c>
      <c r="O2795">
        <v>2810.22</v>
      </c>
      <c r="P2795">
        <v>200060.66</v>
      </c>
      <c r="Q2795" s="1">
        <v>45442</v>
      </c>
      <c r="R2795" s="1">
        <v>45785</v>
      </c>
      <c r="S2795" s="1">
        <v>45442</v>
      </c>
      <c r="T2795" s="1">
        <v>45785</v>
      </c>
    </row>
    <row r="2796" spans="1:20" x14ac:dyDescent="0.25">
      <c r="A2796">
        <v>30744</v>
      </c>
      <c r="B2796">
        <v>22053</v>
      </c>
      <c r="C2796" t="s">
        <v>153</v>
      </c>
      <c r="D2796">
        <v>38359</v>
      </c>
      <c r="E2796">
        <v>47958</v>
      </c>
      <c r="F2796">
        <v>4955</v>
      </c>
      <c r="G2796">
        <v>118</v>
      </c>
      <c r="H2796">
        <v>10004.56</v>
      </c>
      <c r="I2796">
        <v>63.73</v>
      </c>
      <c r="J2796">
        <v>0.54</v>
      </c>
      <c r="K2796">
        <v>84.78</v>
      </c>
      <c r="L2796">
        <v>54230</v>
      </c>
      <c r="M2796">
        <v>5141</v>
      </c>
      <c r="N2796">
        <v>180</v>
      </c>
      <c r="O2796">
        <v>1151.03</v>
      </c>
      <c r="P2796">
        <v>16790.099999999999</v>
      </c>
      <c r="Q2796" s="1">
        <v>45735</v>
      </c>
      <c r="R2796" s="1">
        <v>45791</v>
      </c>
      <c r="S2796" s="1">
        <v>45735</v>
      </c>
      <c r="T2796" s="1">
        <v>45791</v>
      </c>
    </row>
    <row r="2797" spans="1:20" x14ac:dyDescent="0.25">
      <c r="A2797">
        <v>56064</v>
      </c>
      <c r="B2797">
        <v>70368</v>
      </c>
      <c r="C2797" t="s">
        <v>281</v>
      </c>
      <c r="D2797">
        <v>41191</v>
      </c>
      <c r="E2797">
        <v>34473</v>
      </c>
      <c r="F2797">
        <v>237</v>
      </c>
      <c r="G2797">
        <v>53</v>
      </c>
      <c r="H2797">
        <v>17480.23</v>
      </c>
      <c r="I2797">
        <v>707.9</v>
      </c>
      <c r="J2797">
        <v>13.36</v>
      </c>
      <c r="K2797">
        <v>329.82</v>
      </c>
      <c r="L2797">
        <v>41431</v>
      </c>
      <c r="M2797">
        <v>486</v>
      </c>
      <c r="N2797">
        <v>277</v>
      </c>
      <c r="O2797">
        <v>1607.76</v>
      </c>
      <c r="P2797">
        <v>23374.98</v>
      </c>
      <c r="Q2797" s="1">
        <v>45643</v>
      </c>
      <c r="R2797" s="1">
        <v>45802</v>
      </c>
      <c r="S2797" s="1">
        <v>45643</v>
      </c>
      <c r="T2797" s="1">
        <v>45802</v>
      </c>
    </row>
    <row r="2798" spans="1:20" x14ac:dyDescent="0.25">
      <c r="A2798">
        <v>77751</v>
      </c>
      <c r="B2798">
        <v>39628</v>
      </c>
      <c r="C2798" t="s">
        <v>790</v>
      </c>
      <c r="D2798">
        <v>87198</v>
      </c>
      <c r="E2798">
        <v>796</v>
      </c>
      <c r="F2798">
        <v>252</v>
      </c>
      <c r="G2798">
        <v>208</v>
      </c>
      <c r="H2798">
        <v>25899.58</v>
      </c>
      <c r="I2798">
        <v>674.28</v>
      </c>
      <c r="J2798">
        <v>3.24</v>
      </c>
      <c r="K2798">
        <v>124.52</v>
      </c>
      <c r="L2798">
        <v>4342</v>
      </c>
      <c r="M2798">
        <v>794</v>
      </c>
      <c r="N2798">
        <v>211</v>
      </c>
      <c r="O2798">
        <v>3600.92</v>
      </c>
      <c r="P2798">
        <v>26532.21</v>
      </c>
      <c r="Q2798" s="1">
        <v>45705</v>
      </c>
      <c r="R2798" s="1">
        <v>45805</v>
      </c>
      <c r="S2798" s="1">
        <v>45705</v>
      </c>
      <c r="T2798" s="1">
        <v>45805</v>
      </c>
    </row>
    <row r="2799" spans="1:20" x14ac:dyDescent="0.25">
      <c r="A2799">
        <v>41099</v>
      </c>
      <c r="B2799">
        <v>73084</v>
      </c>
      <c r="C2799" t="s">
        <v>248</v>
      </c>
      <c r="D2799">
        <v>72319</v>
      </c>
      <c r="E2799">
        <v>6640</v>
      </c>
      <c r="F2799">
        <v>1749</v>
      </c>
      <c r="G2799">
        <v>722</v>
      </c>
      <c r="H2799">
        <v>254923.36</v>
      </c>
      <c r="I2799">
        <v>706.93</v>
      </c>
      <c r="J2799">
        <v>0.98</v>
      </c>
      <c r="K2799">
        <v>353.08</v>
      </c>
      <c r="L2799">
        <v>8182</v>
      </c>
      <c r="M2799">
        <v>2674</v>
      </c>
      <c r="N2799">
        <v>846</v>
      </c>
      <c r="O2799">
        <v>3780.68</v>
      </c>
      <c r="P2799">
        <v>264232.25</v>
      </c>
      <c r="Q2799" s="1">
        <v>45654</v>
      </c>
      <c r="R2799" s="1">
        <v>45799</v>
      </c>
      <c r="S2799" s="1">
        <v>45654</v>
      </c>
      <c r="T2799" s="1">
        <v>45799</v>
      </c>
    </row>
    <row r="2800" spans="1:20" x14ac:dyDescent="0.25">
      <c r="A2800">
        <v>93525</v>
      </c>
      <c r="B2800">
        <v>85198</v>
      </c>
      <c r="C2800" t="s">
        <v>175</v>
      </c>
      <c r="D2800">
        <v>74770</v>
      </c>
      <c r="E2800">
        <v>8437</v>
      </c>
      <c r="F2800">
        <v>4668</v>
      </c>
      <c r="G2800">
        <v>372</v>
      </c>
      <c r="H2800">
        <v>110166.96</v>
      </c>
      <c r="I2800">
        <v>620.58000000000004</v>
      </c>
      <c r="J2800">
        <v>1.67</v>
      </c>
      <c r="K2800">
        <v>296.14999999999998</v>
      </c>
      <c r="L2800">
        <v>18010</v>
      </c>
      <c r="M2800">
        <v>4689</v>
      </c>
      <c r="N2800">
        <v>660</v>
      </c>
      <c r="O2800">
        <v>1553.53</v>
      </c>
      <c r="P2800">
        <v>119305.29</v>
      </c>
      <c r="Q2800" s="1">
        <v>45717</v>
      </c>
      <c r="R2800" s="1">
        <v>45789</v>
      </c>
      <c r="S2800" s="1">
        <v>45717</v>
      </c>
      <c r="T2800" s="1">
        <v>45789</v>
      </c>
    </row>
    <row r="2801" spans="1:20" x14ac:dyDescent="0.25">
      <c r="A2801">
        <v>57243</v>
      </c>
      <c r="B2801">
        <v>52113</v>
      </c>
      <c r="C2801" t="s">
        <v>102</v>
      </c>
      <c r="D2801">
        <v>86639</v>
      </c>
      <c r="E2801">
        <v>41868</v>
      </c>
      <c r="F2801">
        <v>2495</v>
      </c>
      <c r="G2801">
        <v>796</v>
      </c>
      <c r="H2801">
        <v>11108.83</v>
      </c>
      <c r="I2801">
        <v>217.43</v>
      </c>
      <c r="J2801">
        <v>0.27</v>
      </c>
      <c r="K2801">
        <v>13.96</v>
      </c>
      <c r="L2801">
        <v>42728</v>
      </c>
      <c r="M2801">
        <v>2570</v>
      </c>
      <c r="N2801">
        <v>1291</v>
      </c>
      <c r="O2801">
        <v>2104.75</v>
      </c>
      <c r="P2801">
        <v>14703.84</v>
      </c>
      <c r="Q2801" s="1">
        <v>45768</v>
      </c>
      <c r="R2801" s="1">
        <v>45791</v>
      </c>
      <c r="S2801" s="1">
        <v>45768</v>
      </c>
      <c r="T2801" s="1">
        <v>45791</v>
      </c>
    </row>
    <row r="2802" spans="1:20" x14ac:dyDescent="0.25">
      <c r="A2802">
        <v>62086</v>
      </c>
      <c r="B2802">
        <v>68393</v>
      </c>
      <c r="C2802" t="s">
        <v>948</v>
      </c>
      <c r="D2802">
        <v>31369</v>
      </c>
      <c r="E2802">
        <v>14568</v>
      </c>
      <c r="F2802">
        <v>1261</v>
      </c>
      <c r="G2802">
        <v>698</v>
      </c>
      <c r="H2802">
        <v>48560.4</v>
      </c>
      <c r="I2802">
        <v>112.54</v>
      </c>
      <c r="J2802">
        <v>0.16</v>
      </c>
      <c r="K2802">
        <v>69.569999999999993</v>
      </c>
      <c r="L2802">
        <v>22891</v>
      </c>
      <c r="M2802">
        <v>1505</v>
      </c>
      <c r="N2802">
        <v>788</v>
      </c>
      <c r="O2802">
        <v>1372.57</v>
      </c>
      <c r="P2802">
        <v>56710.53</v>
      </c>
      <c r="Q2802" s="1">
        <v>45698</v>
      </c>
      <c r="R2802" s="1">
        <v>45806</v>
      </c>
      <c r="S2802" s="1">
        <v>45698</v>
      </c>
      <c r="T2802" s="1">
        <v>45806</v>
      </c>
    </row>
    <row r="2803" spans="1:20" x14ac:dyDescent="0.25">
      <c r="A2803">
        <v>63634</v>
      </c>
      <c r="B2803">
        <v>74278</v>
      </c>
      <c r="C2803" t="s">
        <v>576</v>
      </c>
      <c r="D2803">
        <v>31111</v>
      </c>
      <c r="E2803">
        <v>33865</v>
      </c>
      <c r="F2803">
        <v>917</v>
      </c>
      <c r="G2803">
        <v>866</v>
      </c>
      <c r="H2803">
        <v>420990.79</v>
      </c>
      <c r="I2803">
        <v>61.82</v>
      </c>
      <c r="J2803">
        <v>7.0000000000000007E-2</v>
      </c>
      <c r="K2803">
        <v>486.13</v>
      </c>
      <c r="L2803">
        <v>36254</v>
      </c>
      <c r="M2803">
        <v>917</v>
      </c>
      <c r="N2803">
        <v>1357</v>
      </c>
      <c r="O2803">
        <v>949.12</v>
      </c>
      <c r="P2803">
        <v>424490.03</v>
      </c>
      <c r="Q2803" s="1">
        <v>45734</v>
      </c>
      <c r="R2803" s="1">
        <v>45799</v>
      </c>
      <c r="S2803" s="1">
        <v>45734</v>
      </c>
      <c r="T2803" s="1">
        <v>45799</v>
      </c>
    </row>
    <row r="2804" spans="1:20" x14ac:dyDescent="0.25">
      <c r="A2804">
        <v>57565</v>
      </c>
      <c r="B2804">
        <v>37456</v>
      </c>
      <c r="C2804" t="s">
        <v>51</v>
      </c>
      <c r="D2804">
        <v>69959</v>
      </c>
      <c r="E2804">
        <v>15558</v>
      </c>
      <c r="F2804">
        <v>2350</v>
      </c>
      <c r="G2804">
        <v>448</v>
      </c>
      <c r="H2804">
        <v>121626.54</v>
      </c>
      <c r="I2804">
        <v>582.21</v>
      </c>
      <c r="J2804">
        <v>1.3</v>
      </c>
      <c r="K2804">
        <v>271.49</v>
      </c>
      <c r="L2804">
        <v>23255</v>
      </c>
      <c r="M2804">
        <v>3223</v>
      </c>
      <c r="N2804">
        <v>896</v>
      </c>
      <c r="O2804">
        <v>4990.38</v>
      </c>
      <c r="P2804">
        <v>123214.43</v>
      </c>
      <c r="Q2804" s="1">
        <v>45484</v>
      </c>
      <c r="R2804" s="1">
        <v>45781</v>
      </c>
      <c r="S2804" s="1">
        <v>45484</v>
      </c>
      <c r="T2804" s="1">
        <v>45781</v>
      </c>
    </row>
    <row r="2805" spans="1:20" x14ac:dyDescent="0.25">
      <c r="A2805">
        <v>81449</v>
      </c>
      <c r="B2805">
        <v>85387</v>
      </c>
      <c r="C2805" t="s">
        <v>600</v>
      </c>
      <c r="D2805">
        <v>46975</v>
      </c>
      <c r="E2805">
        <v>42892</v>
      </c>
      <c r="F2805">
        <v>2497</v>
      </c>
      <c r="G2805">
        <v>457</v>
      </c>
      <c r="H2805">
        <v>100297.76</v>
      </c>
      <c r="I2805">
        <v>352.31</v>
      </c>
      <c r="J2805">
        <v>0.77</v>
      </c>
      <c r="K2805">
        <v>219.47</v>
      </c>
      <c r="L2805">
        <v>52452</v>
      </c>
      <c r="M2805">
        <v>3097</v>
      </c>
      <c r="N2805">
        <v>891</v>
      </c>
      <c r="O2805">
        <v>2022.81</v>
      </c>
      <c r="P2805">
        <v>105758.65</v>
      </c>
      <c r="Q2805" s="1">
        <v>45504</v>
      </c>
      <c r="R2805" s="1">
        <v>45778</v>
      </c>
      <c r="S2805" s="1">
        <v>45504</v>
      </c>
      <c r="T2805" s="1">
        <v>45778</v>
      </c>
    </row>
    <row r="2806" spans="1:20" x14ac:dyDescent="0.25">
      <c r="A2806">
        <v>29558</v>
      </c>
      <c r="B2806">
        <v>57817</v>
      </c>
      <c r="C2806" t="s">
        <v>555</v>
      </c>
      <c r="D2806">
        <v>81799</v>
      </c>
      <c r="E2806">
        <v>27146</v>
      </c>
      <c r="F2806">
        <v>4581</v>
      </c>
      <c r="G2806">
        <v>951</v>
      </c>
      <c r="H2806">
        <v>257409.92000000001</v>
      </c>
      <c r="I2806">
        <v>416.1</v>
      </c>
      <c r="J2806">
        <v>0.44</v>
      </c>
      <c r="K2806">
        <v>270.67</v>
      </c>
      <c r="L2806">
        <v>34626</v>
      </c>
      <c r="M2806">
        <v>4742</v>
      </c>
      <c r="N2806">
        <v>1028</v>
      </c>
      <c r="O2806">
        <v>2554.79</v>
      </c>
      <c r="P2806">
        <v>267156.47999999998</v>
      </c>
      <c r="Q2806" s="1">
        <v>45668</v>
      </c>
      <c r="R2806" s="1">
        <v>45782</v>
      </c>
      <c r="S2806" s="1">
        <v>45668</v>
      </c>
      <c r="T2806" s="1">
        <v>45782</v>
      </c>
    </row>
    <row r="2807" spans="1:20" x14ac:dyDescent="0.25">
      <c r="A2807">
        <v>41953</v>
      </c>
      <c r="B2807">
        <v>39804</v>
      </c>
      <c r="C2807" t="s">
        <v>184</v>
      </c>
      <c r="D2807">
        <v>95537</v>
      </c>
      <c r="E2807">
        <v>17775</v>
      </c>
      <c r="F2807">
        <v>4904</v>
      </c>
      <c r="G2807">
        <v>628</v>
      </c>
      <c r="H2807">
        <v>18450.55</v>
      </c>
      <c r="I2807">
        <v>629.19000000000005</v>
      </c>
      <c r="J2807">
        <v>1</v>
      </c>
      <c r="K2807">
        <v>29.38</v>
      </c>
      <c r="L2807">
        <v>21328</v>
      </c>
      <c r="M2807">
        <v>5853</v>
      </c>
      <c r="N2807">
        <v>1064</v>
      </c>
      <c r="O2807">
        <v>2483.2199999999998</v>
      </c>
      <c r="P2807">
        <v>24243.31</v>
      </c>
      <c r="Q2807" s="1">
        <v>45727</v>
      </c>
      <c r="R2807" s="1">
        <v>45784</v>
      </c>
      <c r="S2807" s="1">
        <v>45727</v>
      </c>
      <c r="T2807" s="1">
        <v>45784</v>
      </c>
    </row>
    <row r="2808" spans="1:20" x14ac:dyDescent="0.25">
      <c r="A2808">
        <v>25317</v>
      </c>
      <c r="B2808">
        <v>76109</v>
      </c>
      <c r="C2808" t="s">
        <v>949</v>
      </c>
      <c r="D2808">
        <v>58318</v>
      </c>
      <c r="E2808">
        <v>47046</v>
      </c>
      <c r="F2808">
        <v>4214</v>
      </c>
      <c r="G2808">
        <v>279</v>
      </c>
      <c r="H2808">
        <v>112976.04</v>
      </c>
      <c r="I2808">
        <v>317.43</v>
      </c>
      <c r="J2808">
        <v>1.1399999999999999</v>
      </c>
      <c r="K2808">
        <v>404.93</v>
      </c>
      <c r="L2808">
        <v>49930</v>
      </c>
      <c r="M2808">
        <v>4427</v>
      </c>
      <c r="N2808">
        <v>306</v>
      </c>
      <c r="O2808">
        <v>2515.81</v>
      </c>
      <c r="P2808">
        <v>115036.57</v>
      </c>
      <c r="Q2808" s="1">
        <v>45713</v>
      </c>
      <c r="R2808" s="1">
        <v>45782</v>
      </c>
      <c r="S2808" s="1">
        <v>45713</v>
      </c>
      <c r="T2808" s="1">
        <v>45782</v>
      </c>
    </row>
    <row r="2809" spans="1:20" x14ac:dyDescent="0.25">
      <c r="A2809">
        <v>22815</v>
      </c>
      <c r="B2809">
        <v>85177</v>
      </c>
      <c r="C2809" t="s">
        <v>587</v>
      </c>
      <c r="D2809">
        <v>72891</v>
      </c>
      <c r="E2809">
        <v>42468</v>
      </c>
      <c r="F2809">
        <v>4722</v>
      </c>
      <c r="G2809">
        <v>588</v>
      </c>
      <c r="H2809">
        <v>248734.24</v>
      </c>
      <c r="I2809">
        <v>566.9</v>
      </c>
      <c r="J2809">
        <v>0.96</v>
      </c>
      <c r="K2809">
        <v>423.02</v>
      </c>
      <c r="L2809">
        <v>49415</v>
      </c>
      <c r="M2809">
        <v>5036</v>
      </c>
      <c r="N2809">
        <v>1082</v>
      </c>
      <c r="O2809">
        <v>4868.63</v>
      </c>
      <c r="P2809">
        <v>257407.01</v>
      </c>
      <c r="Q2809" s="1">
        <v>45449</v>
      </c>
      <c r="R2809" s="1">
        <v>45781</v>
      </c>
      <c r="S2809" s="1">
        <v>45449</v>
      </c>
      <c r="T2809" s="1">
        <v>45781</v>
      </c>
    </row>
    <row r="2810" spans="1:20" x14ac:dyDescent="0.25">
      <c r="A2810">
        <v>76269</v>
      </c>
      <c r="B2810">
        <v>33944</v>
      </c>
      <c r="C2810" t="s">
        <v>319</v>
      </c>
      <c r="D2810">
        <v>86991</v>
      </c>
      <c r="E2810">
        <v>2306</v>
      </c>
      <c r="F2810">
        <v>1007</v>
      </c>
      <c r="G2810">
        <v>330</v>
      </c>
      <c r="H2810">
        <v>150631.69</v>
      </c>
      <c r="I2810">
        <v>477.71</v>
      </c>
      <c r="J2810">
        <v>1.45</v>
      </c>
      <c r="K2810">
        <v>456.46</v>
      </c>
      <c r="L2810">
        <v>8163</v>
      </c>
      <c r="M2810">
        <v>1007</v>
      </c>
      <c r="N2810">
        <v>788</v>
      </c>
      <c r="O2810">
        <v>2354.4899999999998</v>
      </c>
      <c r="P2810">
        <v>156104.65</v>
      </c>
      <c r="Q2810" s="1">
        <v>45514</v>
      </c>
      <c r="R2810" s="1">
        <v>45778</v>
      </c>
      <c r="S2810" s="1">
        <v>45514</v>
      </c>
      <c r="T2810" s="1">
        <v>45778</v>
      </c>
    </row>
    <row r="2811" spans="1:20" x14ac:dyDescent="0.25">
      <c r="A2811">
        <v>85507</v>
      </c>
      <c r="B2811">
        <v>31908</v>
      </c>
      <c r="C2811" t="s">
        <v>773</v>
      </c>
      <c r="D2811">
        <v>94627</v>
      </c>
      <c r="E2811">
        <v>21702</v>
      </c>
      <c r="F2811">
        <v>2126</v>
      </c>
      <c r="G2811">
        <v>470</v>
      </c>
      <c r="H2811">
        <v>41408.230000000003</v>
      </c>
      <c r="I2811">
        <v>900.13</v>
      </c>
      <c r="J2811">
        <v>1.92</v>
      </c>
      <c r="K2811">
        <v>88.1</v>
      </c>
      <c r="L2811">
        <v>27027</v>
      </c>
      <c r="M2811">
        <v>3043</v>
      </c>
      <c r="N2811">
        <v>670</v>
      </c>
      <c r="O2811">
        <v>4964.8599999999997</v>
      </c>
      <c r="P2811">
        <v>43643.73</v>
      </c>
      <c r="Q2811" s="1">
        <v>45565</v>
      </c>
      <c r="R2811" s="1">
        <v>45800</v>
      </c>
      <c r="S2811" s="1">
        <v>45565</v>
      </c>
      <c r="T2811" s="1">
        <v>45800</v>
      </c>
    </row>
    <row r="2812" spans="1:20" x14ac:dyDescent="0.25">
      <c r="A2812">
        <v>95288</v>
      </c>
      <c r="B2812">
        <v>55397</v>
      </c>
      <c r="C2812" t="s">
        <v>424</v>
      </c>
      <c r="D2812">
        <v>86094</v>
      </c>
      <c r="E2812">
        <v>25604</v>
      </c>
      <c r="F2812">
        <v>4242</v>
      </c>
      <c r="G2812">
        <v>218</v>
      </c>
      <c r="H2812">
        <v>35670.239999999998</v>
      </c>
      <c r="I2812">
        <v>257.42</v>
      </c>
      <c r="J2812">
        <v>1.18</v>
      </c>
      <c r="K2812">
        <v>163.62</v>
      </c>
      <c r="L2812">
        <v>31879</v>
      </c>
      <c r="M2812">
        <v>4604</v>
      </c>
      <c r="N2812">
        <v>668</v>
      </c>
      <c r="O2812">
        <v>4381.82</v>
      </c>
      <c r="P2812">
        <v>43880.63</v>
      </c>
      <c r="Q2812" s="1">
        <v>45727</v>
      </c>
      <c r="R2812" s="1">
        <v>45793</v>
      </c>
      <c r="S2812" s="1">
        <v>45727</v>
      </c>
      <c r="T2812" s="1">
        <v>45793</v>
      </c>
    </row>
    <row r="2813" spans="1:20" x14ac:dyDescent="0.25">
      <c r="A2813">
        <v>34559</v>
      </c>
      <c r="B2813">
        <v>91380</v>
      </c>
      <c r="C2813" t="s">
        <v>329</v>
      </c>
      <c r="D2813">
        <v>71519</v>
      </c>
      <c r="E2813">
        <v>26640</v>
      </c>
      <c r="F2813">
        <v>3234</v>
      </c>
      <c r="G2813">
        <v>331</v>
      </c>
      <c r="H2813">
        <v>101769.05</v>
      </c>
      <c r="I2813">
        <v>514.92999999999995</v>
      </c>
      <c r="J2813">
        <v>1.56</v>
      </c>
      <c r="K2813">
        <v>307.45999999999998</v>
      </c>
      <c r="L2813">
        <v>31715</v>
      </c>
      <c r="M2813">
        <v>3243</v>
      </c>
      <c r="N2813">
        <v>469</v>
      </c>
      <c r="O2813">
        <v>657.8</v>
      </c>
      <c r="P2813">
        <v>110179.88</v>
      </c>
      <c r="Q2813" s="1">
        <v>45489</v>
      </c>
      <c r="R2813" s="1">
        <v>45792</v>
      </c>
      <c r="S2813" s="1">
        <v>45489</v>
      </c>
      <c r="T2813" s="1">
        <v>45792</v>
      </c>
    </row>
    <row r="2814" spans="1:20" x14ac:dyDescent="0.25">
      <c r="A2814">
        <v>55500</v>
      </c>
      <c r="B2814">
        <v>54885</v>
      </c>
      <c r="C2814" t="s">
        <v>888</v>
      </c>
      <c r="D2814">
        <v>68215</v>
      </c>
      <c r="E2814">
        <v>21898</v>
      </c>
      <c r="F2814">
        <v>2673</v>
      </c>
      <c r="G2814">
        <v>228</v>
      </c>
      <c r="H2814">
        <v>38522.18</v>
      </c>
      <c r="I2814">
        <v>514.59</v>
      </c>
      <c r="J2814">
        <v>2.2599999999999998</v>
      </c>
      <c r="K2814">
        <v>168.96</v>
      </c>
      <c r="L2814">
        <v>27647</v>
      </c>
      <c r="M2814">
        <v>2927</v>
      </c>
      <c r="N2814">
        <v>540</v>
      </c>
      <c r="O2814">
        <v>4459.6000000000004</v>
      </c>
      <c r="P2814">
        <v>45662.22</v>
      </c>
      <c r="Q2814" s="1">
        <v>45454</v>
      </c>
      <c r="R2814" s="1">
        <v>45788</v>
      </c>
      <c r="S2814" s="1">
        <v>45454</v>
      </c>
      <c r="T2814" s="1">
        <v>45788</v>
      </c>
    </row>
    <row r="2815" spans="1:20" x14ac:dyDescent="0.25">
      <c r="A2815">
        <v>11044</v>
      </c>
      <c r="B2815">
        <v>98301</v>
      </c>
      <c r="C2815" t="s">
        <v>950</v>
      </c>
      <c r="D2815">
        <v>48175</v>
      </c>
      <c r="E2815">
        <v>49387</v>
      </c>
      <c r="F2815">
        <v>2529</v>
      </c>
      <c r="G2815">
        <v>961</v>
      </c>
      <c r="H2815">
        <v>134845.46</v>
      </c>
      <c r="I2815">
        <v>829.23</v>
      </c>
      <c r="J2815">
        <v>0.86</v>
      </c>
      <c r="K2815">
        <v>140.32</v>
      </c>
      <c r="L2815">
        <v>49976</v>
      </c>
      <c r="M2815">
        <v>3493</v>
      </c>
      <c r="N2815">
        <v>1240</v>
      </c>
      <c r="O2815">
        <v>1907.63</v>
      </c>
      <c r="P2815">
        <v>135789.22</v>
      </c>
      <c r="Q2815" s="1">
        <v>45595</v>
      </c>
      <c r="R2815" s="1">
        <v>45780</v>
      </c>
      <c r="S2815" s="1">
        <v>45595</v>
      </c>
      <c r="T2815" s="1">
        <v>45780</v>
      </c>
    </row>
    <row r="2816" spans="1:20" x14ac:dyDescent="0.25">
      <c r="A2816">
        <v>48433</v>
      </c>
      <c r="B2816">
        <v>90077</v>
      </c>
      <c r="C2816" t="s">
        <v>951</v>
      </c>
      <c r="D2816">
        <v>60678</v>
      </c>
      <c r="E2816">
        <v>18844</v>
      </c>
      <c r="F2816">
        <v>4204</v>
      </c>
      <c r="G2816">
        <v>654</v>
      </c>
      <c r="H2816">
        <v>277933.7</v>
      </c>
      <c r="I2816">
        <v>853.51</v>
      </c>
      <c r="J2816">
        <v>1.31</v>
      </c>
      <c r="K2816">
        <v>424.98</v>
      </c>
      <c r="L2816">
        <v>28494</v>
      </c>
      <c r="M2816">
        <v>5116</v>
      </c>
      <c r="N2816">
        <v>1139</v>
      </c>
      <c r="O2816">
        <v>2163.19</v>
      </c>
      <c r="P2816">
        <v>285837.59000000003</v>
      </c>
      <c r="Q2816" s="1">
        <v>45564</v>
      </c>
      <c r="R2816" s="1">
        <v>45797</v>
      </c>
      <c r="S2816" s="1">
        <v>45564</v>
      </c>
      <c r="T2816" s="1">
        <v>45797</v>
      </c>
    </row>
    <row r="2817" spans="1:20" x14ac:dyDescent="0.25">
      <c r="A2817">
        <v>47524</v>
      </c>
      <c r="B2817">
        <v>86455</v>
      </c>
      <c r="C2817" t="s">
        <v>867</v>
      </c>
      <c r="D2817">
        <v>72706</v>
      </c>
      <c r="E2817">
        <v>35026</v>
      </c>
      <c r="F2817">
        <v>1841</v>
      </c>
      <c r="G2817">
        <v>147</v>
      </c>
      <c r="H2817">
        <v>16163.59</v>
      </c>
      <c r="I2817">
        <v>989.83</v>
      </c>
      <c r="J2817">
        <v>6.73</v>
      </c>
      <c r="K2817">
        <v>109.96</v>
      </c>
      <c r="L2817">
        <v>38836</v>
      </c>
      <c r="M2817">
        <v>2257</v>
      </c>
      <c r="N2817">
        <v>506</v>
      </c>
      <c r="O2817">
        <v>1765.74</v>
      </c>
      <c r="P2817">
        <v>25440.1</v>
      </c>
      <c r="Q2817" s="1">
        <v>45467</v>
      </c>
      <c r="R2817" s="1">
        <v>45802</v>
      </c>
      <c r="S2817" s="1">
        <v>45467</v>
      </c>
      <c r="T2817" s="1">
        <v>45802</v>
      </c>
    </row>
    <row r="2818" spans="1:20" x14ac:dyDescent="0.25">
      <c r="A2818">
        <v>87648</v>
      </c>
      <c r="B2818">
        <v>87833</v>
      </c>
      <c r="C2818" t="s">
        <v>318</v>
      </c>
      <c r="D2818">
        <v>31535</v>
      </c>
      <c r="E2818">
        <v>15431</v>
      </c>
      <c r="F2818">
        <v>4068</v>
      </c>
      <c r="G2818">
        <v>230</v>
      </c>
      <c r="H2818">
        <v>4452.8</v>
      </c>
      <c r="I2818">
        <v>531.91</v>
      </c>
      <c r="J2818">
        <v>2.31</v>
      </c>
      <c r="K2818">
        <v>19.36</v>
      </c>
      <c r="L2818">
        <v>16410</v>
      </c>
      <c r="M2818">
        <v>4340</v>
      </c>
      <c r="N2818">
        <v>717</v>
      </c>
      <c r="O2818">
        <v>2324.64</v>
      </c>
      <c r="P2818">
        <v>5035.1499999999996</v>
      </c>
      <c r="Q2818" s="1">
        <v>45608</v>
      </c>
      <c r="R2818" s="1">
        <v>45798</v>
      </c>
      <c r="S2818" s="1">
        <v>45608</v>
      </c>
      <c r="T2818" s="1">
        <v>45798</v>
      </c>
    </row>
    <row r="2819" spans="1:20" x14ac:dyDescent="0.25">
      <c r="A2819">
        <v>67262</v>
      </c>
      <c r="B2819">
        <v>21688</v>
      </c>
      <c r="C2819" t="s">
        <v>549</v>
      </c>
      <c r="D2819">
        <v>61803</v>
      </c>
      <c r="E2819">
        <v>16654</v>
      </c>
      <c r="F2819">
        <v>3252</v>
      </c>
      <c r="G2819">
        <v>587</v>
      </c>
      <c r="H2819">
        <v>112466.54</v>
      </c>
      <c r="I2819">
        <v>477.13</v>
      </c>
      <c r="J2819">
        <v>0.81</v>
      </c>
      <c r="K2819">
        <v>191.6</v>
      </c>
      <c r="L2819">
        <v>22440</v>
      </c>
      <c r="M2819">
        <v>3943</v>
      </c>
      <c r="N2819">
        <v>668</v>
      </c>
      <c r="O2819">
        <v>936.9</v>
      </c>
      <c r="P2819">
        <v>120349.01</v>
      </c>
      <c r="Q2819" s="1">
        <v>45644</v>
      </c>
      <c r="R2819" s="1">
        <v>45796</v>
      </c>
      <c r="S2819" s="1">
        <v>45644</v>
      </c>
      <c r="T2819" s="1">
        <v>45796</v>
      </c>
    </row>
    <row r="2820" spans="1:20" x14ac:dyDescent="0.25">
      <c r="A2820">
        <v>83984</v>
      </c>
      <c r="B2820">
        <v>75290</v>
      </c>
      <c r="C2820" t="s">
        <v>152</v>
      </c>
      <c r="D2820">
        <v>57139</v>
      </c>
      <c r="E2820">
        <v>22218</v>
      </c>
      <c r="F2820">
        <v>3427</v>
      </c>
      <c r="G2820">
        <v>64</v>
      </c>
      <c r="H2820">
        <v>14611.35</v>
      </c>
      <c r="I2820">
        <v>877.98</v>
      </c>
      <c r="J2820">
        <v>13.72</v>
      </c>
      <c r="K2820">
        <v>228.3</v>
      </c>
      <c r="L2820">
        <v>25315</v>
      </c>
      <c r="M2820">
        <v>3699</v>
      </c>
      <c r="N2820">
        <v>222</v>
      </c>
      <c r="O2820">
        <v>1537.09</v>
      </c>
      <c r="P2820">
        <v>15461.38</v>
      </c>
      <c r="Q2820" s="1">
        <v>45739</v>
      </c>
      <c r="R2820" s="1">
        <v>45783</v>
      </c>
      <c r="S2820" s="1">
        <v>45739</v>
      </c>
      <c r="T2820" s="1">
        <v>45783</v>
      </c>
    </row>
    <row r="2821" spans="1:20" x14ac:dyDescent="0.25">
      <c r="A2821">
        <v>37875</v>
      </c>
      <c r="B2821">
        <v>37734</v>
      </c>
      <c r="C2821" t="s">
        <v>872</v>
      </c>
      <c r="D2821">
        <v>96155</v>
      </c>
      <c r="E2821">
        <v>14286</v>
      </c>
      <c r="F2821">
        <v>1388</v>
      </c>
      <c r="G2821">
        <v>123</v>
      </c>
      <c r="H2821">
        <v>8603.51</v>
      </c>
      <c r="I2821">
        <v>466.62</v>
      </c>
      <c r="J2821">
        <v>3.79</v>
      </c>
      <c r="K2821">
        <v>69.95</v>
      </c>
      <c r="L2821">
        <v>24015</v>
      </c>
      <c r="M2821">
        <v>2121</v>
      </c>
      <c r="N2821">
        <v>311</v>
      </c>
      <c r="O2821">
        <v>3059.56</v>
      </c>
      <c r="P2821">
        <v>16581.04</v>
      </c>
      <c r="Q2821" s="1">
        <v>45551</v>
      </c>
      <c r="R2821" s="1">
        <v>45804</v>
      </c>
      <c r="S2821" s="1">
        <v>45551</v>
      </c>
      <c r="T2821" s="1">
        <v>45804</v>
      </c>
    </row>
    <row r="2822" spans="1:20" x14ac:dyDescent="0.25">
      <c r="A2822">
        <v>69724</v>
      </c>
      <c r="B2822">
        <v>78976</v>
      </c>
      <c r="C2822" t="s">
        <v>189</v>
      </c>
      <c r="D2822">
        <v>51735</v>
      </c>
      <c r="E2822">
        <v>35308</v>
      </c>
      <c r="F2822">
        <v>1575</v>
      </c>
      <c r="G2822">
        <v>29</v>
      </c>
      <c r="H2822">
        <v>11678.33</v>
      </c>
      <c r="I2822">
        <v>470.1</v>
      </c>
      <c r="J2822">
        <v>16.21</v>
      </c>
      <c r="K2822">
        <v>402.7</v>
      </c>
      <c r="L2822">
        <v>38696</v>
      </c>
      <c r="M2822">
        <v>1971</v>
      </c>
      <c r="N2822">
        <v>153</v>
      </c>
      <c r="O2822">
        <v>5131.34</v>
      </c>
      <c r="P2822">
        <v>13659.11</v>
      </c>
      <c r="Q2822" s="1">
        <v>45700</v>
      </c>
      <c r="R2822" s="1">
        <v>45790</v>
      </c>
      <c r="S2822" s="1">
        <v>45700</v>
      </c>
      <c r="T2822" s="1">
        <v>45790</v>
      </c>
    </row>
    <row r="2823" spans="1:20" x14ac:dyDescent="0.25">
      <c r="A2823">
        <v>68763</v>
      </c>
      <c r="B2823">
        <v>95605</v>
      </c>
      <c r="C2823" t="s">
        <v>794</v>
      </c>
      <c r="D2823">
        <v>61832</v>
      </c>
      <c r="E2823">
        <v>1526</v>
      </c>
      <c r="F2823">
        <v>545</v>
      </c>
      <c r="G2823">
        <v>520</v>
      </c>
      <c r="H2823">
        <v>37275.050000000003</v>
      </c>
      <c r="I2823">
        <v>358.76</v>
      </c>
      <c r="J2823">
        <v>0.69</v>
      </c>
      <c r="K2823">
        <v>71.680000000000007</v>
      </c>
      <c r="L2823">
        <v>4273</v>
      </c>
      <c r="M2823">
        <v>683</v>
      </c>
      <c r="N2823">
        <v>529</v>
      </c>
      <c r="O2823">
        <v>1417.45</v>
      </c>
      <c r="P2823">
        <v>42071.54</v>
      </c>
      <c r="Q2823" s="1">
        <v>45635</v>
      </c>
      <c r="R2823" s="1">
        <v>45793</v>
      </c>
      <c r="S2823" s="1">
        <v>45635</v>
      </c>
      <c r="T2823" s="1">
        <v>45793</v>
      </c>
    </row>
    <row r="2824" spans="1:20" x14ac:dyDescent="0.25">
      <c r="A2824">
        <v>59588</v>
      </c>
      <c r="B2824">
        <v>37807</v>
      </c>
      <c r="C2824" t="s">
        <v>737</v>
      </c>
      <c r="D2824">
        <v>55712</v>
      </c>
      <c r="E2824">
        <v>36989</v>
      </c>
      <c r="F2824">
        <v>3299</v>
      </c>
      <c r="G2824">
        <v>57</v>
      </c>
      <c r="H2824">
        <v>21321.47</v>
      </c>
      <c r="I2824">
        <v>364.39</v>
      </c>
      <c r="J2824">
        <v>6.39</v>
      </c>
      <c r="K2824">
        <v>374.06</v>
      </c>
      <c r="L2824">
        <v>42568</v>
      </c>
      <c r="M2824">
        <v>3383</v>
      </c>
      <c r="N2824">
        <v>162</v>
      </c>
      <c r="O2824">
        <v>3746.49</v>
      </c>
      <c r="P2824">
        <v>22759.59</v>
      </c>
      <c r="Q2824" s="1">
        <v>45481</v>
      </c>
      <c r="R2824" s="1">
        <v>45784</v>
      </c>
      <c r="S2824" s="1">
        <v>45481</v>
      </c>
      <c r="T2824" s="1">
        <v>45784</v>
      </c>
    </row>
    <row r="2825" spans="1:20" x14ac:dyDescent="0.25">
      <c r="A2825">
        <v>74005</v>
      </c>
      <c r="B2825">
        <v>79328</v>
      </c>
      <c r="C2825" t="s">
        <v>435</v>
      </c>
      <c r="D2825">
        <v>77852</v>
      </c>
      <c r="E2825">
        <v>2492</v>
      </c>
      <c r="F2825">
        <v>36</v>
      </c>
      <c r="G2825">
        <v>18</v>
      </c>
      <c r="H2825">
        <v>4920.91</v>
      </c>
      <c r="I2825">
        <v>357.71</v>
      </c>
      <c r="J2825">
        <v>19.87</v>
      </c>
      <c r="K2825">
        <v>273.38</v>
      </c>
      <c r="L2825">
        <v>9988</v>
      </c>
      <c r="M2825">
        <v>564</v>
      </c>
      <c r="N2825">
        <v>123</v>
      </c>
      <c r="O2825">
        <v>4315.43</v>
      </c>
      <c r="P2825">
        <v>5281.18</v>
      </c>
      <c r="Q2825" s="1">
        <v>45579</v>
      </c>
      <c r="R2825" s="1">
        <v>45797</v>
      </c>
      <c r="S2825" s="1">
        <v>45579</v>
      </c>
      <c r="T2825" s="1">
        <v>45797</v>
      </c>
    </row>
    <row r="2826" spans="1:20" x14ac:dyDescent="0.25">
      <c r="A2826">
        <v>83811</v>
      </c>
      <c r="B2826">
        <v>73510</v>
      </c>
      <c r="C2826" t="s">
        <v>952</v>
      </c>
      <c r="D2826">
        <v>66088</v>
      </c>
      <c r="E2826">
        <v>19389</v>
      </c>
      <c r="F2826">
        <v>2466</v>
      </c>
      <c r="G2826">
        <v>80</v>
      </c>
      <c r="H2826">
        <v>16314.73</v>
      </c>
      <c r="I2826">
        <v>522.37</v>
      </c>
      <c r="J2826">
        <v>6.53</v>
      </c>
      <c r="K2826">
        <v>203.93</v>
      </c>
      <c r="L2826">
        <v>22451</v>
      </c>
      <c r="M2826">
        <v>3246</v>
      </c>
      <c r="N2826">
        <v>369</v>
      </c>
      <c r="O2826">
        <v>3042.97</v>
      </c>
      <c r="P2826">
        <v>23740.52</v>
      </c>
      <c r="Q2826" s="1">
        <v>45511</v>
      </c>
      <c r="R2826" s="1">
        <v>45784</v>
      </c>
      <c r="S2826" s="1">
        <v>45511</v>
      </c>
      <c r="T2826" s="1">
        <v>45784</v>
      </c>
    </row>
    <row r="2827" spans="1:20" x14ac:dyDescent="0.25">
      <c r="A2827">
        <v>56891</v>
      </c>
      <c r="B2827">
        <v>92446</v>
      </c>
      <c r="C2827" t="s">
        <v>422</v>
      </c>
      <c r="D2827">
        <v>45758</v>
      </c>
      <c r="E2827">
        <v>2503</v>
      </c>
      <c r="F2827">
        <v>1041</v>
      </c>
      <c r="G2827">
        <v>625</v>
      </c>
      <c r="H2827">
        <v>195016.25</v>
      </c>
      <c r="I2827">
        <v>890.72</v>
      </c>
      <c r="J2827">
        <v>1.43</v>
      </c>
      <c r="K2827">
        <v>312.02999999999997</v>
      </c>
      <c r="L2827">
        <v>11791</v>
      </c>
      <c r="M2827">
        <v>1900</v>
      </c>
      <c r="N2827">
        <v>745</v>
      </c>
      <c r="O2827">
        <v>1724.19</v>
      </c>
      <c r="P2827">
        <v>201921.67</v>
      </c>
      <c r="Q2827" s="1">
        <v>45647</v>
      </c>
      <c r="R2827" s="1">
        <v>45796</v>
      </c>
      <c r="S2827" s="1">
        <v>45647</v>
      </c>
      <c r="T2827" s="1">
        <v>45796</v>
      </c>
    </row>
    <row r="2828" spans="1:20" x14ac:dyDescent="0.25">
      <c r="A2828">
        <v>96081</v>
      </c>
      <c r="B2828">
        <v>78265</v>
      </c>
      <c r="C2828" t="s">
        <v>800</v>
      </c>
      <c r="D2828">
        <v>70478</v>
      </c>
      <c r="E2828">
        <v>16678</v>
      </c>
      <c r="F2828">
        <v>1842</v>
      </c>
      <c r="G2828">
        <v>50</v>
      </c>
      <c r="H2828">
        <v>1179.68</v>
      </c>
      <c r="I2828">
        <v>965.23</v>
      </c>
      <c r="J2828">
        <v>19.3</v>
      </c>
      <c r="K2828">
        <v>23.59</v>
      </c>
      <c r="L2828">
        <v>25622</v>
      </c>
      <c r="M2828">
        <v>2014</v>
      </c>
      <c r="N2828">
        <v>542</v>
      </c>
      <c r="O2828">
        <v>3602.72</v>
      </c>
      <c r="P2828">
        <v>3324.23</v>
      </c>
      <c r="Q2828" s="1">
        <v>45705</v>
      </c>
      <c r="R2828" s="1">
        <v>45779</v>
      </c>
      <c r="S2828" s="1">
        <v>45705</v>
      </c>
      <c r="T2828" s="1">
        <v>45779</v>
      </c>
    </row>
    <row r="2829" spans="1:20" x14ac:dyDescent="0.25">
      <c r="A2829">
        <v>23440</v>
      </c>
      <c r="B2829">
        <v>48371</v>
      </c>
      <c r="C2829" t="s">
        <v>940</v>
      </c>
      <c r="D2829">
        <v>49724</v>
      </c>
      <c r="E2829">
        <v>2843</v>
      </c>
      <c r="F2829">
        <v>1248</v>
      </c>
      <c r="G2829">
        <v>424</v>
      </c>
      <c r="H2829">
        <v>106709.61</v>
      </c>
      <c r="I2829">
        <v>305.31</v>
      </c>
      <c r="J2829">
        <v>0.72</v>
      </c>
      <c r="K2829">
        <v>251.67</v>
      </c>
      <c r="L2829">
        <v>7182</v>
      </c>
      <c r="M2829">
        <v>1430</v>
      </c>
      <c r="N2829">
        <v>455</v>
      </c>
      <c r="O2829">
        <v>2457</v>
      </c>
      <c r="P2829">
        <v>106924.18</v>
      </c>
      <c r="Q2829" s="1">
        <v>45765</v>
      </c>
      <c r="R2829" s="1">
        <v>45795</v>
      </c>
      <c r="S2829" s="1">
        <v>45765</v>
      </c>
      <c r="T2829" s="1">
        <v>45795</v>
      </c>
    </row>
    <row r="2830" spans="1:20" x14ac:dyDescent="0.25">
      <c r="A2830">
        <v>77951</v>
      </c>
      <c r="B2830">
        <v>24254</v>
      </c>
      <c r="C2830" t="s">
        <v>85</v>
      </c>
      <c r="D2830">
        <v>54510</v>
      </c>
      <c r="E2830">
        <v>37801</v>
      </c>
      <c r="F2830">
        <v>4411</v>
      </c>
      <c r="G2830">
        <v>984</v>
      </c>
      <c r="H2830">
        <v>340010.27</v>
      </c>
      <c r="I2830">
        <v>529.69000000000005</v>
      </c>
      <c r="J2830">
        <v>0.54</v>
      </c>
      <c r="K2830">
        <v>345.54</v>
      </c>
      <c r="L2830">
        <v>42239</v>
      </c>
      <c r="M2830">
        <v>5149</v>
      </c>
      <c r="N2830">
        <v>1195</v>
      </c>
      <c r="O2830">
        <v>4846.3</v>
      </c>
      <c r="P2830">
        <v>340237.06</v>
      </c>
      <c r="Q2830" s="1">
        <v>45681</v>
      </c>
      <c r="R2830" s="1">
        <v>45791</v>
      </c>
      <c r="S2830" s="1">
        <v>45681</v>
      </c>
      <c r="T2830" s="1">
        <v>45791</v>
      </c>
    </row>
    <row r="2831" spans="1:20" x14ac:dyDescent="0.25">
      <c r="A2831">
        <v>27517</v>
      </c>
      <c r="B2831">
        <v>97366</v>
      </c>
      <c r="C2831" t="s">
        <v>791</v>
      </c>
      <c r="D2831">
        <v>40589</v>
      </c>
      <c r="E2831">
        <v>35330</v>
      </c>
      <c r="F2831">
        <v>2210</v>
      </c>
      <c r="G2831">
        <v>531</v>
      </c>
      <c r="H2831">
        <v>208789.7</v>
      </c>
      <c r="I2831">
        <v>397.29</v>
      </c>
      <c r="J2831">
        <v>0.75</v>
      </c>
      <c r="K2831">
        <v>393.2</v>
      </c>
      <c r="L2831">
        <v>35798</v>
      </c>
      <c r="M2831">
        <v>2530</v>
      </c>
      <c r="N2831">
        <v>897</v>
      </c>
      <c r="O2831">
        <v>4468.67</v>
      </c>
      <c r="P2831">
        <v>218714.94</v>
      </c>
      <c r="Q2831" s="1">
        <v>45456</v>
      </c>
      <c r="R2831" s="1">
        <v>45797</v>
      </c>
      <c r="S2831" s="1">
        <v>45456</v>
      </c>
      <c r="T2831" s="1">
        <v>45797</v>
      </c>
    </row>
    <row r="2832" spans="1:20" x14ac:dyDescent="0.25">
      <c r="A2832">
        <v>42229</v>
      </c>
      <c r="B2832">
        <v>41341</v>
      </c>
      <c r="C2832" t="s">
        <v>114</v>
      </c>
      <c r="D2832">
        <v>45375</v>
      </c>
      <c r="E2832">
        <v>30606</v>
      </c>
      <c r="F2832">
        <v>3355</v>
      </c>
      <c r="G2832">
        <v>588</v>
      </c>
      <c r="H2832">
        <v>252889.62</v>
      </c>
      <c r="I2832">
        <v>46.13</v>
      </c>
      <c r="J2832">
        <v>0.08</v>
      </c>
      <c r="K2832">
        <v>430.08</v>
      </c>
      <c r="L2832">
        <v>32490</v>
      </c>
      <c r="M2832">
        <v>3475</v>
      </c>
      <c r="N2832">
        <v>1046</v>
      </c>
      <c r="O2832">
        <v>2514.6799999999998</v>
      </c>
      <c r="P2832">
        <v>256545.79</v>
      </c>
      <c r="Q2832" s="1">
        <v>45718</v>
      </c>
      <c r="R2832" s="1">
        <v>45780</v>
      </c>
      <c r="S2832" s="1">
        <v>45718</v>
      </c>
      <c r="T2832" s="1">
        <v>45780</v>
      </c>
    </row>
    <row r="2833" spans="1:20" x14ac:dyDescent="0.25">
      <c r="A2833">
        <v>50720</v>
      </c>
      <c r="B2833">
        <v>29595</v>
      </c>
      <c r="C2833" t="s">
        <v>538</v>
      </c>
      <c r="D2833">
        <v>64749</v>
      </c>
      <c r="E2833">
        <v>14418</v>
      </c>
      <c r="F2833">
        <v>1802</v>
      </c>
      <c r="G2833">
        <v>453</v>
      </c>
      <c r="H2833">
        <v>17647.439999999999</v>
      </c>
      <c r="I2833">
        <v>24.96</v>
      </c>
      <c r="J2833">
        <v>0.06</v>
      </c>
      <c r="K2833">
        <v>38.96</v>
      </c>
      <c r="L2833">
        <v>22814</v>
      </c>
      <c r="M2833">
        <v>2755</v>
      </c>
      <c r="N2833">
        <v>624</v>
      </c>
      <c r="O2833">
        <v>3239.54</v>
      </c>
      <c r="P2833">
        <v>18027.080000000002</v>
      </c>
      <c r="Q2833" s="1">
        <v>45449</v>
      </c>
      <c r="R2833" s="1">
        <v>45780</v>
      </c>
      <c r="S2833" s="1">
        <v>45449</v>
      </c>
      <c r="T2833" s="1">
        <v>45780</v>
      </c>
    </row>
    <row r="2834" spans="1:20" x14ac:dyDescent="0.25">
      <c r="A2834">
        <v>21481</v>
      </c>
      <c r="B2834">
        <v>90711</v>
      </c>
      <c r="C2834" t="s">
        <v>370</v>
      </c>
      <c r="D2834">
        <v>61334</v>
      </c>
      <c r="E2834">
        <v>18426</v>
      </c>
      <c r="F2834">
        <v>151</v>
      </c>
      <c r="G2834">
        <v>124</v>
      </c>
      <c r="H2834">
        <v>17472.38</v>
      </c>
      <c r="I2834">
        <v>265.25</v>
      </c>
      <c r="J2834">
        <v>2.14</v>
      </c>
      <c r="K2834">
        <v>140.91</v>
      </c>
      <c r="L2834">
        <v>22132</v>
      </c>
      <c r="M2834">
        <v>1034</v>
      </c>
      <c r="N2834">
        <v>309</v>
      </c>
      <c r="O2834">
        <v>3609.22</v>
      </c>
      <c r="P2834">
        <v>27335.91</v>
      </c>
      <c r="Q2834" s="1">
        <v>45473</v>
      </c>
      <c r="R2834" s="1">
        <v>45795</v>
      </c>
      <c r="S2834" s="1">
        <v>45473</v>
      </c>
      <c r="T2834" s="1">
        <v>45795</v>
      </c>
    </row>
    <row r="2835" spans="1:20" x14ac:dyDescent="0.25">
      <c r="A2835">
        <v>32623</v>
      </c>
      <c r="B2835">
        <v>20148</v>
      </c>
      <c r="C2835" t="s">
        <v>506</v>
      </c>
      <c r="D2835">
        <v>45263</v>
      </c>
      <c r="E2835">
        <v>24949</v>
      </c>
      <c r="F2835">
        <v>4820</v>
      </c>
      <c r="G2835">
        <v>882</v>
      </c>
      <c r="H2835">
        <v>313782.33</v>
      </c>
      <c r="I2835">
        <v>293.31</v>
      </c>
      <c r="J2835">
        <v>0.33</v>
      </c>
      <c r="K2835">
        <v>355.76</v>
      </c>
      <c r="L2835">
        <v>27584</v>
      </c>
      <c r="M2835">
        <v>5648</v>
      </c>
      <c r="N2835">
        <v>1197</v>
      </c>
      <c r="O2835">
        <v>2218.65</v>
      </c>
      <c r="P2835">
        <v>323187.3</v>
      </c>
      <c r="Q2835" s="1">
        <v>45685</v>
      </c>
      <c r="R2835" s="1">
        <v>45783</v>
      </c>
      <c r="S2835" s="1">
        <v>45685</v>
      </c>
      <c r="T2835" s="1">
        <v>45783</v>
      </c>
    </row>
    <row r="2836" spans="1:20" x14ac:dyDescent="0.25">
      <c r="A2836">
        <v>76987</v>
      </c>
      <c r="B2836">
        <v>61409</v>
      </c>
      <c r="C2836" t="s">
        <v>357</v>
      </c>
      <c r="D2836">
        <v>45180</v>
      </c>
      <c r="E2836">
        <v>12877</v>
      </c>
      <c r="F2836">
        <v>2598</v>
      </c>
      <c r="G2836">
        <v>175</v>
      </c>
      <c r="H2836">
        <v>11736</v>
      </c>
      <c r="I2836">
        <v>136.19999999999999</v>
      </c>
      <c r="J2836">
        <v>0.78</v>
      </c>
      <c r="K2836">
        <v>67.06</v>
      </c>
      <c r="L2836">
        <v>16812</v>
      </c>
      <c r="M2836">
        <v>3587</v>
      </c>
      <c r="N2836">
        <v>636</v>
      </c>
      <c r="O2836">
        <v>4197.8599999999997</v>
      </c>
      <c r="P2836">
        <v>12662.3</v>
      </c>
      <c r="Q2836" s="1">
        <v>45482</v>
      </c>
      <c r="R2836" s="1">
        <v>45807</v>
      </c>
      <c r="S2836" s="1">
        <v>45482</v>
      </c>
      <c r="T2836" s="1">
        <v>45807</v>
      </c>
    </row>
    <row r="2837" spans="1:20" x14ac:dyDescent="0.25">
      <c r="A2837">
        <v>93209</v>
      </c>
      <c r="B2837">
        <v>69655</v>
      </c>
      <c r="C2837" t="s">
        <v>843</v>
      </c>
      <c r="D2837">
        <v>87103</v>
      </c>
      <c r="E2837">
        <v>36365</v>
      </c>
      <c r="F2837">
        <v>2157</v>
      </c>
      <c r="G2837">
        <v>441</v>
      </c>
      <c r="H2837">
        <v>208325.49</v>
      </c>
      <c r="I2837">
        <v>584.25</v>
      </c>
      <c r="J2837">
        <v>1.32</v>
      </c>
      <c r="K2837">
        <v>472.39</v>
      </c>
      <c r="L2837">
        <v>45207</v>
      </c>
      <c r="M2837">
        <v>3154</v>
      </c>
      <c r="N2837">
        <v>631</v>
      </c>
      <c r="O2837">
        <v>4287.71</v>
      </c>
      <c r="P2837">
        <v>211229.13</v>
      </c>
      <c r="Q2837" s="1">
        <v>45531</v>
      </c>
      <c r="R2837" s="1">
        <v>45787</v>
      </c>
      <c r="S2837" s="1">
        <v>45531</v>
      </c>
      <c r="T2837" s="1">
        <v>45787</v>
      </c>
    </row>
    <row r="2838" spans="1:20" x14ac:dyDescent="0.25">
      <c r="A2838">
        <v>83594</v>
      </c>
      <c r="B2838">
        <v>72972</v>
      </c>
      <c r="C2838" t="s">
        <v>555</v>
      </c>
      <c r="D2838">
        <v>73304</v>
      </c>
      <c r="E2838">
        <v>33199</v>
      </c>
      <c r="F2838">
        <v>3281</v>
      </c>
      <c r="G2838">
        <v>795</v>
      </c>
      <c r="H2838">
        <v>335975.54</v>
      </c>
      <c r="I2838">
        <v>175.01</v>
      </c>
      <c r="J2838">
        <v>0.22</v>
      </c>
      <c r="K2838">
        <v>422.61</v>
      </c>
      <c r="L2838">
        <v>39843</v>
      </c>
      <c r="M2838">
        <v>3539</v>
      </c>
      <c r="N2838">
        <v>895</v>
      </c>
      <c r="O2838">
        <v>669.84</v>
      </c>
      <c r="P2838">
        <v>343447.56</v>
      </c>
      <c r="Q2838" s="1">
        <v>45545</v>
      </c>
      <c r="R2838" s="1">
        <v>45797</v>
      </c>
      <c r="S2838" s="1">
        <v>45545</v>
      </c>
      <c r="T2838" s="1">
        <v>45797</v>
      </c>
    </row>
    <row r="2839" spans="1:20" x14ac:dyDescent="0.25">
      <c r="A2839">
        <v>50428</v>
      </c>
      <c r="B2839">
        <v>85553</v>
      </c>
      <c r="C2839" t="s">
        <v>277</v>
      </c>
      <c r="D2839">
        <v>75386</v>
      </c>
      <c r="E2839">
        <v>34555</v>
      </c>
      <c r="F2839">
        <v>277</v>
      </c>
      <c r="G2839">
        <v>126</v>
      </c>
      <c r="H2839">
        <v>56987.32</v>
      </c>
      <c r="I2839">
        <v>91.53</v>
      </c>
      <c r="J2839">
        <v>0.73</v>
      </c>
      <c r="K2839">
        <v>452.28</v>
      </c>
      <c r="L2839">
        <v>41719</v>
      </c>
      <c r="M2839">
        <v>673</v>
      </c>
      <c r="N2839">
        <v>309</v>
      </c>
      <c r="O2839">
        <v>4768.8999999999996</v>
      </c>
      <c r="P2839">
        <v>66416.81</v>
      </c>
      <c r="Q2839" s="1">
        <v>45724</v>
      </c>
      <c r="R2839" s="1">
        <v>45799</v>
      </c>
      <c r="S2839" s="1">
        <v>45724</v>
      </c>
      <c r="T2839" s="1">
        <v>45799</v>
      </c>
    </row>
    <row r="2840" spans="1:20" x14ac:dyDescent="0.25">
      <c r="A2840">
        <v>81231</v>
      </c>
      <c r="B2840">
        <v>99173</v>
      </c>
      <c r="C2840" t="s">
        <v>304</v>
      </c>
      <c r="D2840">
        <v>34886</v>
      </c>
      <c r="E2840">
        <v>4271</v>
      </c>
      <c r="F2840">
        <v>1736</v>
      </c>
      <c r="G2840">
        <v>903</v>
      </c>
      <c r="H2840">
        <v>146307.51</v>
      </c>
      <c r="I2840">
        <v>246.24</v>
      </c>
      <c r="J2840">
        <v>0.27</v>
      </c>
      <c r="K2840">
        <v>162.02000000000001</v>
      </c>
      <c r="L2840">
        <v>7783</v>
      </c>
      <c r="M2840">
        <v>1810</v>
      </c>
      <c r="N2840">
        <v>964</v>
      </c>
      <c r="O2840">
        <v>1963.38</v>
      </c>
      <c r="P2840">
        <v>149577.69</v>
      </c>
      <c r="Q2840" s="1">
        <v>45484</v>
      </c>
      <c r="R2840" s="1">
        <v>45790</v>
      </c>
      <c r="S2840" s="1">
        <v>45484</v>
      </c>
      <c r="T2840" s="1">
        <v>45790</v>
      </c>
    </row>
    <row r="2841" spans="1:20" x14ac:dyDescent="0.25">
      <c r="A2841">
        <v>34487</v>
      </c>
      <c r="B2841">
        <v>97111</v>
      </c>
      <c r="C2841" t="s">
        <v>863</v>
      </c>
      <c r="D2841">
        <v>33924</v>
      </c>
      <c r="E2841">
        <v>48969</v>
      </c>
      <c r="F2841">
        <v>4531</v>
      </c>
      <c r="G2841">
        <v>882</v>
      </c>
      <c r="H2841">
        <v>213278.93</v>
      </c>
      <c r="I2841">
        <v>911.05</v>
      </c>
      <c r="J2841">
        <v>1.03</v>
      </c>
      <c r="K2841">
        <v>241.81</v>
      </c>
      <c r="L2841">
        <v>54699</v>
      </c>
      <c r="M2841">
        <v>4815</v>
      </c>
      <c r="N2841">
        <v>1189</v>
      </c>
      <c r="O2841">
        <v>3574.13</v>
      </c>
      <c r="P2841">
        <v>218478.39</v>
      </c>
      <c r="Q2841" s="1">
        <v>45583</v>
      </c>
      <c r="R2841" s="1">
        <v>45785</v>
      </c>
      <c r="S2841" s="1">
        <v>45583</v>
      </c>
      <c r="T2841" s="1">
        <v>45785</v>
      </c>
    </row>
    <row r="2842" spans="1:20" x14ac:dyDescent="0.25">
      <c r="A2842">
        <v>79677</v>
      </c>
      <c r="B2842">
        <v>60704</v>
      </c>
      <c r="C2842" t="s">
        <v>503</v>
      </c>
      <c r="D2842">
        <v>92910</v>
      </c>
      <c r="E2842">
        <v>30339</v>
      </c>
      <c r="F2842">
        <v>546</v>
      </c>
      <c r="G2842">
        <v>61</v>
      </c>
      <c r="H2842">
        <v>697.7</v>
      </c>
      <c r="I2842">
        <v>458.37</v>
      </c>
      <c r="J2842">
        <v>7.51</v>
      </c>
      <c r="K2842">
        <v>11.44</v>
      </c>
      <c r="L2842">
        <v>32786</v>
      </c>
      <c r="M2842">
        <v>1254</v>
      </c>
      <c r="N2842">
        <v>407</v>
      </c>
      <c r="O2842">
        <v>4636.78</v>
      </c>
      <c r="P2842">
        <v>7838.72</v>
      </c>
      <c r="Q2842" s="1">
        <v>45526</v>
      </c>
      <c r="R2842" s="1">
        <v>45791</v>
      </c>
      <c r="S2842" s="1">
        <v>45526</v>
      </c>
      <c r="T2842" s="1">
        <v>45791</v>
      </c>
    </row>
    <row r="2843" spans="1:20" x14ac:dyDescent="0.25">
      <c r="A2843">
        <v>37855</v>
      </c>
      <c r="B2843">
        <v>72650</v>
      </c>
      <c r="C2843" t="s">
        <v>480</v>
      </c>
      <c r="D2843">
        <v>44379</v>
      </c>
      <c r="E2843">
        <v>3347</v>
      </c>
      <c r="F2843">
        <v>796</v>
      </c>
      <c r="G2843">
        <v>732</v>
      </c>
      <c r="H2843">
        <v>332973.65999999997</v>
      </c>
      <c r="I2843">
        <v>662.9</v>
      </c>
      <c r="J2843">
        <v>0.91</v>
      </c>
      <c r="K2843">
        <v>454.88</v>
      </c>
      <c r="L2843">
        <v>6046</v>
      </c>
      <c r="M2843">
        <v>1317</v>
      </c>
      <c r="N2843">
        <v>842</v>
      </c>
      <c r="O2843">
        <v>3484.95</v>
      </c>
      <c r="P2843">
        <v>334533.65999999997</v>
      </c>
      <c r="Q2843" s="1">
        <v>45553</v>
      </c>
      <c r="R2843" s="1">
        <v>45783</v>
      </c>
      <c r="S2843" s="1">
        <v>45553</v>
      </c>
      <c r="T2843" s="1">
        <v>45783</v>
      </c>
    </row>
    <row r="2844" spans="1:20" x14ac:dyDescent="0.25">
      <c r="A2844">
        <v>34195</v>
      </c>
      <c r="B2844">
        <v>64254</v>
      </c>
      <c r="C2844" t="s">
        <v>559</v>
      </c>
      <c r="D2844">
        <v>94383</v>
      </c>
      <c r="E2844">
        <v>28722</v>
      </c>
      <c r="F2844">
        <v>4629</v>
      </c>
      <c r="G2844">
        <v>145</v>
      </c>
      <c r="H2844">
        <v>11896.55</v>
      </c>
      <c r="I2844">
        <v>31.32</v>
      </c>
      <c r="J2844">
        <v>0.22</v>
      </c>
      <c r="K2844">
        <v>82.05</v>
      </c>
      <c r="L2844">
        <v>31728</v>
      </c>
      <c r="M2844">
        <v>5601</v>
      </c>
      <c r="N2844">
        <v>331</v>
      </c>
      <c r="O2844">
        <v>4707.12</v>
      </c>
      <c r="P2844">
        <v>14028.57</v>
      </c>
      <c r="Q2844" s="1">
        <v>45655</v>
      </c>
      <c r="R2844" s="1">
        <v>45779</v>
      </c>
      <c r="S2844" s="1">
        <v>45655</v>
      </c>
      <c r="T2844" s="1">
        <v>45779</v>
      </c>
    </row>
    <row r="2845" spans="1:20" x14ac:dyDescent="0.25">
      <c r="A2845">
        <v>99393</v>
      </c>
      <c r="B2845">
        <v>38132</v>
      </c>
      <c r="C2845" t="s">
        <v>238</v>
      </c>
      <c r="D2845">
        <v>79909</v>
      </c>
      <c r="E2845">
        <v>1418</v>
      </c>
      <c r="F2845">
        <v>1129</v>
      </c>
      <c r="G2845">
        <v>574</v>
      </c>
      <c r="H2845">
        <v>113505.66</v>
      </c>
      <c r="I2845">
        <v>325.33</v>
      </c>
      <c r="J2845">
        <v>0.56999999999999995</v>
      </c>
      <c r="K2845">
        <v>197.75</v>
      </c>
      <c r="L2845">
        <v>4279</v>
      </c>
      <c r="M2845">
        <v>1527</v>
      </c>
      <c r="N2845">
        <v>845</v>
      </c>
      <c r="O2845">
        <v>1201.92</v>
      </c>
      <c r="P2845">
        <v>117815.47</v>
      </c>
      <c r="Q2845" s="1">
        <v>45467</v>
      </c>
      <c r="R2845" s="1">
        <v>45785</v>
      </c>
      <c r="S2845" s="1">
        <v>45467</v>
      </c>
      <c r="T2845" s="1">
        <v>45785</v>
      </c>
    </row>
    <row r="2846" spans="1:20" x14ac:dyDescent="0.25">
      <c r="A2846">
        <v>52580</v>
      </c>
      <c r="B2846">
        <v>84806</v>
      </c>
      <c r="C2846" t="s">
        <v>684</v>
      </c>
      <c r="D2846">
        <v>65210</v>
      </c>
      <c r="E2846">
        <v>8139</v>
      </c>
      <c r="F2846">
        <v>2605</v>
      </c>
      <c r="G2846">
        <v>17</v>
      </c>
      <c r="H2846">
        <v>384.52</v>
      </c>
      <c r="I2846">
        <v>477.43</v>
      </c>
      <c r="J2846">
        <v>28.08</v>
      </c>
      <c r="K2846">
        <v>22.62</v>
      </c>
      <c r="L2846">
        <v>17780</v>
      </c>
      <c r="M2846">
        <v>3475</v>
      </c>
      <c r="N2846">
        <v>252</v>
      </c>
      <c r="O2846">
        <v>3688.78</v>
      </c>
      <c r="P2846">
        <v>8438.4699999999993</v>
      </c>
      <c r="Q2846" s="1">
        <v>45656</v>
      </c>
      <c r="R2846" s="1">
        <v>45792</v>
      </c>
      <c r="S2846" s="1">
        <v>45656</v>
      </c>
      <c r="T2846" s="1">
        <v>45792</v>
      </c>
    </row>
    <row r="2847" spans="1:20" x14ac:dyDescent="0.25">
      <c r="A2847">
        <v>35094</v>
      </c>
      <c r="B2847">
        <v>62095</v>
      </c>
      <c r="C2847" t="s">
        <v>708</v>
      </c>
      <c r="D2847">
        <v>39007</v>
      </c>
      <c r="E2847">
        <v>43422</v>
      </c>
      <c r="F2847">
        <v>2876</v>
      </c>
      <c r="G2847">
        <v>362</v>
      </c>
      <c r="H2847">
        <v>72838.320000000007</v>
      </c>
      <c r="I2847">
        <v>239.07</v>
      </c>
      <c r="J2847">
        <v>0.66</v>
      </c>
      <c r="K2847">
        <v>201.21</v>
      </c>
      <c r="L2847">
        <v>44230</v>
      </c>
      <c r="M2847">
        <v>3194</v>
      </c>
      <c r="N2847">
        <v>375</v>
      </c>
      <c r="O2847">
        <v>2585.67</v>
      </c>
      <c r="P2847">
        <v>74611.27</v>
      </c>
      <c r="Q2847" s="1">
        <v>45456</v>
      </c>
      <c r="R2847" s="1">
        <v>45792</v>
      </c>
      <c r="S2847" s="1">
        <v>45456</v>
      </c>
      <c r="T2847" s="1">
        <v>45792</v>
      </c>
    </row>
    <row r="2848" spans="1:20" x14ac:dyDescent="0.25">
      <c r="A2848">
        <v>91137</v>
      </c>
      <c r="B2848">
        <v>56087</v>
      </c>
      <c r="C2848" t="s">
        <v>953</v>
      </c>
      <c r="D2848">
        <v>67473</v>
      </c>
      <c r="E2848">
        <v>39879</v>
      </c>
      <c r="F2848">
        <v>397</v>
      </c>
      <c r="G2848">
        <v>161</v>
      </c>
      <c r="H2848">
        <v>42065.97</v>
      </c>
      <c r="I2848">
        <v>260.27</v>
      </c>
      <c r="J2848">
        <v>1.62</v>
      </c>
      <c r="K2848">
        <v>261.27999999999997</v>
      </c>
      <c r="L2848">
        <v>47388</v>
      </c>
      <c r="M2848">
        <v>912</v>
      </c>
      <c r="N2848">
        <v>466</v>
      </c>
      <c r="O2848">
        <v>280.52999999999997</v>
      </c>
      <c r="P2848">
        <v>45570.71</v>
      </c>
      <c r="Q2848" s="1">
        <v>45544</v>
      </c>
      <c r="R2848" s="1">
        <v>45792</v>
      </c>
      <c r="S2848" s="1">
        <v>45544</v>
      </c>
      <c r="T2848" s="1">
        <v>45792</v>
      </c>
    </row>
    <row r="2849" spans="1:20" x14ac:dyDescent="0.25">
      <c r="A2849">
        <v>76258</v>
      </c>
      <c r="B2849">
        <v>28947</v>
      </c>
      <c r="C2849" t="s">
        <v>64</v>
      </c>
      <c r="D2849">
        <v>65018</v>
      </c>
      <c r="E2849">
        <v>35854</v>
      </c>
      <c r="F2849">
        <v>395</v>
      </c>
      <c r="G2849">
        <v>117</v>
      </c>
      <c r="H2849">
        <v>15304.09</v>
      </c>
      <c r="I2849">
        <v>722.99</v>
      </c>
      <c r="J2849">
        <v>6.18</v>
      </c>
      <c r="K2849">
        <v>130.80000000000001</v>
      </c>
      <c r="L2849">
        <v>39941</v>
      </c>
      <c r="M2849">
        <v>862</v>
      </c>
      <c r="N2849">
        <v>587</v>
      </c>
      <c r="O2849">
        <v>5434.12</v>
      </c>
      <c r="P2849">
        <v>16335.79</v>
      </c>
      <c r="Q2849" s="1">
        <v>45550</v>
      </c>
      <c r="R2849" s="1">
        <v>45798</v>
      </c>
      <c r="S2849" s="1">
        <v>45550</v>
      </c>
      <c r="T2849" s="1">
        <v>45798</v>
      </c>
    </row>
    <row r="2850" spans="1:20" x14ac:dyDescent="0.25">
      <c r="A2850">
        <v>71805</v>
      </c>
      <c r="B2850">
        <v>99949</v>
      </c>
      <c r="C2850" t="s">
        <v>565</v>
      </c>
      <c r="D2850">
        <v>30768</v>
      </c>
      <c r="E2850">
        <v>27755</v>
      </c>
      <c r="F2850">
        <v>996</v>
      </c>
      <c r="G2850">
        <v>416</v>
      </c>
      <c r="H2850">
        <v>176469.31</v>
      </c>
      <c r="I2850">
        <v>434.54</v>
      </c>
      <c r="J2850">
        <v>1.04</v>
      </c>
      <c r="K2850">
        <v>424.21</v>
      </c>
      <c r="L2850">
        <v>27951</v>
      </c>
      <c r="M2850">
        <v>1992</v>
      </c>
      <c r="N2850">
        <v>675</v>
      </c>
      <c r="O2850">
        <v>2816.92</v>
      </c>
      <c r="P2850">
        <v>180725.15</v>
      </c>
      <c r="Q2850" s="1">
        <v>45732</v>
      </c>
      <c r="R2850" s="1">
        <v>45802</v>
      </c>
      <c r="S2850" s="1">
        <v>45732</v>
      </c>
      <c r="T2850" s="1">
        <v>45802</v>
      </c>
    </row>
    <row r="2851" spans="1:20" x14ac:dyDescent="0.25">
      <c r="A2851">
        <v>86309</v>
      </c>
      <c r="B2851">
        <v>30263</v>
      </c>
      <c r="C2851" t="s">
        <v>781</v>
      </c>
      <c r="D2851">
        <v>82142</v>
      </c>
      <c r="E2851">
        <v>13886</v>
      </c>
      <c r="F2851">
        <v>1679</v>
      </c>
      <c r="G2851">
        <v>922</v>
      </c>
      <c r="H2851">
        <v>85613.27</v>
      </c>
      <c r="I2851">
        <v>520.47</v>
      </c>
      <c r="J2851">
        <v>0.56000000000000005</v>
      </c>
      <c r="K2851">
        <v>92.86</v>
      </c>
      <c r="L2851">
        <v>20119</v>
      </c>
      <c r="M2851">
        <v>1715</v>
      </c>
      <c r="N2851">
        <v>1231</v>
      </c>
      <c r="O2851">
        <v>4065.48</v>
      </c>
      <c r="P2851">
        <v>90322.03</v>
      </c>
      <c r="Q2851" s="1">
        <v>45550</v>
      </c>
      <c r="R2851" s="1">
        <v>45789</v>
      </c>
      <c r="S2851" s="1">
        <v>45550</v>
      </c>
      <c r="T2851" s="1">
        <v>45789</v>
      </c>
    </row>
    <row r="2852" spans="1:20" x14ac:dyDescent="0.25">
      <c r="A2852">
        <v>42383</v>
      </c>
      <c r="B2852">
        <v>40786</v>
      </c>
      <c r="C2852" t="s">
        <v>888</v>
      </c>
      <c r="D2852">
        <v>85357</v>
      </c>
      <c r="E2852">
        <v>10918</v>
      </c>
      <c r="F2852">
        <v>3746</v>
      </c>
      <c r="G2852">
        <v>931</v>
      </c>
      <c r="H2852">
        <v>371271.24</v>
      </c>
      <c r="I2852">
        <v>634.83000000000004</v>
      </c>
      <c r="J2852">
        <v>0.68</v>
      </c>
      <c r="K2852">
        <v>398.79</v>
      </c>
      <c r="L2852">
        <v>12910</v>
      </c>
      <c r="M2852">
        <v>4380</v>
      </c>
      <c r="N2852">
        <v>1406</v>
      </c>
      <c r="O2852">
        <v>4928.49</v>
      </c>
      <c r="P2852">
        <v>373118.3</v>
      </c>
      <c r="Q2852" s="1">
        <v>45630</v>
      </c>
      <c r="R2852" s="1">
        <v>45782</v>
      </c>
      <c r="S2852" s="1">
        <v>45630</v>
      </c>
      <c r="T2852" s="1">
        <v>45782</v>
      </c>
    </row>
    <row r="2853" spans="1:20" x14ac:dyDescent="0.25">
      <c r="A2853">
        <v>98802</v>
      </c>
      <c r="B2853">
        <v>43854</v>
      </c>
      <c r="C2853" t="s">
        <v>876</v>
      </c>
      <c r="D2853">
        <v>92236</v>
      </c>
      <c r="E2853">
        <v>42994</v>
      </c>
      <c r="F2853">
        <v>3146</v>
      </c>
      <c r="G2853">
        <v>746</v>
      </c>
      <c r="H2853">
        <v>219247.69</v>
      </c>
      <c r="I2853">
        <v>600.87</v>
      </c>
      <c r="J2853">
        <v>0.81</v>
      </c>
      <c r="K2853">
        <v>293.89999999999998</v>
      </c>
      <c r="L2853">
        <v>52046</v>
      </c>
      <c r="M2853">
        <v>4097</v>
      </c>
      <c r="N2853">
        <v>762</v>
      </c>
      <c r="O2853">
        <v>1001.86</v>
      </c>
      <c r="P2853">
        <v>222419.27</v>
      </c>
      <c r="Q2853" s="1">
        <v>45568</v>
      </c>
      <c r="R2853" s="1">
        <v>45797</v>
      </c>
      <c r="S2853" s="1">
        <v>45568</v>
      </c>
      <c r="T2853" s="1">
        <v>45797</v>
      </c>
    </row>
    <row r="2854" spans="1:20" x14ac:dyDescent="0.25">
      <c r="A2854">
        <v>36455</v>
      </c>
      <c r="B2854">
        <v>74490</v>
      </c>
      <c r="C2854" t="s">
        <v>203</v>
      </c>
      <c r="D2854">
        <v>30648</v>
      </c>
      <c r="E2854">
        <v>45801</v>
      </c>
      <c r="F2854">
        <v>3631</v>
      </c>
      <c r="G2854">
        <v>250</v>
      </c>
      <c r="H2854">
        <v>60989.52</v>
      </c>
      <c r="I2854">
        <v>652.91</v>
      </c>
      <c r="J2854">
        <v>2.61</v>
      </c>
      <c r="K2854">
        <v>243.96</v>
      </c>
      <c r="L2854">
        <v>46272</v>
      </c>
      <c r="M2854">
        <v>4517</v>
      </c>
      <c r="N2854">
        <v>730</v>
      </c>
      <c r="O2854">
        <v>3873.58</v>
      </c>
      <c r="P2854">
        <v>65371.88</v>
      </c>
      <c r="Q2854" s="1">
        <v>45579</v>
      </c>
      <c r="R2854" s="1">
        <v>45807</v>
      </c>
      <c r="S2854" s="1">
        <v>45579</v>
      </c>
      <c r="T2854" s="1">
        <v>45807</v>
      </c>
    </row>
    <row r="2855" spans="1:20" x14ac:dyDescent="0.25">
      <c r="A2855">
        <v>83231</v>
      </c>
      <c r="B2855">
        <v>56984</v>
      </c>
      <c r="C2855" t="s">
        <v>643</v>
      </c>
      <c r="D2855">
        <v>97670</v>
      </c>
      <c r="E2855">
        <v>2677</v>
      </c>
      <c r="F2855">
        <v>2309</v>
      </c>
      <c r="G2855">
        <v>861</v>
      </c>
      <c r="H2855">
        <v>114758.22</v>
      </c>
      <c r="I2855">
        <v>897.84</v>
      </c>
      <c r="J2855">
        <v>1.04</v>
      </c>
      <c r="K2855">
        <v>133.28</v>
      </c>
      <c r="L2855">
        <v>6819</v>
      </c>
      <c r="M2855">
        <v>3253</v>
      </c>
      <c r="N2855">
        <v>939</v>
      </c>
      <c r="O2855">
        <v>2701.83</v>
      </c>
      <c r="P2855">
        <v>117703.47</v>
      </c>
      <c r="Q2855" s="1">
        <v>45674</v>
      </c>
      <c r="R2855" s="1">
        <v>45781</v>
      </c>
      <c r="S2855" s="1">
        <v>45674</v>
      </c>
      <c r="T2855" s="1">
        <v>45781</v>
      </c>
    </row>
    <row r="2856" spans="1:20" x14ac:dyDescent="0.25">
      <c r="A2856">
        <v>12472</v>
      </c>
      <c r="B2856">
        <v>74646</v>
      </c>
      <c r="C2856" t="s">
        <v>92</v>
      </c>
      <c r="D2856">
        <v>60549</v>
      </c>
      <c r="E2856">
        <v>13518</v>
      </c>
      <c r="F2856">
        <v>4216</v>
      </c>
      <c r="G2856">
        <v>226</v>
      </c>
      <c r="H2856">
        <v>89000.44</v>
      </c>
      <c r="I2856">
        <v>512.54999999999995</v>
      </c>
      <c r="J2856">
        <v>2.27</v>
      </c>
      <c r="K2856">
        <v>393.81</v>
      </c>
      <c r="L2856">
        <v>22319</v>
      </c>
      <c r="M2856">
        <v>4249</v>
      </c>
      <c r="N2856">
        <v>700</v>
      </c>
      <c r="O2856">
        <v>2553.9499999999998</v>
      </c>
      <c r="P2856">
        <v>94127.4</v>
      </c>
      <c r="Q2856" s="1">
        <v>45654</v>
      </c>
      <c r="R2856" s="1">
        <v>45794</v>
      </c>
      <c r="S2856" s="1">
        <v>45654</v>
      </c>
      <c r="T2856" s="1">
        <v>45794</v>
      </c>
    </row>
    <row r="2857" spans="1:20" x14ac:dyDescent="0.25">
      <c r="A2857">
        <v>10258</v>
      </c>
      <c r="B2857">
        <v>26868</v>
      </c>
      <c r="C2857" t="s">
        <v>354</v>
      </c>
      <c r="D2857">
        <v>36817</v>
      </c>
      <c r="E2857">
        <v>39012</v>
      </c>
      <c r="F2857">
        <v>3910</v>
      </c>
      <c r="G2857">
        <v>915</v>
      </c>
      <c r="H2857">
        <v>313354.21999999997</v>
      </c>
      <c r="I2857">
        <v>109.46</v>
      </c>
      <c r="J2857">
        <v>0.12</v>
      </c>
      <c r="K2857">
        <v>342.46</v>
      </c>
      <c r="L2857">
        <v>39249</v>
      </c>
      <c r="M2857">
        <v>4193</v>
      </c>
      <c r="N2857">
        <v>1090</v>
      </c>
      <c r="O2857">
        <v>1369.94</v>
      </c>
      <c r="P2857">
        <v>322769.74</v>
      </c>
      <c r="Q2857" s="1">
        <v>45675</v>
      </c>
      <c r="R2857" s="1">
        <v>45783</v>
      </c>
      <c r="S2857" s="1">
        <v>45675</v>
      </c>
      <c r="T2857" s="1">
        <v>45783</v>
      </c>
    </row>
    <row r="2858" spans="1:20" x14ac:dyDescent="0.25">
      <c r="A2858">
        <v>69473</v>
      </c>
      <c r="B2858">
        <v>84720</v>
      </c>
      <c r="C2858" t="s">
        <v>413</v>
      </c>
      <c r="D2858">
        <v>48134</v>
      </c>
      <c r="E2858">
        <v>17286</v>
      </c>
      <c r="F2858">
        <v>831</v>
      </c>
      <c r="G2858">
        <v>766</v>
      </c>
      <c r="H2858">
        <v>359660.6</v>
      </c>
      <c r="I2858">
        <v>23.52</v>
      </c>
      <c r="J2858">
        <v>0.03</v>
      </c>
      <c r="K2858">
        <v>469.53</v>
      </c>
      <c r="L2858">
        <v>24776</v>
      </c>
      <c r="M2858">
        <v>1504</v>
      </c>
      <c r="N2858">
        <v>1110</v>
      </c>
      <c r="O2858">
        <v>2872.54</v>
      </c>
      <c r="P2858">
        <v>365916.24</v>
      </c>
      <c r="Q2858" s="1">
        <v>45466</v>
      </c>
      <c r="R2858" s="1">
        <v>45798</v>
      </c>
      <c r="S2858" s="1">
        <v>45466</v>
      </c>
      <c r="T2858" s="1">
        <v>45798</v>
      </c>
    </row>
    <row r="2859" spans="1:20" x14ac:dyDescent="0.25">
      <c r="A2859">
        <v>55540</v>
      </c>
      <c r="B2859">
        <v>52430</v>
      </c>
      <c r="C2859" t="s">
        <v>840</v>
      </c>
      <c r="D2859">
        <v>68419</v>
      </c>
      <c r="E2859">
        <v>4052</v>
      </c>
      <c r="F2859">
        <v>2237</v>
      </c>
      <c r="G2859">
        <v>606</v>
      </c>
      <c r="H2859">
        <v>152418.93</v>
      </c>
      <c r="I2859">
        <v>74.39</v>
      </c>
      <c r="J2859">
        <v>0.12</v>
      </c>
      <c r="K2859">
        <v>251.52</v>
      </c>
      <c r="L2859">
        <v>10334</v>
      </c>
      <c r="M2859">
        <v>3023</v>
      </c>
      <c r="N2859">
        <v>707</v>
      </c>
      <c r="O2859">
        <v>3047.86</v>
      </c>
      <c r="P2859">
        <v>153574.63</v>
      </c>
      <c r="Q2859" s="1">
        <v>45493</v>
      </c>
      <c r="R2859" s="1">
        <v>45786</v>
      </c>
      <c r="S2859" s="1">
        <v>45493</v>
      </c>
      <c r="T2859" s="1">
        <v>45786</v>
      </c>
    </row>
    <row r="2860" spans="1:20" x14ac:dyDescent="0.25">
      <c r="A2860">
        <v>36532</v>
      </c>
      <c r="B2860">
        <v>56861</v>
      </c>
      <c r="C2860" t="s">
        <v>327</v>
      </c>
      <c r="D2860">
        <v>51235</v>
      </c>
      <c r="E2860">
        <v>25762</v>
      </c>
      <c r="F2860">
        <v>2046</v>
      </c>
      <c r="G2860">
        <v>507</v>
      </c>
      <c r="H2860">
        <v>148042.85</v>
      </c>
      <c r="I2860">
        <v>925.12</v>
      </c>
      <c r="J2860">
        <v>1.82</v>
      </c>
      <c r="K2860">
        <v>292</v>
      </c>
      <c r="L2860">
        <v>30290</v>
      </c>
      <c r="M2860">
        <v>2444</v>
      </c>
      <c r="N2860">
        <v>524</v>
      </c>
      <c r="O2860">
        <v>5020.75</v>
      </c>
      <c r="P2860">
        <v>151524.26999999999</v>
      </c>
      <c r="Q2860" s="1">
        <v>45575</v>
      </c>
      <c r="R2860" s="1">
        <v>45791</v>
      </c>
      <c r="S2860" s="1">
        <v>45575</v>
      </c>
      <c r="T2860" s="1">
        <v>45791</v>
      </c>
    </row>
    <row r="2861" spans="1:20" x14ac:dyDescent="0.25">
      <c r="A2861">
        <v>58277</v>
      </c>
      <c r="B2861">
        <v>37640</v>
      </c>
      <c r="C2861" t="s">
        <v>807</v>
      </c>
      <c r="D2861">
        <v>47511</v>
      </c>
      <c r="E2861">
        <v>33199</v>
      </c>
      <c r="F2861">
        <v>3704</v>
      </c>
      <c r="G2861">
        <v>736</v>
      </c>
      <c r="H2861">
        <v>196297.67</v>
      </c>
      <c r="I2861">
        <v>324.95999999999998</v>
      </c>
      <c r="J2861">
        <v>0.44</v>
      </c>
      <c r="K2861">
        <v>266.70999999999998</v>
      </c>
      <c r="L2861">
        <v>35500</v>
      </c>
      <c r="M2861">
        <v>3952</v>
      </c>
      <c r="N2861">
        <v>959</v>
      </c>
      <c r="O2861">
        <v>1354.91</v>
      </c>
      <c r="P2861">
        <v>199918.89</v>
      </c>
      <c r="Q2861" s="1">
        <v>45743</v>
      </c>
      <c r="R2861" s="1">
        <v>45792</v>
      </c>
      <c r="S2861" s="1">
        <v>45743</v>
      </c>
      <c r="T2861" s="1">
        <v>45792</v>
      </c>
    </row>
    <row r="2862" spans="1:20" x14ac:dyDescent="0.25">
      <c r="A2862">
        <v>45966</v>
      </c>
      <c r="B2862">
        <v>63705</v>
      </c>
      <c r="C2862" t="s">
        <v>800</v>
      </c>
      <c r="D2862">
        <v>91490</v>
      </c>
      <c r="E2862">
        <v>25389</v>
      </c>
      <c r="F2862">
        <v>2705</v>
      </c>
      <c r="G2862">
        <v>513</v>
      </c>
      <c r="H2862">
        <v>139785.85999999999</v>
      </c>
      <c r="I2862">
        <v>546.86</v>
      </c>
      <c r="J2862">
        <v>1.07</v>
      </c>
      <c r="K2862">
        <v>272.49</v>
      </c>
      <c r="L2862">
        <v>31248</v>
      </c>
      <c r="M2862">
        <v>3564</v>
      </c>
      <c r="N2862">
        <v>931</v>
      </c>
      <c r="O2862">
        <v>2205.41</v>
      </c>
      <c r="P2862">
        <v>142556.07</v>
      </c>
      <c r="Q2862" s="1">
        <v>45761</v>
      </c>
      <c r="R2862" s="1">
        <v>45793</v>
      </c>
      <c r="S2862" s="1">
        <v>45761</v>
      </c>
      <c r="T2862" s="1">
        <v>45793</v>
      </c>
    </row>
    <row r="2863" spans="1:20" x14ac:dyDescent="0.25">
      <c r="A2863">
        <v>89146</v>
      </c>
      <c r="B2863">
        <v>96251</v>
      </c>
      <c r="C2863" t="s">
        <v>252</v>
      </c>
      <c r="D2863">
        <v>32631</v>
      </c>
      <c r="E2863">
        <v>33531</v>
      </c>
      <c r="F2863">
        <v>3862</v>
      </c>
      <c r="G2863">
        <v>518</v>
      </c>
      <c r="H2863">
        <v>164256.88</v>
      </c>
      <c r="I2863">
        <v>922.93</v>
      </c>
      <c r="J2863">
        <v>1.78</v>
      </c>
      <c r="K2863">
        <v>317.10000000000002</v>
      </c>
      <c r="L2863">
        <v>38574</v>
      </c>
      <c r="M2863">
        <v>4805</v>
      </c>
      <c r="N2863">
        <v>579</v>
      </c>
      <c r="O2863">
        <v>4000.66</v>
      </c>
      <c r="P2863">
        <v>173353.93</v>
      </c>
      <c r="Q2863" s="1">
        <v>45526</v>
      </c>
      <c r="R2863" s="1">
        <v>45789</v>
      </c>
      <c r="S2863" s="1">
        <v>45526</v>
      </c>
      <c r="T2863" s="1">
        <v>45789</v>
      </c>
    </row>
    <row r="2864" spans="1:20" x14ac:dyDescent="0.25">
      <c r="A2864">
        <v>17811</v>
      </c>
      <c r="B2864">
        <v>35223</v>
      </c>
      <c r="C2864" t="s">
        <v>341</v>
      </c>
      <c r="D2864">
        <v>40581</v>
      </c>
      <c r="E2864">
        <v>21419</v>
      </c>
      <c r="F2864">
        <v>1108</v>
      </c>
      <c r="G2864">
        <v>289</v>
      </c>
      <c r="H2864">
        <v>120398.42</v>
      </c>
      <c r="I2864">
        <v>791.08</v>
      </c>
      <c r="J2864">
        <v>2.74</v>
      </c>
      <c r="K2864">
        <v>416.6</v>
      </c>
      <c r="L2864">
        <v>29882</v>
      </c>
      <c r="M2864">
        <v>1714</v>
      </c>
      <c r="N2864">
        <v>703</v>
      </c>
      <c r="O2864">
        <v>5084.3</v>
      </c>
      <c r="P2864">
        <v>129246.14</v>
      </c>
      <c r="Q2864" s="1">
        <v>45469</v>
      </c>
      <c r="R2864" s="1">
        <v>45788</v>
      </c>
      <c r="S2864" s="1">
        <v>45469</v>
      </c>
      <c r="T2864" s="1">
        <v>45788</v>
      </c>
    </row>
    <row r="2865" spans="1:20" x14ac:dyDescent="0.25">
      <c r="A2865">
        <v>38590</v>
      </c>
      <c r="B2865">
        <v>35526</v>
      </c>
      <c r="C2865" t="s">
        <v>836</v>
      </c>
      <c r="D2865">
        <v>72001</v>
      </c>
      <c r="E2865">
        <v>7303</v>
      </c>
      <c r="F2865">
        <v>2304</v>
      </c>
      <c r="G2865">
        <v>641</v>
      </c>
      <c r="H2865">
        <v>24102.59</v>
      </c>
      <c r="I2865">
        <v>331.91</v>
      </c>
      <c r="J2865">
        <v>0.52</v>
      </c>
      <c r="K2865">
        <v>37.6</v>
      </c>
      <c r="L2865">
        <v>12976</v>
      </c>
      <c r="M2865">
        <v>3018</v>
      </c>
      <c r="N2865">
        <v>821</v>
      </c>
      <c r="O2865">
        <v>1585.6</v>
      </c>
      <c r="P2865">
        <v>27302.959999999999</v>
      </c>
      <c r="Q2865" s="1">
        <v>45773</v>
      </c>
      <c r="R2865" s="1">
        <v>45795</v>
      </c>
      <c r="S2865" s="1">
        <v>45773</v>
      </c>
      <c r="T2865" s="1">
        <v>45795</v>
      </c>
    </row>
    <row r="2866" spans="1:20" x14ac:dyDescent="0.25">
      <c r="A2866">
        <v>92863</v>
      </c>
      <c r="B2866">
        <v>49564</v>
      </c>
      <c r="C2866" t="s">
        <v>945</v>
      </c>
      <c r="D2866">
        <v>99692</v>
      </c>
      <c r="E2866">
        <v>12751</v>
      </c>
      <c r="F2866">
        <v>175</v>
      </c>
      <c r="G2866">
        <v>113</v>
      </c>
      <c r="H2866">
        <v>32589.03</v>
      </c>
      <c r="I2866">
        <v>479</v>
      </c>
      <c r="J2866">
        <v>4.24</v>
      </c>
      <c r="K2866">
        <v>288.39999999999998</v>
      </c>
      <c r="L2866">
        <v>16060</v>
      </c>
      <c r="M2866">
        <v>716</v>
      </c>
      <c r="N2866">
        <v>532</v>
      </c>
      <c r="O2866">
        <v>597.42999999999995</v>
      </c>
      <c r="P2866">
        <v>41646.5</v>
      </c>
      <c r="Q2866" s="1">
        <v>45598</v>
      </c>
      <c r="R2866" s="1">
        <v>45791</v>
      </c>
      <c r="S2866" s="1">
        <v>45598</v>
      </c>
      <c r="T2866" s="1">
        <v>45791</v>
      </c>
    </row>
    <row r="2867" spans="1:20" x14ac:dyDescent="0.25">
      <c r="A2867">
        <v>18058</v>
      </c>
      <c r="B2867">
        <v>87525</v>
      </c>
      <c r="C2867" t="s">
        <v>953</v>
      </c>
      <c r="D2867">
        <v>63884</v>
      </c>
      <c r="E2867">
        <v>29027</v>
      </c>
      <c r="F2867">
        <v>1237</v>
      </c>
      <c r="G2867">
        <v>818</v>
      </c>
      <c r="H2867">
        <v>337552.09</v>
      </c>
      <c r="I2867">
        <v>824.51</v>
      </c>
      <c r="J2867">
        <v>1.01</v>
      </c>
      <c r="K2867">
        <v>412.66</v>
      </c>
      <c r="L2867">
        <v>36931</v>
      </c>
      <c r="M2867">
        <v>2094</v>
      </c>
      <c r="N2867">
        <v>1255</v>
      </c>
      <c r="O2867">
        <v>1107.72</v>
      </c>
      <c r="P2867">
        <v>345531.23</v>
      </c>
      <c r="Q2867" s="1">
        <v>45479</v>
      </c>
      <c r="R2867" s="1">
        <v>45798</v>
      </c>
      <c r="S2867" s="1">
        <v>45479</v>
      </c>
      <c r="T2867" s="1">
        <v>45798</v>
      </c>
    </row>
    <row r="2868" spans="1:20" x14ac:dyDescent="0.25">
      <c r="A2868">
        <v>76727</v>
      </c>
      <c r="B2868">
        <v>79415</v>
      </c>
      <c r="C2868" t="s">
        <v>42</v>
      </c>
      <c r="D2868">
        <v>68398</v>
      </c>
      <c r="E2868">
        <v>32028</v>
      </c>
      <c r="F2868">
        <v>1340</v>
      </c>
      <c r="G2868">
        <v>934</v>
      </c>
      <c r="H2868">
        <v>310476.02</v>
      </c>
      <c r="I2868">
        <v>409.65</v>
      </c>
      <c r="J2868">
        <v>0.44</v>
      </c>
      <c r="K2868">
        <v>332.42</v>
      </c>
      <c r="L2868">
        <v>38342</v>
      </c>
      <c r="M2868">
        <v>1920</v>
      </c>
      <c r="N2868">
        <v>1155</v>
      </c>
      <c r="O2868">
        <v>1411.77</v>
      </c>
      <c r="P2868">
        <v>315596.11</v>
      </c>
      <c r="Q2868" s="1">
        <v>45492</v>
      </c>
      <c r="R2868" s="1">
        <v>45803</v>
      </c>
      <c r="S2868" s="1">
        <v>45492</v>
      </c>
      <c r="T2868" s="1">
        <v>45803</v>
      </c>
    </row>
    <row r="2869" spans="1:20" x14ac:dyDescent="0.25">
      <c r="A2869">
        <v>90152</v>
      </c>
      <c r="B2869">
        <v>47866</v>
      </c>
      <c r="C2869" t="s">
        <v>434</v>
      </c>
      <c r="D2869">
        <v>64711</v>
      </c>
      <c r="E2869">
        <v>49243</v>
      </c>
      <c r="F2869">
        <v>820</v>
      </c>
      <c r="G2869">
        <v>485</v>
      </c>
      <c r="H2869">
        <v>141951.69</v>
      </c>
      <c r="I2869">
        <v>587.36</v>
      </c>
      <c r="J2869">
        <v>1.21</v>
      </c>
      <c r="K2869">
        <v>292.68</v>
      </c>
      <c r="L2869">
        <v>49296</v>
      </c>
      <c r="M2869">
        <v>1520</v>
      </c>
      <c r="N2869">
        <v>706</v>
      </c>
      <c r="O2869">
        <v>2156.08</v>
      </c>
      <c r="P2869">
        <v>148461.31</v>
      </c>
      <c r="Q2869" s="1">
        <v>45711</v>
      </c>
      <c r="R2869" s="1">
        <v>45802</v>
      </c>
      <c r="S2869" s="1">
        <v>45711</v>
      </c>
      <c r="T2869" s="1">
        <v>45802</v>
      </c>
    </row>
    <row r="2870" spans="1:20" x14ac:dyDescent="0.25">
      <c r="A2870">
        <v>88377</v>
      </c>
      <c r="B2870">
        <v>68284</v>
      </c>
      <c r="C2870" t="s">
        <v>443</v>
      </c>
      <c r="D2870">
        <v>90238</v>
      </c>
      <c r="E2870">
        <v>47684</v>
      </c>
      <c r="F2870">
        <v>3289</v>
      </c>
      <c r="G2870">
        <v>825</v>
      </c>
      <c r="H2870">
        <v>299877.73</v>
      </c>
      <c r="I2870">
        <v>677.58</v>
      </c>
      <c r="J2870">
        <v>0.82</v>
      </c>
      <c r="K2870">
        <v>363.49</v>
      </c>
      <c r="L2870">
        <v>50242</v>
      </c>
      <c r="M2870">
        <v>3907</v>
      </c>
      <c r="N2870">
        <v>963</v>
      </c>
      <c r="O2870">
        <v>3184.38</v>
      </c>
      <c r="P2870">
        <v>304455.46999999997</v>
      </c>
      <c r="Q2870" s="1">
        <v>45728</v>
      </c>
      <c r="R2870" s="1">
        <v>45803</v>
      </c>
      <c r="S2870" s="1">
        <v>45728</v>
      </c>
      <c r="T2870" s="1">
        <v>45803</v>
      </c>
    </row>
    <row r="2871" spans="1:20" x14ac:dyDescent="0.25">
      <c r="A2871">
        <v>53201</v>
      </c>
      <c r="B2871">
        <v>83296</v>
      </c>
      <c r="C2871" t="s">
        <v>473</v>
      </c>
      <c r="D2871">
        <v>82979</v>
      </c>
      <c r="E2871">
        <v>23513</v>
      </c>
      <c r="F2871">
        <v>1347</v>
      </c>
      <c r="G2871">
        <v>696</v>
      </c>
      <c r="H2871">
        <v>144010.29999999999</v>
      </c>
      <c r="I2871">
        <v>626.95000000000005</v>
      </c>
      <c r="J2871">
        <v>0.9</v>
      </c>
      <c r="K2871">
        <v>206.91</v>
      </c>
      <c r="L2871">
        <v>23585</v>
      </c>
      <c r="M2871">
        <v>1415</v>
      </c>
      <c r="N2871">
        <v>937</v>
      </c>
      <c r="O2871">
        <v>5571.36</v>
      </c>
      <c r="P2871">
        <v>149946.09</v>
      </c>
      <c r="Q2871" s="1">
        <v>45483</v>
      </c>
      <c r="R2871" s="1">
        <v>45791</v>
      </c>
      <c r="S2871" s="1">
        <v>45483</v>
      </c>
      <c r="T2871" s="1">
        <v>45791</v>
      </c>
    </row>
    <row r="2872" spans="1:20" x14ac:dyDescent="0.25">
      <c r="A2872">
        <v>63682</v>
      </c>
      <c r="B2872">
        <v>30237</v>
      </c>
      <c r="C2872" t="s">
        <v>382</v>
      </c>
      <c r="D2872">
        <v>41694</v>
      </c>
      <c r="E2872">
        <v>21436</v>
      </c>
      <c r="F2872">
        <v>3511</v>
      </c>
      <c r="G2872">
        <v>228</v>
      </c>
      <c r="H2872">
        <v>17794.810000000001</v>
      </c>
      <c r="I2872">
        <v>739.36</v>
      </c>
      <c r="J2872">
        <v>3.24</v>
      </c>
      <c r="K2872">
        <v>78.05</v>
      </c>
      <c r="L2872">
        <v>24051</v>
      </c>
      <c r="M2872">
        <v>3919</v>
      </c>
      <c r="N2872">
        <v>492</v>
      </c>
      <c r="O2872">
        <v>5070.4799999999996</v>
      </c>
      <c r="P2872">
        <v>18636.04</v>
      </c>
      <c r="Q2872" s="1">
        <v>45757</v>
      </c>
      <c r="R2872" s="1">
        <v>45796</v>
      </c>
      <c r="S2872" s="1">
        <v>45757</v>
      </c>
      <c r="T2872" s="1">
        <v>45796</v>
      </c>
    </row>
    <row r="2873" spans="1:20" x14ac:dyDescent="0.25">
      <c r="A2873">
        <v>27019</v>
      </c>
      <c r="B2873">
        <v>75835</v>
      </c>
      <c r="C2873" t="s">
        <v>774</v>
      </c>
      <c r="D2873">
        <v>52157</v>
      </c>
      <c r="E2873">
        <v>18074</v>
      </c>
      <c r="F2873">
        <v>21</v>
      </c>
      <c r="G2873">
        <v>2</v>
      </c>
      <c r="H2873">
        <v>575.14</v>
      </c>
      <c r="I2873">
        <v>717.31</v>
      </c>
      <c r="J2873">
        <v>358.65</v>
      </c>
      <c r="K2873">
        <v>287.57</v>
      </c>
      <c r="L2873">
        <v>18522</v>
      </c>
      <c r="M2873">
        <v>514</v>
      </c>
      <c r="N2873">
        <v>450</v>
      </c>
      <c r="O2873">
        <v>4754.6499999999996</v>
      </c>
      <c r="P2873">
        <v>8450.2999999999993</v>
      </c>
      <c r="Q2873" s="1">
        <v>45600</v>
      </c>
      <c r="R2873" s="1">
        <v>45793</v>
      </c>
      <c r="S2873" s="1">
        <v>45600</v>
      </c>
      <c r="T2873" s="1">
        <v>45793</v>
      </c>
    </row>
    <row r="2874" spans="1:20" x14ac:dyDescent="0.25">
      <c r="A2874">
        <v>35491</v>
      </c>
      <c r="B2874">
        <v>39553</v>
      </c>
      <c r="C2874" t="s">
        <v>435</v>
      </c>
      <c r="D2874">
        <v>42918</v>
      </c>
      <c r="E2874">
        <v>13013</v>
      </c>
      <c r="F2874">
        <v>456</v>
      </c>
      <c r="G2874">
        <v>374</v>
      </c>
      <c r="H2874">
        <v>66472.87</v>
      </c>
      <c r="I2874">
        <v>994.48</v>
      </c>
      <c r="J2874">
        <v>2.66</v>
      </c>
      <c r="K2874">
        <v>177.73</v>
      </c>
      <c r="L2874">
        <v>15694</v>
      </c>
      <c r="M2874">
        <v>471</v>
      </c>
      <c r="N2874">
        <v>751</v>
      </c>
      <c r="O2874">
        <v>3434.46</v>
      </c>
      <c r="P2874">
        <v>75951.520000000004</v>
      </c>
      <c r="Q2874" s="1">
        <v>45730</v>
      </c>
      <c r="R2874" s="1">
        <v>45785</v>
      </c>
      <c r="S2874" s="1">
        <v>45730</v>
      </c>
      <c r="T2874" s="1">
        <v>45785</v>
      </c>
    </row>
    <row r="2875" spans="1:20" x14ac:dyDescent="0.25">
      <c r="A2875">
        <v>31747</v>
      </c>
      <c r="B2875">
        <v>33555</v>
      </c>
      <c r="C2875" t="s">
        <v>394</v>
      </c>
      <c r="D2875">
        <v>95927</v>
      </c>
      <c r="E2875">
        <v>5319</v>
      </c>
      <c r="F2875">
        <v>1295</v>
      </c>
      <c r="G2875">
        <v>219</v>
      </c>
      <c r="H2875">
        <v>30191.43</v>
      </c>
      <c r="I2875">
        <v>185.14</v>
      </c>
      <c r="J2875">
        <v>0.85</v>
      </c>
      <c r="K2875">
        <v>137.86000000000001</v>
      </c>
      <c r="L2875">
        <v>14152</v>
      </c>
      <c r="M2875">
        <v>1316</v>
      </c>
      <c r="N2875">
        <v>443</v>
      </c>
      <c r="O2875">
        <v>4689.08</v>
      </c>
      <c r="P2875">
        <v>34141.410000000003</v>
      </c>
      <c r="Q2875" s="1">
        <v>45475</v>
      </c>
      <c r="R2875" s="1">
        <v>45778</v>
      </c>
      <c r="S2875" s="1">
        <v>45475</v>
      </c>
      <c r="T2875" s="1">
        <v>45778</v>
      </c>
    </row>
    <row r="2876" spans="1:20" x14ac:dyDescent="0.25">
      <c r="A2876">
        <v>16854</v>
      </c>
      <c r="B2876">
        <v>45733</v>
      </c>
      <c r="C2876" t="s">
        <v>566</v>
      </c>
      <c r="D2876">
        <v>64311</v>
      </c>
      <c r="E2876">
        <v>17675</v>
      </c>
      <c r="F2876">
        <v>446</v>
      </c>
      <c r="G2876">
        <v>50</v>
      </c>
      <c r="H2876">
        <v>574.38</v>
      </c>
      <c r="I2876">
        <v>830.7</v>
      </c>
      <c r="J2876">
        <v>16.61</v>
      </c>
      <c r="K2876">
        <v>11.49</v>
      </c>
      <c r="L2876">
        <v>23773</v>
      </c>
      <c r="M2876">
        <v>1414</v>
      </c>
      <c r="N2876">
        <v>330</v>
      </c>
      <c r="O2876">
        <v>2829.18</v>
      </c>
      <c r="P2876">
        <v>10492.37</v>
      </c>
      <c r="Q2876" s="1">
        <v>45747</v>
      </c>
      <c r="R2876" s="1">
        <v>45797</v>
      </c>
      <c r="S2876" s="1">
        <v>45747</v>
      </c>
      <c r="T2876" s="1">
        <v>45797</v>
      </c>
    </row>
    <row r="2877" spans="1:20" x14ac:dyDescent="0.25">
      <c r="A2877">
        <v>63111</v>
      </c>
      <c r="B2877">
        <v>21716</v>
      </c>
      <c r="C2877" t="s">
        <v>954</v>
      </c>
      <c r="D2877">
        <v>66404</v>
      </c>
      <c r="E2877">
        <v>44824</v>
      </c>
      <c r="F2877">
        <v>4183</v>
      </c>
      <c r="G2877">
        <v>188</v>
      </c>
      <c r="H2877">
        <v>54824.1</v>
      </c>
      <c r="I2877">
        <v>840.56</v>
      </c>
      <c r="J2877">
        <v>4.47</v>
      </c>
      <c r="K2877">
        <v>291.62</v>
      </c>
      <c r="L2877">
        <v>47542</v>
      </c>
      <c r="M2877">
        <v>4540</v>
      </c>
      <c r="N2877">
        <v>395</v>
      </c>
      <c r="O2877">
        <v>1732.5</v>
      </c>
      <c r="P2877">
        <v>59609.13</v>
      </c>
      <c r="Q2877" s="1">
        <v>45451</v>
      </c>
      <c r="R2877" s="1">
        <v>45784</v>
      </c>
      <c r="S2877" s="1">
        <v>45451</v>
      </c>
      <c r="T2877" s="1">
        <v>45784</v>
      </c>
    </row>
    <row r="2878" spans="1:20" x14ac:dyDescent="0.25">
      <c r="A2878">
        <v>99638</v>
      </c>
      <c r="B2878">
        <v>83823</v>
      </c>
      <c r="C2878" t="s">
        <v>416</v>
      </c>
      <c r="D2878">
        <v>53094</v>
      </c>
      <c r="E2878">
        <v>13853</v>
      </c>
      <c r="F2878">
        <v>4516</v>
      </c>
      <c r="G2878">
        <v>897</v>
      </c>
      <c r="H2878">
        <v>430054.91</v>
      </c>
      <c r="I2878">
        <v>619.49</v>
      </c>
      <c r="J2878">
        <v>0.69</v>
      </c>
      <c r="K2878">
        <v>479.44</v>
      </c>
      <c r="L2878">
        <v>14530</v>
      </c>
      <c r="M2878">
        <v>5087</v>
      </c>
      <c r="N2878">
        <v>972</v>
      </c>
      <c r="O2878">
        <v>3443.68</v>
      </c>
      <c r="P2878">
        <v>434684.3</v>
      </c>
      <c r="Q2878" s="1">
        <v>45550</v>
      </c>
      <c r="R2878" s="1">
        <v>45781</v>
      </c>
      <c r="S2878" s="1">
        <v>45550</v>
      </c>
      <c r="T2878" s="1">
        <v>45781</v>
      </c>
    </row>
    <row r="2879" spans="1:20" x14ac:dyDescent="0.25">
      <c r="A2879">
        <v>53024</v>
      </c>
      <c r="B2879">
        <v>31592</v>
      </c>
      <c r="C2879" t="s">
        <v>756</v>
      </c>
      <c r="D2879">
        <v>86238</v>
      </c>
      <c r="E2879">
        <v>44331</v>
      </c>
      <c r="F2879">
        <v>2440</v>
      </c>
      <c r="G2879">
        <v>564</v>
      </c>
      <c r="H2879">
        <v>16667.669999999998</v>
      </c>
      <c r="I2879">
        <v>463.59</v>
      </c>
      <c r="J2879">
        <v>0.82</v>
      </c>
      <c r="K2879">
        <v>29.55</v>
      </c>
      <c r="L2879">
        <v>45747</v>
      </c>
      <c r="M2879">
        <v>2749</v>
      </c>
      <c r="N2879">
        <v>982</v>
      </c>
      <c r="O2879">
        <v>4670.46</v>
      </c>
      <c r="P2879">
        <v>23997.919999999998</v>
      </c>
      <c r="Q2879" s="1">
        <v>45598</v>
      </c>
      <c r="R2879" s="1">
        <v>45778</v>
      </c>
      <c r="S2879" s="1">
        <v>45598</v>
      </c>
      <c r="T2879" s="1">
        <v>45778</v>
      </c>
    </row>
    <row r="2880" spans="1:20" x14ac:dyDescent="0.25">
      <c r="A2880">
        <v>62808</v>
      </c>
      <c r="B2880">
        <v>73919</v>
      </c>
      <c r="C2880" t="s">
        <v>548</v>
      </c>
      <c r="D2880">
        <v>62979</v>
      </c>
      <c r="E2880">
        <v>46912</v>
      </c>
      <c r="F2880">
        <v>3732</v>
      </c>
      <c r="G2880">
        <v>445</v>
      </c>
      <c r="H2880">
        <v>200397.53</v>
      </c>
      <c r="I2880">
        <v>479.27</v>
      </c>
      <c r="J2880">
        <v>1.08</v>
      </c>
      <c r="K2880">
        <v>450.33</v>
      </c>
      <c r="L2880">
        <v>50684</v>
      </c>
      <c r="M2880">
        <v>4489</v>
      </c>
      <c r="N2880">
        <v>742</v>
      </c>
      <c r="O2880">
        <v>4489.09</v>
      </c>
      <c r="P2880">
        <v>205585.06</v>
      </c>
      <c r="Q2880" s="1">
        <v>45752</v>
      </c>
      <c r="R2880" s="1">
        <v>45784</v>
      </c>
      <c r="S2880" s="1">
        <v>45752</v>
      </c>
      <c r="T2880" s="1">
        <v>45784</v>
      </c>
    </row>
    <row r="2881" spans="1:20" x14ac:dyDescent="0.25">
      <c r="A2881">
        <v>51767</v>
      </c>
      <c r="B2881">
        <v>75891</v>
      </c>
      <c r="C2881" t="s">
        <v>791</v>
      </c>
      <c r="D2881">
        <v>86425</v>
      </c>
      <c r="E2881">
        <v>11882</v>
      </c>
      <c r="F2881">
        <v>4052</v>
      </c>
      <c r="G2881">
        <v>107</v>
      </c>
      <c r="H2881">
        <v>45119.92</v>
      </c>
      <c r="I2881">
        <v>552.87</v>
      </c>
      <c r="J2881">
        <v>5.17</v>
      </c>
      <c r="K2881">
        <v>421.68</v>
      </c>
      <c r="L2881">
        <v>13712</v>
      </c>
      <c r="M2881">
        <v>4654</v>
      </c>
      <c r="N2881">
        <v>525</v>
      </c>
      <c r="O2881">
        <v>4758.8900000000003</v>
      </c>
      <c r="P2881">
        <v>46256.25</v>
      </c>
      <c r="Q2881" s="1">
        <v>45637</v>
      </c>
      <c r="R2881" s="1">
        <v>45787</v>
      </c>
      <c r="S2881" s="1">
        <v>45637</v>
      </c>
      <c r="T2881" s="1">
        <v>45787</v>
      </c>
    </row>
    <row r="2882" spans="1:20" x14ac:dyDescent="0.25">
      <c r="A2882">
        <v>39140</v>
      </c>
      <c r="B2882">
        <v>81717</v>
      </c>
      <c r="C2882" t="s">
        <v>917</v>
      </c>
      <c r="D2882">
        <v>81730</v>
      </c>
      <c r="E2882">
        <v>30721</v>
      </c>
      <c r="F2882">
        <v>1788</v>
      </c>
      <c r="G2882">
        <v>620</v>
      </c>
      <c r="H2882">
        <v>233868.34</v>
      </c>
      <c r="I2882">
        <v>861.73</v>
      </c>
      <c r="J2882">
        <v>1.39</v>
      </c>
      <c r="K2882">
        <v>377.21</v>
      </c>
      <c r="L2882">
        <v>38187</v>
      </c>
      <c r="M2882">
        <v>2098</v>
      </c>
      <c r="N2882">
        <v>855</v>
      </c>
      <c r="O2882">
        <v>5647.05</v>
      </c>
      <c r="P2882">
        <v>237056.58</v>
      </c>
      <c r="Q2882" s="1">
        <v>45482</v>
      </c>
      <c r="R2882" s="1">
        <v>45797</v>
      </c>
      <c r="S2882" s="1">
        <v>45482</v>
      </c>
      <c r="T2882" s="1">
        <v>45797</v>
      </c>
    </row>
    <row r="2883" spans="1:20" x14ac:dyDescent="0.25">
      <c r="A2883">
        <v>72625</v>
      </c>
      <c r="B2883">
        <v>28043</v>
      </c>
      <c r="C2883" t="s">
        <v>49</v>
      </c>
      <c r="D2883">
        <v>64130</v>
      </c>
      <c r="E2883">
        <v>27914</v>
      </c>
      <c r="F2883">
        <v>2512</v>
      </c>
      <c r="G2883">
        <v>134</v>
      </c>
      <c r="H2883">
        <v>19626.13</v>
      </c>
      <c r="I2883">
        <v>320.89999999999998</v>
      </c>
      <c r="J2883">
        <v>2.39</v>
      </c>
      <c r="K2883">
        <v>146.46</v>
      </c>
      <c r="L2883">
        <v>36198</v>
      </c>
      <c r="M2883">
        <v>2726</v>
      </c>
      <c r="N2883">
        <v>482</v>
      </c>
      <c r="O2883">
        <v>766.19</v>
      </c>
      <c r="P2883">
        <v>26350.51</v>
      </c>
      <c r="Q2883" s="1">
        <v>45642</v>
      </c>
      <c r="R2883" s="1">
        <v>45798</v>
      </c>
      <c r="S2883" s="1">
        <v>45642</v>
      </c>
      <c r="T2883" s="1">
        <v>45798</v>
      </c>
    </row>
    <row r="2884" spans="1:20" x14ac:dyDescent="0.25">
      <c r="A2884">
        <v>14201</v>
      </c>
      <c r="B2884">
        <v>90887</v>
      </c>
      <c r="C2884" t="s">
        <v>372</v>
      </c>
      <c r="D2884">
        <v>57340</v>
      </c>
      <c r="E2884">
        <v>28680</v>
      </c>
      <c r="F2884">
        <v>2845</v>
      </c>
      <c r="G2884">
        <v>851</v>
      </c>
      <c r="H2884">
        <v>167921.44</v>
      </c>
      <c r="I2884">
        <v>404.28</v>
      </c>
      <c r="J2884">
        <v>0.48</v>
      </c>
      <c r="K2884">
        <v>197.32</v>
      </c>
      <c r="L2884">
        <v>32308</v>
      </c>
      <c r="M2884">
        <v>3761</v>
      </c>
      <c r="N2884">
        <v>1083</v>
      </c>
      <c r="O2884">
        <v>1001.76</v>
      </c>
      <c r="P2884">
        <v>169838.93</v>
      </c>
      <c r="Q2884" s="1">
        <v>45665</v>
      </c>
      <c r="R2884" s="1">
        <v>45778</v>
      </c>
      <c r="S2884" s="1">
        <v>45665</v>
      </c>
      <c r="T2884" s="1">
        <v>45778</v>
      </c>
    </row>
    <row r="2885" spans="1:20" x14ac:dyDescent="0.25">
      <c r="A2885">
        <v>57786</v>
      </c>
      <c r="B2885">
        <v>37925</v>
      </c>
      <c r="C2885" t="s">
        <v>284</v>
      </c>
      <c r="D2885">
        <v>76006</v>
      </c>
      <c r="E2885">
        <v>2591</v>
      </c>
      <c r="F2885">
        <v>1741</v>
      </c>
      <c r="G2885">
        <v>515</v>
      </c>
      <c r="H2885">
        <v>32732.01</v>
      </c>
      <c r="I2885">
        <v>903.65</v>
      </c>
      <c r="J2885">
        <v>1.75</v>
      </c>
      <c r="K2885">
        <v>63.56</v>
      </c>
      <c r="L2885">
        <v>11513</v>
      </c>
      <c r="M2885">
        <v>2694</v>
      </c>
      <c r="N2885">
        <v>952</v>
      </c>
      <c r="O2885">
        <v>1199.6400000000001</v>
      </c>
      <c r="P2885">
        <v>33705.519999999997</v>
      </c>
      <c r="Q2885" s="1">
        <v>45466</v>
      </c>
      <c r="R2885" s="1">
        <v>45797</v>
      </c>
      <c r="S2885" s="1">
        <v>45466</v>
      </c>
      <c r="T2885" s="1">
        <v>45797</v>
      </c>
    </row>
    <row r="2886" spans="1:20" x14ac:dyDescent="0.25">
      <c r="A2886">
        <v>47788</v>
      </c>
      <c r="B2886">
        <v>84167</v>
      </c>
      <c r="C2886" t="s">
        <v>955</v>
      </c>
      <c r="D2886">
        <v>82166</v>
      </c>
      <c r="E2886">
        <v>27387</v>
      </c>
      <c r="F2886">
        <v>2026</v>
      </c>
      <c r="G2886">
        <v>223</v>
      </c>
      <c r="H2886">
        <v>30820.2</v>
      </c>
      <c r="I2886">
        <v>233.56</v>
      </c>
      <c r="J2886">
        <v>1.05</v>
      </c>
      <c r="K2886">
        <v>138.21</v>
      </c>
      <c r="L2886">
        <v>28645</v>
      </c>
      <c r="M2886">
        <v>2809</v>
      </c>
      <c r="N2886">
        <v>496</v>
      </c>
      <c r="O2886">
        <v>4807.5600000000004</v>
      </c>
      <c r="P2886">
        <v>34957.730000000003</v>
      </c>
      <c r="Q2886" s="1">
        <v>45709</v>
      </c>
      <c r="R2886" s="1">
        <v>45802</v>
      </c>
      <c r="S2886" s="1">
        <v>45709</v>
      </c>
      <c r="T2886" s="1">
        <v>45802</v>
      </c>
    </row>
    <row r="2887" spans="1:20" x14ac:dyDescent="0.25">
      <c r="A2887">
        <v>40083</v>
      </c>
      <c r="B2887">
        <v>21732</v>
      </c>
      <c r="C2887" t="s">
        <v>488</v>
      </c>
      <c r="D2887">
        <v>32942</v>
      </c>
      <c r="E2887">
        <v>32048</v>
      </c>
      <c r="F2887">
        <v>1247</v>
      </c>
      <c r="G2887">
        <v>45</v>
      </c>
      <c r="H2887">
        <v>22173.75</v>
      </c>
      <c r="I2887">
        <v>240.38</v>
      </c>
      <c r="J2887">
        <v>5.34</v>
      </c>
      <c r="K2887">
        <v>492.75</v>
      </c>
      <c r="L2887">
        <v>32213</v>
      </c>
      <c r="M2887">
        <v>1831</v>
      </c>
      <c r="N2887">
        <v>269</v>
      </c>
      <c r="O2887">
        <v>3813.3</v>
      </c>
      <c r="P2887">
        <v>24667.4</v>
      </c>
      <c r="Q2887" s="1">
        <v>45744</v>
      </c>
      <c r="R2887" s="1">
        <v>45783</v>
      </c>
      <c r="S2887" s="1">
        <v>45744</v>
      </c>
      <c r="T2887" s="1">
        <v>45783</v>
      </c>
    </row>
    <row r="2888" spans="1:20" x14ac:dyDescent="0.25">
      <c r="A2888">
        <v>94694</v>
      </c>
      <c r="B2888">
        <v>79043</v>
      </c>
      <c r="C2888" t="s">
        <v>842</v>
      </c>
      <c r="D2888">
        <v>55989</v>
      </c>
      <c r="E2888">
        <v>42906</v>
      </c>
      <c r="F2888">
        <v>3492</v>
      </c>
      <c r="G2888">
        <v>580</v>
      </c>
      <c r="H2888">
        <v>119730.9</v>
      </c>
      <c r="I2888">
        <v>365.45</v>
      </c>
      <c r="J2888">
        <v>0.63</v>
      </c>
      <c r="K2888">
        <v>206.43</v>
      </c>
      <c r="L2888">
        <v>43002</v>
      </c>
      <c r="M2888">
        <v>3870</v>
      </c>
      <c r="N2888">
        <v>737</v>
      </c>
      <c r="O2888">
        <v>2149.87</v>
      </c>
      <c r="P2888">
        <v>119914.02</v>
      </c>
      <c r="Q2888" s="1">
        <v>45649</v>
      </c>
      <c r="R2888" s="1">
        <v>45803</v>
      </c>
      <c r="S2888" s="1">
        <v>45649</v>
      </c>
      <c r="T2888" s="1">
        <v>45803</v>
      </c>
    </row>
    <row r="2889" spans="1:20" x14ac:dyDescent="0.25">
      <c r="A2889">
        <v>33235</v>
      </c>
      <c r="B2889">
        <v>48959</v>
      </c>
      <c r="C2889" t="s">
        <v>39</v>
      </c>
      <c r="D2889">
        <v>70957</v>
      </c>
      <c r="E2889">
        <v>45924</v>
      </c>
      <c r="F2889">
        <v>74</v>
      </c>
      <c r="G2889">
        <v>33</v>
      </c>
      <c r="H2889">
        <v>8429.15</v>
      </c>
      <c r="I2889">
        <v>833.67</v>
      </c>
      <c r="J2889">
        <v>25.26</v>
      </c>
      <c r="K2889">
        <v>255.43</v>
      </c>
      <c r="L2889">
        <v>46585</v>
      </c>
      <c r="M2889">
        <v>491</v>
      </c>
      <c r="N2889">
        <v>513</v>
      </c>
      <c r="O2889">
        <v>3270.94</v>
      </c>
      <c r="P2889">
        <v>18117.84</v>
      </c>
      <c r="Q2889" s="1">
        <v>45497</v>
      </c>
      <c r="R2889" s="1">
        <v>45792</v>
      </c>
      <c r="S2889" s="1">
        <v>45497</v>
      </c>
      <c r="T2889" s="1">
        <v>45792</v>
      </c>
    </row>
    <row r="2890" spans="1:20" x14ac:dyDescent="0.25">
      <c r="A2890">
        <v>47430</v>
      </c>
      <c r="B2890">
        <v>60583</v>
      </c>
      <c r="C2890" t="s">
        <v>831</v>
      </c>
      <c r="D2890">
        <v>66029</v>
      </c>
      <c r="E2890">
        <v>905</v>
      </c>
      <c r="F2890">
        <v>774</v>
      </c>
      <c r="G2890">
        <v>488</v>
      </c>
      <c r="H2890">
        <v>146921.23000000001</v>
      </c>
      <c r="I2890">
        <v>374.49</v>
      </c>
      <c r="J2890">
        <v>0.77</v>
      </c>
      <c r="K2890">
        <v>301.07</v>
      </c>
      <c r="L2890">
        <v>8761</v>
      </c>
      <c r="M2890">
        <v>867</v>
      </c>
      <c r="N2890">
        <v>877</v>
      </c>
      <c r="O2890">
        <v>1596.82</v>
      </c>
      <c r="P2890">
        <v>149801.26999999999</v>
      </c>
      <c r="Q2890" s="1">
        <v>45554</v>
      </c>
      <c r="R2890" s="1">
        <v>45801</v>
      </c>
      <c r="S2890" s="1">
        <v>45554</v>
      </c>
      <c r="T2890" s="1">
        <v>45801</v>
      </c>
    </row>
    <row r="2891" spans="1:20" x14ac:dyDescent="0.25">
      <c r="A2891">
        <v>76277</v>
      </c>
      <c r="B2891">
        <v>96967</v>
      </c>
      <c r="C2891" t="s">
        <v>331</v>
      </c>
      <c r="D2891">
        <v>37181</v>
      </c>
      <c r="E2891">
        <v>31805</v>
      </c>
      <c r="F2891">
        <v>2931</v>
      </c>
      <c r="G2891">
        <v>206</v>
      </c>
      <c r="H2891">
        <v>28236.240000000002</v>
      </c>
      <c r="I2891">
        <v>778.83</v>
      </c>
      <c r="J2891">
        <v>3.78</v>
      </c>
      <c r="K2891">
        <v>137.07</v>
      </c>
      <c r="L2891">
        <v>37439</v>
      </c>
      <c r="M2891">
        <v>3841</v>
      </c>
      <c r="N2891">
        <v>634</v>
      </c>
      <c r="O2891">
        <v>3794.48</v>
      </c>
      <c r="P2891">
        <v>29233.66</v>
      </c>
      <c r="Q2891" s="1">
        <v>45656</v>
      </c>
      <c r="R2891" s="1">
        <v>45798</v>
      </c>
      <c r="S2891" s="1">
        <v>45656</v>
      </c>
      <c r="T2891" s="1">
        <v>45798</v>
      </c>
    </row>
    <row r="2892" spans="1:20" x14ac:dyDescent="0.25">
      <c r="A2892">
        <v>66850</v>
      </c>
      <c r="B2892">
        <v>49390</v>
      </c>
      <c r="C2892" t="s">
        <v>853</v>
      </c>
      <c r="D2892">
        <v>94229</v>
      </c>
      <c r="E2892">
        <v>45769</v>
      </c>
      <c r="F2892">
        <v>4048</v>
      </c>
      <c r="G2892">
        <v>567</v>
      </c>
      <c r="H2892">
        <v>191177.58</v>
      </c>
      <c r="I2892">
        <v>189.12</v>
      </c>
      <c r="J2892">
        <v>0.33</v>
      </c>
      <c r="K2892">
        <v>337.17</v>
      </c>
      <c r="L2892">
        <v>51631</v>
      </c>
      <c r="M2892">
        <v>4200</v>
      </c>
      <c r="N2892">
        <v>997</v>
      </c>
      <c r="O2892">
        <v>3274.23</v>
      </c>
      <c r="P2892">
        <v>196125.05</v>
      </c>
      <c r="Q2892" s="1">
        <v>45638</v>
      </c>
      <c r="R2892" s="1">
        <v>45779</v>
      </c>
      <c r="S2892" s="1">
        <v>45638</v>
      </c>
      <c r="T2892" s="1">
        <v>45779</v>
      </c>
    </row>
    <row r="2893" spans="1:20" x14ac:dyDescent="0.25">
      <c r="A2893">
        <v>12519</v>
      </c>
      <c r="B2893">
        <v>26112</v>
      </c>
      <c r="C2893" t="s">
        <v>437</v>
      </c>
      <c r="D2893">
        <v>30992</v>
      </c>
      <c r="E2893">
        <v>6147</v>
      </c>
      <c r="F2893">
        <v>2569</v>
      </c>
      <c r="G2893">
        <v>342</v>
      </c>
      <c r="H2893">
        <v>63259.93</v>
      </c>
      <c r="I2893">
        <v>150.52000000000001</v>
      </c>
      <c r="J2893">
        <v>0.44</v>
      </c>
      <c r="K2893">
        <v>184.97</v>
      </c>
      <c r="L2893">
        <v>14165</v>
      </c>
      <c r="M2893">
        <v>2602</v>
      </c>
      <c r="N2893">
        <v>812</v>
      </c>
      <c r="O2893">
        <v>3866</v>
      </c>
      <c r="P2893">
        <v>65098.21</v>
      </c>
      <c r="Q2893" s="1">
        <v>45703</v>
      </c>
      <c r="R2893" s="1">
        <v>45786</v>
      </c>
      <c r="S2893" s="1">
        <v>45703</v>
      </c>
      <c r="T2893" s="1">
        <v>45786</v>
      </c>
    </row>
    <row r="2894" spans="1:20" x14ac:dyDescent="0.25">
      <c r="A2894">
        <v>78821</v>
      </c>
      <c r="B2894">
        <v>97565</v>
      </c>
      <c r="C2894" t="s">
        <v>627</v>
      </c>
      <c r="D2894">
        <v>98813</v>
      </c>
      <c r="E2894">
        <v>19515</v>
      </c>
      <c r="F2894">
        <v>1767</v>
      </c>
      <c r="G2894">
        <v>341</v>
      </c>
      <c r="H2894">
        <v>79337.84</v>
      </c>
      <c r="I2894">
        <v>395.55</v>
      </c>
      <c r="J2894">
        <v>1.1599999999999999</v>
      </c>
      <c r="K2894">
        <v>232.66</v>
      </c>
      <c r="L2894">
        <v>25302</v>
      </c>
      <c r="M2894">
        <v>1988</v>
      </c>
      <c r="N2894">
        <v>729</v>
      </c>
      <c r="O2894">
        <v>4316.8</v>
      </c>
      <c r="P2894">
        <v>86034.63</v>
      </c>
      <c r="Q2894" s="1">
        <v>45631</v>
      </c>
      <c r="R2894" s="1">
        <v>45800</v>
      </c>
      <c r="S2894" s="1">
        <v>45631</v>
      </c>
      <c r="T2894" s="1">
        <v>45800</v>
      </c>
    </row>
    <row r="2895" spans="1:20" x14ac:dyDescent="0.25">
      <c r="A2895">
        <v>18549</v>
      </c>
      <c r="B2895">
        <v>59498</v>
      </c>
      <c r="C2895" t="s">
        <v>250</v>
      </c>
      <c r="D2895">
        <v>50519</v>
      </c>
      <c r="E2895">
        <v>47876</v>
      </c>
      <c r="F2895">
        <v>3151</v>
      </c>
      <c r="G2895">
        <v>828</v>
      </c>
      <c r="H2895">
        <v>153158.35</v>
      </c>
      <c r="I2895">
        <v>32.08</v>
      </c>
      <c r="J2895">
        <v>0.04</v>
      </c>
      <c r="K2895">
        <v>184.97</v>
      </c>
      <c r="L2895">
        <v>48072</v>
      </c>
      <c r="M2895">
        <v>4001</v>
      </c>
      <c r="N2895">
        <v>1026</v>
      </c>
      <c r="O2895">
        <v>2413.14</v>
      </c>
      <c r="P2895">
        <v>153895.17000000001</v>
      </c>
      <c r="Q2895" s="1">
        <v>45618</v>
      </c>
      <c r="R2895" s="1">
        <v>45799</v>
      </c>
      <c r="S2895" s="1">
        <v>45618</v>
      </c>
      <c r="T2895" s="1">
        <v>45799</v>
      </c>
    </row>
    <row r="2896" spans="1:20" x14ac:dyDescent="0.25">
      <c r="A2896">
        <v>74061</v>
      </c>
      <c r="B2896">
        <v>31722</v>
      </c>
      <c r="C2896" t="s">
        <v>257</v>
      </c>
      <c r="D2896">
        <v>94578</v>
      </c>
      <c r="E2896">
        <v>21009</v>
      </c>
      <c r="F2896">
        <v>399</v>
      </c>
      <c r="G2896">
        <v>366</v>
      </c>
      <c r="H2896">
        <v>67294.02</v>
      </c>
      <c r="I2896">
        <v>509.86</v>
      </c>
      <c r="J2896">
        <v>1.39</v>
      </c>
      <c r="K2896">
        <v>183.86</v>
      </c>
      <c r="L2896">
        <v>29547</v>
      </c>
      <c r="M2896">
        <v>651</v>
      </c>
      <c r="N2896">
        <v>650</v>
      </c>
      <c r="O2896">
        <v>3066.46</v>
      </c>
      <c r="P2896">
        <v>72345.279999999999</v>
      </c>
      <c r="Q2896" s="1">
        <v>45596</v>
      </c>
      <c r="R2896" s="1">
        <v>45782</v>
      </c>
      <c r="S2896" s="1">
        <v>45596</v>
      </c>
      <c r="T2896" s="1">
        <v>45782</v>
      </c>
    </row>
    <row r="2897" spans="1:20" x14ac:dyDescent="0.25">
      <c r="A2897">
        <v>51543</v>
      </c>
      <c r="B2897">
        <v>87244</v>
      </c>
      <c r="C2897" t="s">
        <v>647</v>
      </c>
      <c r="D2897">
        <v>84560</v>
      </c>
      <c r="E2897">
        <v>6877</v>
      </c>
      <c r="F2897">
        <v>2714</v>
      </c>
      <c r="G2897">
        <v>21</v>
      </c>
      <c r="H2897">
        <v>2438.27</v>
      </c>
      <c r="I2897">
        <v>110.3</v>
      </c>
      <c r="J2897">
        <v>5.25</v>
      </c>
      <c r="K2897">
        <v>116.11</v>
      </c>
      <c r="L2897">
        <v>16840</v>
      </c>
      <c r="M2897">
        <v>2861</v>
      </c>
      <c r="N2897">
        <v>170</v>
      </c>
      <c r="O2897">
        <v>2159.4899999999998</v>
      </c>
      <c r="P2897">
        <v>3276.91</v>
      </c>
      <c r="Q2897" s="1">
        <v>45549</v>
      </c>
      <c r="R2897" s="1">
        <v>45782</v>
      </c>
      <c r="S2897" s="1">
        <v>45549</v>
      </c>
      <c r="T2897" s="1">
        <v>45782</v>
      </c>
    </row>
    <row r="2898" spans="1:20" x14ac:dyDescent="0.25">
      <c r="A2898">
        <v>62753</v>
      </c>
      <c r="B2898">
        <v>48734</v>
      </c>
      <c r="C2898" t="s">
        <v>874</v>
      </c>
      <c r="D2898">
        <v>80605</v>
      </c>
      <c r="E2898">
        <v>20090</v>
      </c>
      <c r="F2898">
        <v>4262</v>
      </c>
      <c r="G2898">
        <v>568</v>
      </c>
      <c r="H2898">
        <v>240396.39</v>
      </c>
      <c r="I2898">
        <v>313.5</v>
      </c>
      <c r="J2898">
        <v>0.55000000000000004</v>
      </c>
      <c r="K2898">
        <v>423.23</v>
      </c>
      <c r="L2898">
        <v>27636</v>
      </c>
      <c r="M2898">
        <v>4588</v>
      </c>
      <c r="N2898">
        <v>766</v>
      </c>
      <c r="O2898">
        <v>2625.61</v>
      </c>
      <c r="P2898">
        <v>248645.37</v>
      </c>
      <c r="Q2898" s="1">
        <v>45457</v>
      </c>
      <c r="R2898" s="1">
        <v>45783</v>
      </c>
      <c r="S2898" s="1">
        <v>45457</v>
      </c>
      <c r="T2898" s="1">
        <v>45783</v>
      </c>
    </row>
    <row r="2899" spans="1:20" x14ac:dyDescent="0.25">
      <c r="A2899">
        <v>95869</v>
      </c>
      <c r="B2899">
        <v>69972</v>
      </c>
      <c r="C2899" t="s">
        <v>601</v>
      </c>
      <c r="D2899">
        <v>39535</v>
      </c>
      <c r="E2899">
        <v>39387</v>
      </c>
      <c r="F2899">
        <v>2305</v>
      </c>
      <c r="G2899">
        <v>730</v>
      </c>
      <c r="H2899">
        <v>227114.75</v>
      </c>
      <c r="I2899">
        <v>744.43</v>
      </c>
      <c r="J2899">
        <v>1.02</v>
      </c>
      <c r="K2899">
        <v>311.12</v>
      </c>
      <c r="L2899">
        <v>39417</v>
      </c>
      <c r="M2899">
        <v>3137</v>
      </c>
      <c r="N2899">
        <v>846</v>
      </c>
      <c r="O2899">
        <v>4632.01</v>
      </c>
      <c r="P2899">
        <v>228781.52</v>
      </c>
      <c r="Q2899" s="1">
        <v>45496</v>
      </c>
      <c r="R2899" s="1">
        <v>45779</v>
      </c>
      <c r="S2899" s="1">
        <v>45496</v>
      </c>
      <c r="T2899" s="1">
        <v>45779</v>
      </c>
    </row>
    <row r="2900" spans="1:20" x14ac:dyDescent="0.25">
      <c r="A2900">
        <v>66644</v>
      </c>
      <c r="B2900">
        <v>41227</v>
      </c>
      <c r="C2900" t="s">
        <v>487</v>
      </c>
      <c r="D2900">
        <v>48674</v>
      </c>
      <c r="E2900">
        <v>4394</v>
      </c>
      <c r="F2900">
        <v>214</v>
      </c>
      <c r="G2900">
        <v>203</v>
      </c>
      <c r="H2900">
        <v>65506.239999999998</v>
      </c>
      <c r="I2900">
        <v>264.82</v>
      </c>
      <c r="J2900">
        <v>1.3</v>
      </c>
      <c r="K2900">
        <v>322.69</v>
      </c>
      <c r="L2900">
        <v>12591</v>
      </c>
      <c r="M2900">
        <v>866</v>
      </c>
      <c r="N2900">
        <v>407</v>
      </c>
      <c r="O2900">
        <v>1133.42</v>
      </c>
      <c r="P2900">
        <v>71007.69</v>
      </c>
      <c r="Q2900" s="1">
        <v>45584</v>
      </c>
      <c r="R2900" s="1">
        <v>45807</v>
      </c>
      <c r="S2900" s="1">
        <v>45584</v>
      </c>
      <c r="T2900" s="1">
        <v>45807</v>
      </c>
    </row>
    <row r="2901" spans="1:20" x14ac:dyDescent="0.25">
      <c r="A2901">
        <v>22744</v>
      </c>
      <c r="B2901">
        <v>58910</v>
      </c>
      <c r="C2901" t="s">
        <v>721</v>
      </c>
      <c r="D2901">
        <v>37482</v>
      </c>
      <c r="E2901">
        <v>40581</v>
      </c>
      <c r="F2901">
        <v>4576</v>
      </c>
      <c r="G2901">
        <v>896</v>
      </c>
      <c r="H2901">
        <v>324549.57</v>
      </c>
      <c r="I2901">
        <v>950.41</v>
      </c>
      <c r="J2901">
        <v>1.06</v>
      </c>
      <c r="K2901">
        <v>362.22</v>
      </c>
      <c r="L2901">
        <v>42245</v>
      </c>
      <c r="M2901">
        <v>5077</v>
      </c>
      <c r="N2901">
        <v>1062</v>
      </c>
      <c r="O2901">
        <v>2951.92</v>
      </c>
      <c r="P2901">
        <v>333947.40999999997</v>
      </c>
      <c r="Q2901" s="1">
        <v>45628</v>
      </c>
      <c r="R2901" s="1">
        <v>45779</v>
      </c>
      <c r="S2901" s="1">
        <v>45628</v>
      </c>
      <c r="T2901" s="1">
        <v>45779</v>
      </c>
    </row>
    <row r="2902" spans="1:20" x14ac:dyDescent="0.25">
      <c r="A2902">
        <v>23733</v>
      </c>
      <c r="B2902">
        <v>82113</v>
      </c>
      <c r="C2902" t="s">
        <v>368</v>
      </c>
      <c r="D2902">
        <v>93832</v>
      </c>
      <c r="E2902">
        <v>3598</v>
      </c>
      <c r="F2902">
        <v>3250</v>
      </c>
      <c r="G2902">
        <v>774</v>
      </c>
      <c r="H2902">
        <v>264030.03000000003</v>
      </c>
      <c r="I2902">
        <v>629.07000000000005</v>
      </c>
      <c r="J2902">
        <v>0.81</v>
      </c>
      <c r="K2902">
        <v>341.12</v>
      </c>
      <c r="L2902">
        <v>11677</v>
      </c>
      <c r="M2902">
        <v>4147</v>
      </c>
      <c r="N2902">
        <v>1200</v>
      </c>
      <c r="O2902">
        <v>2443.9699999999998</v>
      </c>
      <c r="P2902">
        <v>272225.25</v>
      </c>
      <c r="Q2902" s="1">
        <v>45659</v>
      </c>
      <c r="R2902" s="1">
        <v>45785</v>
      </c>
      <c r="S2902" s="1">
        <v>45659</v>
      </c>
      <c r="T2902" s="1">
        <v>45785</v>
      </c>
    </row>
    <row r="2903" spans="1:20" x14ac:dyDescent="0.25">
      <c r="A2903">
        <v>45472</v>
      </c>
      <c r="B2903">
        <v>23893</v>
      </c>
      <c r="C2903" t="s">
        <v>388</v>
      </c>
      <c r="D2903">
        <v>92086</v>
      </c>
      <c r="E2903">
        <v>37801</v>
      </c>
      <c r="F2903">
        <v>1510</v>
      </c>
      <c r="G2903">
        <v>394</v>
      </c>
      <c r="H2903">
        <v>170646.25</v>
      </c>
      <c r="I2903">
        <v>32.58</v>
      </c>
      <c r="J2903">
        <v>0.08</v>
      </c>
      <c r="K2903">
        <v>433.11</v>
      </c>
      <c r="L2903">
        <v>45142</v>
      </c>
      <c r="M2903">
        <v>2229</v>
      </c>
      <c r="N2903">
        <v>719</v>
      </c>
      <c r="O2903">
        <v>768.94</v>
      </c>
      <c r="P2903">
        <v>171149.13</v>
      </c>
      <c r="Q2903" s="1">
        <v>45469</v>
      </c>
      <c r="R2903" s="1">
        <v>45807</v>
      </c>
      <c r="S2903" s="1">
        <v>45469</v>
      </c>
      <c r="T2903" s="1">
        <v>45807</v>
      </c>
    </row>
    <row r="2904" spans="1:20" x14ac:dyDescent="0.25">
      <c r="A2904">
        <v>63513</v>
      </c>
      <c r="B2904">
        <v>92688</v>
      </c>
      <c r="C2904" t="s">
        <v>432</v>
      </c>
      <c r="D2904">
        <v>46169</v>
      </c>
      <c r="E2904">
        <v>18168</v>
      </c>
      <c r="F2904">
        <v>1388</v>
      </c>
      <c r="G2904">
        <v>195</v>
      </c>
      <c r="H2904">
        <v>75194.17</v>
      </c>
      <c r="I2904">
        <v>171.47</v>
      </c>
      <c r="J2904">
        <v>0.88</v>
      </c>
      <c r="K2904">
        <v>385.61</v>
      </c>
      <c r="L2904">
        <v>22180</v>
      </c>
      <c r="M2904">
        <v>2342</v>
      </c>
      <c r="N2904">
        <v>314</v>
      </c>
      <c r="O2904">
        <v>3328.72</v>
      </c>
      <c r="P2904">
        <v>80311.37</v>
      </c>
      <c r="Q2904" s="1">
        <v>45560</v>
      </c>
      <c r="R2904" s="1">
        <v>45800</v>
      </c>
      <c r="S2904" s="1">
        <v>45560</v>
      </c>
      <c r="T2904" s="1">
        <v>45800</v>
      </c>
    </row>
    <row r="2905" spans="1:20" x14ac:dyDescent="0.25">
      <c r="A2905">
        <v>67026</v>
      </c>
      <c r="B2905">
        <v>71376</v>
      </c>
      <c r="C2905" t="s">
        <v>53</v>
      </c>
      <c r="D2905">
        <v>44156</v>
      </c>
      <c r="E2905">
        <v>43539</v>
      </c>
      <c r="F2905">
        <v>4832</v>
      </c>
      <c r="G2905">
        <v>953</v>
      </c>
      <c r="H2905">
        <v>422884.31</v>
      </c>
      <c r="I2905">
        <v>730.73</v>
      </c>
      <c r="J2905">
        <v>0.77</v>
      </c>
      <c r="K2905">
        <v>443.74</v>
      </c>
      <c r="L2905">
        <v>51800</v>
      </c>
      <c r="M2905">
        <v>4902</v>
      </c>
      <c r="N2905">
        <v>1063</v>
      </c>
      <c r="O2905">
        <v>1338.25</v>
      </c>
      <c r="P2905">
        <v>424580.59</v>
      </c>
      <c r="Q2905" s="1">
        <v>45590</v>
      </c>
      <c r="R2905" s="1">
        <v>45807</v>
      </c>
      <c r="S2905" s="1">
        <v>45590</v>
      </c>
      <c r="T2905" s="1">
        <v>45807</v>
      </c>
    </row>
    <row r="2906" spans="1:20" x14ac:dyDescent="0.25">
      <c r="A2906">
        <v>90197</v>
      </c>
      <c r="B2906">
        <v>31743</v>
      </c>
      <c r="C2906" t="s">
        <v>234</v>
      </c>
      <c r="D2906">
        <v>48891</v>
      </c>
      <c r="E2906">
        <v>28983</v>
      </c>
      <c r="F2906">
        <v>4991</v>
      </c>
      <c r="G2906">
        <v>418</v>
      </c>
      <c r="H2906">
        <v>204157.87</v>
      </c>
      <c r="I2906">
        <v>637.03</v>
      </c>
      <c r="J2906">
        <v>1.52</v>
      </c>
      <c r="K2906">
        <v>488.42</v>
      </c>
      <c r="L2906">
        <v>38057</v>
      </c>
      <c r="M2906">
        <v>5197</v>
      </c>
      <c r="N2906">
        <v>778</v>
      </c>
      <c r="O2906">
        <v>1296.07</v>
      </c>
      <c r="P2906">
        <v>209917.35</v>
      </c>
      <c r="Q2906" s="1">
        <v>45534</v>
      </c>
      <c r="R2906" s="1">
        <v>45782</v>
      </c>
      <c r="S2906" s="1">
        <v>45534</v>
      </c>
      <c r="T2906" s="1">
        <v>45782</v>
      </c>
    </row>
    <row r="2907" spans="1:20" x14ac:dyDescent="0.25">
      <c r="A2907">
        <v>33784</v>
      </c>
      <c r="B2907">
        <v>49340</v>
      </c>
      <c r="C2907" t="s">
        <v>450</v>
      </c>
      <c r="D2907">
        <v>97689</v>
      </c>
      <c r="E2907">
        <v>5261</v>
      </c>
      <c r="F2907">
        <v>3576</v>
      </c>
      <c r="G2907">
        <v>259</v>
      </c>
      <c r="H2907">
        <v>53501.2</v>
      </c>
      <c r="I2907">
        <v>267.92</v>
      </c>
      <c r="J2907">
        <v>1.03</v>
      </c>
      <c r="K2907">
        <v>206.57</v>
      </c>
      <c r="L2907">
        <v>12530</v>
      </c>
      <c r="M2907">
        <v>4112</v>
      </c>
      <c r="N2907">
        <v>689</v>
      </c>
      <c r="O2907">
        <v>378.17</v>
      </c>
      <c r="P2907">
        <v>60466.83</v>
      </c>
      <c r="Q2907" s="1">
        <v>45694</v>
      </c>
      <c r="R2907" s="1">
        <v>45802</v>
      </c>
      <c r="S2907" s="1">
        <v>45694</v>
      </c>
      <c r="T2907" s="1">
        <v>45802</v>
      </c>
    </row>
    <row r="2908" spans="1:20" x14ac:dyDescent="0.25">
      <c r="A2908">
        <v>52383</v>
      </c>
      <c r="B2908">
        <v>26358</v>
      </c>
      <c r="C2908" t="s">
        <v>648</v>
      </c>
      <c r="D2908">
        <v>84395</v>
      </c>
      <c r="E2908">
        <v>32535</v>
      </c>
      <c r="F2908">
        <v>1701</v>
      </c>
      <c r="G2908">
        <v>704</v>
      </c>
      <c r="H2908">
        <v>318345.7</v>
      </c>
      <c r="I2908">
        <v>600.51</v>
      </c>
      <c r="J2908">
        <v>0.85</v>
      </c>
      <c r="K2908">
        <v>452.2</v>
      </c>
      <c r="L2908">
        <v>32632</v>
      </c>
      <c r="M2908">
        <v>2359</v>
      </c>
      <c r="N2908">
        <v>1003</v>
      </c>
      <c r="O2908">
        <v>5540.86</v>
      </c>
      <c r="P2908">
        <v>326978.84999999998</v>
      </c>
      <c r="Q2908" s="1">
        <v>45504</v>
      </c>
      <c r="R2908" s="1">
        <v>45785</v>
      </c>
      <c r="S2908" s="1">
        <v>45504</v>
      </c>
      <c r="T2908" s="1">
        <v>45785</v>
      </c>
    </row>
    <row r="2909" spans="1:20" x14ac:dyDescent="0.25">
      <c r="A2909">
        <v>83588</v>
      </c>
      <c r="B2909">
        <v>91240</v>
      </c>
      <c r="C2909" t="s">
        <v>142</v>
      </c>
      <c r="D2909">
        <v>70679</v>
      </c>
      <c r="E2909">
        <v>30485</v>
      </c>
      <c r="F2909">
        <v>4744</v>
      </c>
      <c r="G2909">
        <v>84</v>
      </c>
      <c r="H2909">
        <v>36742.400000000001</v>
      </c>
      <c r="I2909">
        <v>57.59</v>
      </c>
      <c r="J2909">
        <v>0.69</v>
      </c>
      <c r="K2909">
        <v>437.41</v>
      </c>
      <c r="L2909">
        <v>35911</v>
      </c>
      <c r="M2909">
        <v>5391</v>
      </c>
      <c r="N2909">
        <v>267</v>
      </c>
      <c r="O2909">
        <v>1001.97</v>
      </c>
      <c r="P2909">
        <v>37992.82</v>
      </c>
      <c r="Q2909" s="1">
        <v>45648</v>
      </c>
      <c r="R2909" s="1">
        <v>45794</v>
      </c>
      <c r="S2909" s="1">
        <v>45648</v>
      </c>
      <c r="T2909" s="1">
        <v>45794</v>
      </c>
    </row>
    <row r="2910" spans="1:20" x14ac:dyDescent="0.25">
      <c r="A2910">
        <v>31316</v>
      </c>
      <c r="B2910">
        <v>56595</v>
      </c>
      <c r="C2910" t="s">
        <v>956</v>
      </c>
      <c r="D2910">
        <v>89655</v>
      </c>
      <c r="E2910">
        <v>2997</v>
      </c>
      <c r="F2910">
        <v>1284</v>
      </c>
      <c r="G2910">
        <v>407</v>
      </c>
      <c r="H2910">
        <v>83297.69</v>
      </c>
      <c r="I2910">
        <v>34.01</v>
      </c>
      <c r="J2910">
        <v>0.08</v>
      </c>
      <c r="K2910">
        <v>204.66</v>
      </c>
      <c r="L2910">
        <v>12015</v>
      </c>
      <c r="M2910">
        <v>1889</v>
      </c>
      <c r="N2910">
        <v>452</v>
      </c>
      <c r="O2910">
        <v>544.66</v>
      </c>
      <c r="P2910">
        <v>89356.68</v>
      </c>
      <c r="Q2910" s="1">
        <v>45603</v>
      </c>
      <c r="R2910" s="1">
        <v>45785</v>
      </c>
      <c r="S2910" s="1">
        <v>45603</v>
      </c>
      <c r="T2910" s="1">
        <v>45785</v>
      </c>
    </row>
    <row r="2911" spans="1:20" x14ac:dyDescent="0.25">
      <c r="A2911">
        <v>52020</v>
      </c>
      <c r="B2911">
        <v>77264</v>
      </c>
      <c r="C2911" t="s">
        <v>129</v>
      </c>
      <c r="D2911">
        <v>34170</v>
      </c>
      <c r="E2911">
        <v>28166</v>
      </c>
      <c r="F2911">
        <v>411</v>
      </c>
      <c r="G2911">
        <v>187</v>
      </c>
      <c r="H2911">
        <v>37887.730000000003</v>
      </c>
      <c r="I2911">
        <v>203.73</v>
      </c>
      <c r="J2911">
        <v>1.0900000000000001</v>
      </c>
      <c r="K2911">
        <v>202.61</v>
      </c>
      <c r="L2911">
        <v>28386</v>
      </c>
      <c r="M2911">
        <v>555</v>
      </c>
      <c r="N2911">
        <v>532</v>
      </c>
      <c r="O2911">
        <v>1955</v>
      </c>
      <c r="P2911">
        <v>41251.449999999997</v>
      </c>
      <c r="Q2911" s="1">
        <v>45681</v>
      </c>
      <c r="R2911" s="1">
        <v>45801</v>
      </c>
      <c r="S2911" s="1">
        <v>45681</v>
      </c>
      <c r="T2911" s="1">
        <v>45801</v>
      </c>
    </row>
    <row r="2912" spans="1:20" x14ac:dyDescent="0.25">
      <c r="A2912">
        <v>26771</v>
      </c>
      <c r="B2912">
        <v>81182</v>
      </c>
      <c r="C2912" t="s">
        <v>787</v>
      </c>
      <c r="D2912">
        <v>62714</v>
      </c>
      <c r="E2912">
        <v>30929</v>
      </c>
      <c r="F2912">
        <v>569</v>
      </c>
      <c r="G2912">
        <v>162</v>
      </c>
      <c r="H2912">
        <v>66940.36</v>
      </c>
      <c r="I2912">
        <v>316.27999999999997</v>
      </c>
      <c r="J2912">
        <v>1.95</v>
      </c>
      <c r="K2912">
        <v>413.21</v>
      </c>
      <c r="L2912">
        <v>38605</v>
      </c>
      <c r="M2912">
        <v>1180</v>
      </c>
      <c r="N2912">
        <v>182</v>
      </c>
      <c r="O2912">
        <v>5077.49</v>
      </c>
      <c r="P2912">
        <v>76348.039999999994</v>
      </c>
      <c r="Q2912" s="1">
        <v>45682</v>
      </c>
      <c r="R2912" s="1">
        <v>45783</v>
      </c>
      <c r="S2912" s="1">
        <v>45682</v>
      </c>
      <c r="T2912" s="1">
        <v>45783</v>
      </c>
    </row>
    <row r="2913" spans="1:20" x14ac:dyDescent="0.25">
      <c r="A2913">
        <v>76196</v>
      </c>
      <c r="B2913">
        <v>85913</v>
      </c>
      <c r="C2913" t="s">
        <v>872</v>
      </c>
      <c r="D2913">
        <v>41474</v>
      </c>
      <c r="E2913">
        <v>659</v>
      </c>
      <c r="F2913">
        <v>579</v>
      </c>
      <c r="G2913">
        <v>353</v>
      </c>
      <c r="H2913">
        <v>163298.25</v>
      </c>
      <c r="I2913">
        <v>904.89</v>
      </c>
      <c r="J2913">
        <v>2.56</v>
      </c>
      <c r="K2913">
        <v>462.6</v>
      </c>
      <c r="L2913">
        <v>10075</v>
      </c>
      <c r="M2913">
        <v>1529</v>
      </c>
      <c r="N2913">
        <v>485</v>
      </c>
      <c r="O2913">
        <v>2969.51</v>
      </c>
      <c r="P2913">
        <v>163874.07</v>
      </c>
      <c r="Q2913" s="1">
        <v>45573</v>
      </c>
      <c r="R2913" s="1">
        <v>45788</v>
      </c>
      <c r="S2913" s="1">
        <v>45573</v>
      </c>
      <c r="T2913" s="1">
        <v>45788</v>
      </c>
    </row>
    <row r="2914" spans="1:20" x14ac:dyDescent="0.25">
      <c r="A2914">
        <v>34966</v>
      </c>
      <c r="B2914">
        <v>24915</v>
      </c>
      <c r="C2914" t="s">
        <v>888</v>
      </c>
      <c r="D2914">
        <v>69009</v>
      </c>
      <c r="E2914">
        <v>49421</v>
      </c>
      <c r="F2914">
        <v>4040</v>
      </c>
      <c r="G2914">
        <v>779</v>
      </c>
      <c r="H2914">
        <v>106509.9</v>
      </c>
      <c r="I2914">
        <v>300.39</v>
      </c>
      <c r="J2914">
        <v>0.39</v>
      </c>
      <c r="K2914">
        <v>136.72999999999999</v>
      </c>
      <c r="L2914">
        <v>49552</v>
      </c>
      <c r="M2914">
        <v>4647</v>
      </c>
      <c r="N2914">
        <v>988</v>
      </c>
      <c r="O2914">
        <v>2053.9699999999998</v>
      </c>
      <c r="P2914">
        <v>107105.72</v>
      </c>
      <c r="Q2914" s="1">
        <v>45618</v>
      </c>
      <c r="R2914" s="1">
        <v>45795</v>
      </c>
      <c r="S2914" s="1">
        <v>45618</v>
      </c>
      <c r="T2914" s="1">
        <v>45795</v>
      </c>
    </row>
    <row r="2915" spans="1:20" x14ac:dyDescent="0.25">
      <c r="A2915">
        <v>44289</v>
      </c>
      <c r="B2915">
        <v>72421</v>
      </c>
      <c r="C2915" t="s">
        <v>714</v>
      </c>
      <c r="D2915">
        <v>79592</v>
      </c>
      <c r="E2915">
        <v>10433</v>
      </c>
      <c r="F2915">
        <v>1213</v>
      </c>
      <c r="G2915">
        <v>240</v>
      </c>
      <c r="H2915">
        <v>99665.88</v>
      </c>
      <c r="I2915">
        <v>248.04</v>
      </c>
      <c r="J2915">
        <v>1.03</v>
      </c>
      <c r="K2915">
        <v>415.27</v>
      </c>
      <c r="L2915">
        <v>17208</v>
      </c>
      <c r="M2915">
        <v>1839</v>
      </c>
      <c r="N2915">
        <v>321</v>
      </c>
      <c r="O2915">
        <v>1030.03</v>
      </c>
      <c r="P2915">
        <v>105442</v>
      </c>
      <c r="Q2915" s="1">
        <v>45657</v>
      </c>
      <c r="R2915" s="1">
        <v>45780</v>
      </c>
      <c r="S2915" s="1">
        <v>45657</v>
      </c>
      <c r="T2915" s="1">
        <v>45780</v>
      </c>
    </row>
    <row r="2916" spans="1:20" x14ac:dyDescent="0.25">
      <c r="A2916">
        <v>83925</v>
      </c>
      <c r="B2916">
        <v>97253</v>
      </c>
      <c r="C2916" t="s">
        <v>401</v>
      </c>
      <c r="D2916">
        <v>63512</v>
      </c>
      <c r="E2916">
        <v>22430</v>
      </c>
      <c r="F2916">
        <v>462</v>
      </c>
      <c r="G2916">
        <v>190</v>
      </c>
      <c r="H2916">
        <v>84816.43</v>
      </c>
      <c r="I2916">
        <v>315.93</v>
      </c>
      <c r="J2916">
        <v>1.66</v>
      </c>
      <c r="K2916">
        <v>446.4</v>
      </c>
      <c r="L2916">
        <v>22570</v>
      </c>
      <c r="M2916">
        <v>1152</v>
      </c>
      <c r="N2916">
        <v>450</v>
      </c>
      <c r="O2916">
        <v>2210.88</v>
      </c>
      <c r="P2916">
        <v>88344.75</v>
      </c>
      <c r="Q2916" s="1">
        <v>45687</v>
      </c>
      <c r="R2916" s="1">
        <v>45797</v>
      </c>
      <c r="S2916" s="1">
        <v>45687</v>
      </c>
      <c r="T2916" s="1">
        <v>45797</v>
      </c>
    </row>
    <row r="2917" spans="1:20" x14ac:dyDescent="0.25">
      <c r="A2917">
        <v>72903</v>
      </c>
      <c r="B2917">
        <v>89138</v>
      </c>
      <c r="C2917" t="s">
        <v>141</v>
      </c>
      <c r="D2917">
        <v>53059</v>
      </c>
      <c r="E2917">
        <v>42377</v>
      </c>
      <c r="F2917">
        <v>1832</v>
      </c>
      <c r="G2917">
        <v>360</v>
      </c>
      <c r="H2917">
        <v>46220.04</v>
      </c>
      <c r="I2917">
        <v>853.2</v>
      </c>
      <c r="J2917">
        <v>2.37</v>
      </c>
      <c r="K2917">
        <v>128.38999999999999</v>
      </c>
      <c r="L2917">
        <v>44107</v>
      </c>
      <c r="M2917">
        <v>2188</v>
      </c>
      <c r="N2917">
        <v>704</v>
      </c>
      <c r="O2917">
        <v>1736.12</v>
      </c>
      <c r="P2917">
        <v>47454.2</v>
      </c>
      <c r="Q2917" s="1">
        <v>45541</v>
      </c>
      <c r="R2917" s="1">
        <v>45780</v>
      </c>
      <c r="S2917" s="1">
        <v>45541</v>
      </c>
      <c r="T2917" s="1">
        <v>45780</v>
      </c>
    </row>
    <row r="2918" spans="1:20" x14ac:dyDescent="0.25">
      <c r="A2918">
        <v>72630</v>
      </c>
      <c r="B2918">
        <v>54574</v>
      </c>
      <c r="C2918" t="s">
        <v>716</v>
      </c>
      <c r="D2918">
        <v>91702</v>
      </c>
      <c r="E2918">
        <v>26530</v>
      </c>
      <c r="F2918">
        <v>363</v>
      </c>
      <c r="G2918">
        <v>107</v>
      </c>
      <c r="H2918">
        <v>42215.29</v>
      </c>
      <c r="I2918">
        <v>359.18</v>
      </c>
      <c r="J2918">
        <v>3.36</v>
      </c>
      <c r="K2918">
        <v>394.54</v>
      </c>
      <c r="L2918">
        <v>34951</v>
      </c>
      <c r="M2918">
        <v>773</v>
      </c>
      <c r="N2918">
        <v>495</v>
      </c>
      <c r="O2918">
        <v>2632.62</v>
      </c>
      <c r="P2918">
        <v>48052.52</v>
      </c>
      <c r="Q2918" s="1">
        <v>45668</v>
      </c>
      <c r="R2918" s="1">
        <v>45791</v>
      </c>
      <c r="S2918" s="1">
        <v>45668</v>
      </c>
      <c r="T2918" s="1">
        <v>45791</v>
      </c>
    </row>
    <row r="2919" spans="1:20" x14ac:dyDescent="0.25">
      <c r="A2919">
        <v>83274</v>
      </c>
      <c r="B2919">
        <v>89308</v>
      </c>
      <c r="C2919" t="s">
        <v>674</v>
      </c>
      <c r="D2919">
        <v>86887</v>
      </c>
      <c r="E2919">
        <v>12865</v>
      </c>
      <c r="F2919">
        <v>2791</v>
      </c>
      <c r="G2919">
        <v>558</v>
      </c>
      <c r="H2919">
        <v>75229.34</v>
      </c>
      <c r="I2919">
        <v>848.37</v>
      </c>
      <c r="J2919">
        <v>1.52</v>
      </c>
      <c r="K2919">
        <v>134.82</v>
      </c>
      <c r="L2919">
        <v>13917</v>
      </c>
      <c r="M2919">
        <v>3281</v>
      </c>
      <c r="N2919">
        <v>692</v>
      </c>
      <c r="O2919">
        <v>3113.3</v>
      </c>
      <c r="P2919">
        <v>75921.59</v>
      </c>
      <c r="Q2919" s="1">
        <v>45584</v>
      </c>
      <c r="R2919" s="1">
        <v>45801</v>
      </c>
      <c r="S2919" s="1">
        <v>45584</v>
      </c>
      <c r="T2919" s="1">
        <v>45801</v>
      </c>
    </row>
    <row r="2920" spans="1:20" x14ac:dyDescent="0.25">
      <c r="A2920">
        <v>20715</v>
      </c>
      <c r="B2920">
        <v>53059</v>
      </c>
      <c r="C2920" t="s">
        <v>359</v>
      </c>
      <c r="D2920">
        <v>86902</v>
      </c>
      <c r="E2920">
        <v>16278</v>
      </c>
      <c r="F2920">
        <v>477</v>
      </c>
      <c r="G2920">
        <v>205</v>
      </c>
      <c r="H2920">
        <v>43429.27</v>
      </c>
      <c r="I2920">
        <v>179.41</v>
      </c>
      <c r="J2920">
        <v>0.88</v>
      </c>
      <c r="K2920">
        <v>211.85</v>
      </c>
      <c r="L2920">
        <v>19853</v>
      </c>
      <c r="M2920">
        <v>604</v>
      </c>
      <c r="N2920">
        <v>653</v>
      </c>
      <c r="O2920">
        <v>384.97</v>
      </c>
      <c r="P2920">
        <v>44506.12</v>
      </c>
      <c r="Q2920" s="1">
        <v>45557</v>
      </c>
      <c r="R2920" s="1">
        <v>45785</v>
      </c>
      <c r="S2920" s="1">
        <v>45557</v>
      </c>
      <c r="T2920" s="1">
        <v>45785</v>
      </c>
    </row>
    <row r="2921" spans="1:20" x14ac:dyDescent="0.25">
      <c r="A2921">
        <v>21655</v>
      </c>
      <c r="B2921">
        <v>33111</v>
      </c>
      <c r="C2921" t="s">
        <v>596</v>
      </c>
      <c r="D2921">
        <v>56269</v>
      </c>
      <c r="E2921">
        <v>19278</v>
      </c>
      <c r="F2921">
        <v>2067</v>
      </c>
      <c r="G2921">
        <v>86</v>
      </c>
      <c r="H2921">
        <v>14657.48</v>
      </c>
      <c r="I2921">
        <v>223.68</v>
      </c>
      <c r="J2921">
        <v>2.6</v>
      </c>
      <c r="K2921">
        <v>170.44</v>
      </c>
      <c r="L2921">
        <v>26136</v>
      </c>
      <c r="M2921">
        <v>2070</v>
      </c>
      <c r="N2921">
        <v>108</v>
      </c>
      <c r="O2921">
        <v>1849.32</v>
      </c>
      <c r="P2921">
        <v>23171.88</v>
      </c>
      <c r="Q2921" s="1">
        <v>45518</v>
      </c>
      <c r="R2921" s="1">
        <v>45801</v>
      </c>
      <c r="S2921" s="1">
        <v>45518</v>
      </c>
      <c r="T2921" s="1">
        <v>45801</v>
      </c>
    </row>
    <row r="2922" spans="1:20" x14ac:dyDescent="0.25">
      <c r="A2922">
        <v>61129</v>
      </c>
      <c r="B2922">
        <v>62434</v>
      </c>
      <c r="C2922" t="s">
        <v>687</v>
      </c>
      <c r="D2922">
        <v>55977</v>
      </c>
      <c r="E2922">
        <v>13723</v>
      </c>
      <c r="F2922">
        <v>1760</v>
      </c>
      <c r="G2922">
        <v>1</v>
      </c>
      <c r="H2922">
        <v>35.369999999999997</v>
      </c>
      <c r="I2922">
        <v>544.80999999999995</v>
      </c>
      <c r="J2922">
        <v>544.80999999999995</v>
      </c>
      <c r="K2922">
        <v>35.369999999999997</v>
      </c>
      <c r="L2922">
        <v>17970</v>
      </c>
      <c r="M2922">
        <v>2324</v>
      </c>
      <c r="N2922">
        <v>166</v>
      </c>
      <c r="O2922">
        <v>3199.07</v>
      </c>
      <c r="P2922">
        <v>4988.8500000000004</v>
      </c>
      <c r="Q2922" s="1">
        <v>45738</v>
      </c>
      <c r="R2922" s="1">
        <v>45798</v>
      </c>
      <c r="S2922" s="1">
        <v>45738</v>
      </c>
      <c r="T2922" s="1">
        <v>45798</v>
      </c>
    </row>
    <row r="2923" spans="1:20" x14ac:dyDescent="0.25">
      <c r="A2923">
        <v>48715</v>
      </c>
      <c r="B2923">
        <v>63889</v>
      </c>
      <c r="C2923" t="s">
        <v>900</v>
      </c>
      <c r="D2923">
        <v>42762</v>
      </c>
      <c r="E2923">
        <v>34655</v>
      </c>
      <c r="F2923">
        <v>4912</v>
      </c>
      <c r="G2923">
        <v>70</v>
      </c>
      <c r="H2923">
        <v>33974.42</v>
      </c>
      <c r="I2923">
        <v>609.65</v>
      </c>
      <c r="J2923">
        <v>8.7100000000000009</v>
      </c>
      <c r="K2923">
        <v>485.35</v>
      </c>
      <c r="L2923">
        <v>40481</v>
      </c>
      <c r="M2923">
        <v>5298</v>
      </c>
      <c r="N2923">
        <v>530</v>
      </c>
      <c r="O2923">
        <v>2061.8000000000002</v>
      </c>
      <c r="P2923">
        <v>35573.97</v>
      </c>
      <c r="Q2923" s="1">
        <v>45702</v>
      </c>
      <c r="R2923" s="1">
        <v>45803</v>
      </c>
      <c r="S2923" s="1">
        <v>45702</v>
      </c>
      <c r="T2923" s="1">
        <v>45803</v>
      </c>
    </row>
    <row r="2924" spans="1:20" x14ac:dyDescent="0.25">
      <c r="A2924">
        <v>56618</v>
      </c>
      <c r="B2924">
        <v>45826</v>
      </c>
      <c r="C2924" t="s">
        <v>523</v>
      </c>
      <c r="D2924">
        <v>61995</v>
      </c>
      <c r="E2924">
        <v>4962</v>
      </c>
      <c r="F2924">
        <v>2046</v>
      </c>
      <c r="G2924">
        <v>261</v>
      </c>
      <c r="H2924">
        <v>52061.13</v>
      </c>
      <c r="I2924">
        <v>72.03</v>
      </c>
      <c r="J2924">
        <v>0.28000000000000003</v>
      </c>
      <c r="K2924">
        <v>199.47</v>
      </c>
      <c r="L2924">
        <v>14708</v>
      </c>
      <c r="M2924">
        <v>2061</v>
      </c>
      <c r="N2924">
        <v>365</v>
      </c>
      <c r="O2924">
        <v>2946.02</v>
      </c>
      <c r="P2924">
        <v>56524.57</v>
      </c>
      <c r="Q2924" s="1">
        <v>45603</v>
      </c>
      <c r="R2924" s="1">
        <v>45785</v>
      </c>
      <c r="S2924" s="1">
        <v>45603</v>
      </c>
      <c r="T2924" s="1">
        <v>45785</v>
      </c>
    </row>
    <row r="2925" spans="1:20" x14ac:dyDescent="0.25">
      <c r="A2925">
        <v>89525</v>
      </c>
      <c r="B2925">
        <v>41488</v>
      </c>
      <c r="C2925" t="s">
        <v>839</v>
      </c>
      <c r="D2925">
        <v>74209</v>
      </c>
      <c r="E2925">
        <v>19732</v>
      </c>
      <c r="F2925">
        <v>123</v>
      </c>
      <c r="G2925">
        <v>39</v>
      </c>
      <c r="H2925">
        <v>19414.12</v>
      </c>
      <c r="I2925">
        <v>60.45</v>
      </c>
      <c r="J2925">
        <v>1.55</v>
      </c>
      <c r="K2925">
        <v>497.8</v>
      </c>
      <c r="L2925">
        <v>28427</v>
      </c>
      <c r="M2925">
        <v>158</v>
      </c>
      <c r="N2925">
        <v>113</v>
      </c>
      <c r="O2925">
        <v>1239.06</v>
      </c>
      <c r="P2925">
        <v>28758.11</v>
      </c>
      <c r="Q2925" s="1">
        <v>45674</v>
      </c>
      <c r="R2925" s="1">
        <v>45807</v>
      </c>
      <c r="S2925" s="1">
        <v>45674</v>
      </c>
      <c r="T2925" s="1">
        <v>45807</v>
      </c>
    </row>
    <row r="2926" spans="1:20" x14ac:dyDescent="0.25">
      <c r="A2926">
        <v>27893</v>
      </c>
      <c r="B2926">
        <v>38703</v>
      </c>
      <c r="C2926" t="s">
        <v>440</v>
      </c>
      <c r="D2926">
        <v>52489</v>
      </c>
      <c r="E2926">
        <v>41939</v>
      </c>
      <c r="F2926">
        <v>4264</v>
      </c>
      <c r="G2926">
        <v>754</v>
      </c>
      <c r="H2926">
        <v>228417.04</v>
      </c>
      <c r="I2926">
        <v>28.35</v>
      </c>
      <c r="J2926">
        <v>0.04</v>
      </c>
      <c r="K2926">
        <v>302.94</v>
      </c>
      <c r="L2926">
        <v>45288</v>
      </c>
      <c r="M2926">
        <v>4406</v>
      </c>
      <c r="N2926">
        <v>761</v>
      </c>
      <c r="O2926">
        <v>2323.1999999999998</v>
      </c>
      <c r="P2926">
        <v>230918.26</v>
      </c>
      <c r="Q2926" s="1">
        <v>45617</v>
      </c>
      <c r="R2926" s="1">
        <v>45790</v>
      </c>
      <c r="S2926" s="1">
        <v>45617</v>
      </c>
      <c r="T2926" s="1">
        <v>45790</v>
      </c>
    </row>
    <row r="2927" spans="1:20" x14ac:dyDescent="0.25">
      <c r="A2927">
        <v>17951</v>
      </c>
      <c r="B2927">
        <v>84417</v>
      </c>
      <c r="C2927" t="s">
        <v>169</v>
      </c>
      <c r="D2927">
        <v>64006</v>
      </c>
      <c r="E2927">
        <v>28024</v>
      </c>
      <c r="F2927">
        <v>750</v>
      </c>
      <c r="G2927">
        <v>326</v>
      </c>
      <c r="H2927">
        <v>27981.66</v>
      </c>
      <c r="I2927">
        <v>177.24</v>
      </c>
      <c r="J2927">
        <v>0.54</v>
      </c>
      <c r="K2927">
        <v>85.83</v>
      </c>
      <c r="L2927">
        <v>37751</v>
      </c>
      <c r="M2927">
        <v>1073</v>
      </c>
      <c r="N2927">
        <v>694</v>
      </c>
      <c r="O2927">
        <v>2055.88</v>
      </c>
      <c r="P2927">
        <v>32025.52</v>
      </c>
      <c r="Q2927" s="1">
        <v>45717</v>
      </c>
      <c r="R2927" s="1">
        <v>45804</v>
      </c>
      <c r="S2927" s="1">
        <v>45717</v>
      </c>
      <c r="T2927" s="1">
        <v>45804</v>
      </c>
    </row>
    <row r="2928" spans="1:20" x14ac:dyDescent="0.25">
      <c r="A2928">
        <v>75305</v>
      </c>
      <c r="B2928">
        <v>35038</v>
      </c>
      <c r="C2928" t="s">
        <v>110</v>
      </c>
      <c r="D2928">
        <v>80799</v>
      </c>
      <c r="E2928">
        <v>10723</v>
      </c>
      <c r="F2928">
        <v>1688</v>
      </c>
      <c r="G2928">
        <v>98</v>
      </c>
      <c r="H2928">
        <v>14527.62</v>
      </c>
      <c r="I2928">
        <v>99.25</v>
      </c>
      <c r="J2928">
        <v>1.01</v>
      </c>
      <c r="K2928">
        <v>148.24</v>
      </c>
      <c r="L2928">
        <v>14504</v>
      </c>
      <c r="M2928">
        <v>1871</v>
      </c>
      <c r="N2928">
        <v>390</v>
      </c>
      <c r="O2928">
        <v>1208.5999999999999</v>
      </c>
      <c r="P2928">
        <v>17743.43</v>
      </c>
      <c r="Q2928" s="1">
        <v>45593</v>
      </c>
      <c r="R2928" s="1">
        <v>45792</v>
      </c>
      <c r="S2928" s="1">
        <v>45593</v>
      </c>
      <c r="T2928" s="1">
        <v>45792</v>
      </c>
    </row>
    <row r="2929" spans="1:20" x14ac:dyDescent="0.25">
      <c r="A2929">
        <v>16612</v>
      </c>
      <c r="B2929">
        <v>46763</v>
      </c>
      <c r="C2929" t="s">
        <v>411</v>
      </c>
      <c r="D2929">
        <v>36022</v>
      </c>
      <c r="E2929">
        <v>39349</v>
      </c>
      <c r="F2929">
        <v>2416</v>
      </c>
      <c r="G2929">
        <v>552</v>
      </c>
      <c r="H2929">
        <v>109331.89</v>
      </c>
      <c r="I2929">
        <v>998.83</v>
      </c>
      <c r="J2929">
        <v>1.81</v>
      </c>
      <c r="K2929">
        <v>198.07</v>
      </c>
      <c r="L2929">
        <v>48520</v>
      </c>
      <c r="M2929">
        <v>2647</v>
      </c>
      <c r="N2929">
        <v>656</v>
      </c>
      <c r="O2929">
        <v>5732.63</v>
      </c>
      <c r="P2929">
        <v>112205.37</v>
      </c>
      <c r="Q2929" s="1">
        <v>45761</v>
      </c>
      <c r="R2929" s="1">
        <v>45792</v>
      </c>
      <c r="S2929" s="1">
        <v>45761</v>
      </c>
      <c r="T2929" s="1">
        <v>45792</v>
      </c>
    </row>
    <row r="2930" spans="1:20" x14ac:dyDescent="0.25">
      <c r="A2930">
        <v>94962</v>
      </c>
      <c r="B2930">
        <v>33028</v>
      </c>
      <c r="C2930" t="s">
        <v>806</v>
      </c>
      <c r="D2930">
        <v>55437</v>
      </c>
      <c r="E2930">
        <v>5089</v>
      </c>
      <c r="F2930">
        <v>2583</v>
      </c>
      <c r="G2930">
        <v>99</v>
      </c>
      <c r="H2930">
        <v>46436.38</v>
      </c>
      <c r="I2930">
        <v>713.56</v>
      </c>
      <c r="J2930">
        <v>7.21</v>
      </c>
      <c r="K2930">
        <v>469.05</v>
      </c>
      <c r="L2930">
        <v>12262</v>
      </c>
      <c r="M2930">
        <v>2672</v>
      </c>
      <c r="N2930">
        <v>162</v>
      </c>
      <c r="O2930">
        <v>4043.56</v>
      </c>
      <c r="P2930">
        <v>54242.91</v>
      </c>
      <c r="Q2930" s="1">
        <v>45520</v>
      </c>
      <c r="R2930" s="1">
        <v>45788</v>
      </c>
      <c r="S2930" s="1">
        <v>45520</v>
      </c>
      <c r="T2930" s="1">
        <v>45788</v>
      </c>
    </row>
    <row r="2931" spans="1:20" x14ac:dyDescent="0.25">
      <c r="A2931">
        <v>65402</v>
      </c>
      <c r="B2931">
        <v>28312</v>
      </c>
      <c r="C2931" t="s">
        <v>102</v>
      </c>
      <c r="D2931">
        <v>92263</v>
      </c>
      <c r="E2931">
        <v>34385</v>
      </c>
      <c r="F2931">
        <v>514</v>
      </c>
      <c r="G2931">
        <v>6</v>
      </c>
      <c r="H2931">
        <v>2462.86</v>
      </c>
      <c r="I2931">
        <v>816.62</v>
      </c>
      <c r="J2931">
        <v>136.1</v>
      </c>
      <c r="K2931">
        <v>410.48</v>
      </c>
      <c r="L2931">
        <v>40985</v>
      </c>
      <c r="M2931">
        <v>1233</v>
      </c>
      <c r="N2931">
        <v>391</v>
      </c>
      <c r="O2931">
        <v>4362.2</v>
      </c>
      <c r="P2931">
        <v>7107.12</v>
      </c>
      <c r="Q2931" s="1">
        <v>45628</v>
      </c>
      <c r="R2931" s="1">
        <v>45796</v>
      </c>
      <c r="S2931" s="1">
        <v>45628</v>
      </c>
      <c r="T2931" s="1">
        <v>45796</v>
      </c>
    </row>
    <row r="2932" spans="1:20" x14ac:dyDescent="0.25">
      <c r="A2932">
        <v>77007</v>
      </c>
      <c r="B2932">
        <v>94554</v>
      </c>
      <c r="C2932" t="s">
        <v>670</v>
      </c>
      <c r="D2932">
        <v>59616</v>
      </c>
      <c r="E2932">
        <v>31271</v>
      </c>
      <c r="F2932">
        <v>1438</v>
      </c>
      <c r="G2932">
        <v>395</v>
      </c>
      <c r="H2932">
        <v>151032.85</v>
      </c>
      <c r="I2932">
        <v>60.53</v>
      </c>
      <c r="J2932">
        <v>0.15</v>
      </c>
      <c r="K2932">
        <v>382.36</v>
      </c>
      <c r="L2932">
        <v>35052</v>
      </c>
      <c r="M2932">
        <v>1707</v>
      </c>
      <c r="N2932">
        <v>427</v>
      </c>
      <c r="O2932">
        <v>2675.96</v>
      </c>
      <c r="P2932">
        <v>156379.75</v>
      </c>
      <c r="Q2932" s="1">
        <v>45662</v>
      </c>
      <c r="R2932" s="1">
        <v>45798</v>
      </c>
      <c r="S2932" s="1">
        <v>45662</v>
      </c>
      <c r="T2932" s="1">
        <v>45798</v>
      </c>
    </row>
    <row r="2933" spans="1:20" x14ac:dyDescent="0.25">
      <c r="A2933">
        <v>99369</v>
      </c>
      <c r="B2933">
        <v>98221</v>
      </c>
      <c r="C2933" t="s">
        <v>577</v>
      </c>
      <c r="D2933">
        <v>62492</v>
      </c>
      <c r="E2933">
        <v>20171</v>
      </c>
      <c r="F2933">
        <v>3513</v>
      </c>
      <c r="G2933">
        <v>320</v>
      </c>
      <c r="H2933">
        <v>109289.62</v>
      </c>
      <c r="I2933">
        <v>780.8</v>
      </c>
      <c r="J2933">
        <v>2.44</v>
      </c>
      <c r="K2933">
        <v>341.53</v>
      </c>
      <c r="L2933">
        <v>25896</v>
      </c>
      <c r="M2933">
        <v>4098</v>
      </c>
      <c r="N2933">
        <v>447</v>
      </c>
      <c r="O2933">
        <v>5254.17</v>
      </c>
      <c r="P2933">
        <v>114169.60000000001</v>
      </c>
      <c r="Q2933" s="1">
        <v>45602</v>
      </c>
      <c r="R2933" s="1">
        <v>45783</v>
      </c>
      <c r="S2933" s="1">
        <v>45602</v>
      </c>
      <c r="T2933" s="1">
        <v>45783</v>
      </c>
    </row>
    <row r="2934" spans="1:20" x14ac:dyDescent="0.25">
      <c r="A2934">
        <v>42651</v>
      </c>
      <c r="B2934">
        <v>26581</v>
      </c>
      <c r="C2934" t="s">
        <v>916</v>
      </c>
      <c r="D2934">
        <v>94767</v>
      </c>
      <c r="E2934">
        <v>5721</v>
      </c>
      <c r="F2934">
        <v>568</v>
      </c>
      <c r="G2934">
        <v>282</v>
      </c>
      <c r="H2934">
        <v>54912.3</v>
      </c>
      <c r="I2934">
        <v>168.2</v>
      </c>
      <c r="J2934">
        <v>0.6</v>
      </c>
      <c r="K2934">
        <v>194.72</v>
      </c>
      <c r="L2934">
        <v>11164</v>
      </c>
      <c r="M2934">
        <v>1492</v>
      </c>
      <c r="N2934">
        <v>445</v>
      </c>
      <c r="O2934">
        <v>2968.78</v>
      </c>
      <c r="P2934">
        <v>62535.27</v>
      </c>
      <c r="Q2934" s="1">
        <v>45508</v>
      </c>
      <c r="R2934" s="1">
        <v>45783</v>
      </c>
      <c r="S2934" s="1">
        <v>45508</v>
      </c>
      <c r="T2934" s="1">
        <v>45783</v>
      </c>
    </row>
    <row r="2935" spans="1:20" x14ac:dyDescent="0.25">
      <c r="A2935">
        <v>69539</v>
      </c>
      <c r="B2935">
        <v>79337</v>
      </c>
      <c r="C2935" t="s">
        <v>301</v>
      </c>
      <c r="D2935">
        <v>98976</v>
      </c>
      <c r="E2935">
        <v>2045</v>
      </c>
      <c r="F2935">
        <v>1853</v>
      </c>
      <c r="G2935">
        <v>556</v>
      </c>
      <c r="H2935">
        <v>220650.67</v>
      </c>
      <c r="I2935">
        <v>221.68</v>
      </c>
      <c r="J2935">
        <v>0.4</v>
      </c>
      <c r="K2935">
        <v>396.85</v>
      </c>
      <c r="L2935">
        <v>3454</v>
      </c>
      <c r="M2935">
        <v>2541</v>
      </c>
      <c r="N2935">
        <v>651</v>
      </c>
      <c r="O2935">
        <v>827.05</v>
      </c>
      <c r="P2935">
        <v>222383.25</v>
      </c>
      <c r="Q2935" s="1">
        <v>45676</v>
      </c>
      <c r="R2935" s="1">
        <v>45789</v>
      </c>
      <c r="S2935" s="1">
        <v>45676</v>
      </c>
      <c r="T2935" s="1">
        <v>45789</v>
      </c>
    </row>
    <row r="2936" spans="1:20" x14ac:dyDescent="0.25">
      <c r="A2936">
        <v>47676</v>
      </c>
      <c r="B2936">
        <v>48432</v>
      </c>
      <c r="C2936" t="s">
        <v>84</v>
      </c>
      <c r="D2936">
        <v>36642</v>
      </c>
      <c r="E2936">
        <v>42113</v>
      </c>
      <c r="F2936">
        <v>4243</v>
      </c>
      <c r="G2936">
        <v>993</v>
      </c>
      <c r="H2936">
        <v>410774.38</v>
      </c>
      <c r="I2936">
        <v>226.58</v>
      </c>
      <c r="J2936">
        <v>0.23</v>
      </c>
      <c r="K2936">
        <v>413.67</v>
      </c>
      <c r="L2936">
        <v>50066</v>
      </c>
      <c r="M2936">
        <v>4533</v>
      </c>
      <c r="N2936">
        <v>1424</v>
      </c>
      <c r="O2936">
        <v>3761.84</v>
      </c>
      <c r="P2936">
        <v>417264.48</v>
      </c>
      <c r="Q2936" s="1">
        <v>45447</v>
      </c>
      <c r="R2936" s="1">
        <v>45802</v>
      </c>
      <c r="S2936" s="1">
        <v>45447</v>
      </c>
      <c r="T2936" s="1">
        <v>45802</v>
      </c>
    </row>
    <row r="2937" spans="1:20" x14ac:dyDescent="0.25">
      <c r="A2937">
        <v>28077</v>
      </c>
      <c r="B2937">
        <v>73796</v>
      </c>
      <c r="C2937" t="s">
        <v>867</v>
      </c>
      <c r="D2937">
        <v>55895</v>
      </c>
      <c r="E2937">
        <v>3321</v>
      </c>
      <c r="F2937">
        <v>3074</v>
      </c>
      <c r="G2937">
        <v>418</v>
      </c>
      <c r="H2937">
        <v>4508.93</v>
      </c>
      <c r="I2937">
        <v>674.99</v>
      </c>
      <c r="J2937">
        <v>1.61</v>
      </c>
      <c r="K2937">
        <v>10.79</v>
      </c>
      <c r="L2937">
        <v>8515</v>
      </c>
      <c r="M2937">
        <v>3445</v>
      </c>
      <c r="N2937">
        <v>825</v>
      </c>
      <c r="O2937">
        <v>5285.15</v>
      </c>
      <c r="P2937">
        <v>13814.61</v>
      </c>
      <c r="Q2937" s="1">
        <v>45561</v>
      </c>
      <c r="R2937" s="1">
        <v>45786</v>
      </c>
      <c r="S2937" s="1">
        <v>45561</v>
      </c>
      <c r="T2937" s="1">
        <v>45786</v>
      </c>
    </row>
    <row r="2938" spans="1:20" x14ac:dyDescent="0.25">
      <c r="A2938">
        <v>27928</v>
      </c>
      <c r="B2938">
        <v>32093</v>
      </c>
      <c r="C2938" t="s">
        <v>334</v>
      </c>
      <c r="D2938">
        <v>75457</v>
      </c>
      <c r="E2938">
        <v>26856</v>
      </c>
      <c r="F2938">
        <v>2160</v>
      </c>
      <c r="G2938">
        <v>786</v>
      </c>
      <c r="H2938">
        <v>138340.85</v>
      </c>
      <c r="I2938">
        <v>236.53</v>
      </c>
      <c r="J2938">
        <v>0.3</v>
      </c>
      <c r="K2938">
        <v>176.01</v>
      </c>
      <c r="L2938">
        <v>36104</v>
      </c>
      <c r="M2938">
        <v>2267</v>
      </c>
      <c r="N2938">
        <v>1207</v>
      </c>
      <c r="O2938">
        <v>3123.93</v>
      </c>
      <c r="P2938">
        <v>141306.07999999999</v>
      </c>
      <c r="Q2938" s="1">
        <v>45493</v>
      </c>
      <c r="R2938" s="1">
        <v>45807</v>
      </c>
      <c r="S2938" s="1">
        <v>45493</v>
      </c>
      <c r="T2938" s="1">
        <v>45807</v>
      </c>
    </row>
    <row r="2939" spans="1:20" x14ac:dyDescent="0.25">
      <c r="A2939">
        <v>11204</v>
      </c>
      <c r="B2939">
        <v>44331</v>
      </c>
      <c r="C2939" t="s">
        <v>428</v>
      </c>
      <c r="D2939">
        <v>33583</v>
      </c>
      <c r="E2939">
        <v>16756</v>
      </c>
      <c r="F2939">
        <v>3149</v>
      </c>
      <c r="G2939">
        <v>902</v>
      </c>
      <c r="H2939">
        <v>292843.64</v>
      </c>
      <c r="I2939">
        <v>141.85</v>
      </c>
      <c r="J2939">
        <v>0.16</v>
      </c>
      <c r="K2939">
        <v>324.66000000000003</v>
      </c>
      <c r="L2939">
        <v>24935</v>
      </c>
      <c r="M2939">
        <v>3857</v>
      </c>
      <c r="N2939">
        <v>1196</v>
      </c>
      <c r="O2939">
        <v>2858.99</v>
      </c>
      <c r="P2939">
        <v>299741.32</v>
      </c>
      <c r="Q2939" s="1">
        <v>45657</v>
      </c>
      <c r="R2939" s="1">
        <v>45800</v>
      </c>
      <c r="S2939" s="1">
        <v>45657</v>
      </c>
      <c r="T2939" s="1">
        <v>45800</v>
      </c>
    </row>
    <row r="2940" spans="1:20" x14ac:dyDescent="0.25">
      <c r="A2940">
        <v>74590</v>
      </c>
      <c r="B2940">
        <v>31522</v>
      </c>
      <c r="C2940" t="s">
        <v>372</v>
      </c>
      <c r="D2940">
        <v>58014</v>
      </c>
      <c r="E2940">
        <v>44582</v>
      </c>
      <c r="F2940">
        <v>116</v>
      </c>
      <c r="G2940">
        <v>81</v>
      </c>
      <c r="H2940">
        <v>34008.42</v>
      </c>
      <c r="I2940">
        <v>703.65</v>
      </c>
      <c r="J2940">
        <v>8.69</v>
      </c>
      <c r="K2940">
        <v>419.86</v>
      </c>
      <c r="L2940">
        <v>50589</v>
      </c>
      <c r="M2940">
        <v>886</v>
      </c>
      <c r="N2940">
        <v>465</v>
      </c>
      <c r="O2940">
        <v>4088.08</v>
      </c>
      <c r="P2940">
        <v>38981.199999999997</v>
      </c>
      <c r="Q2940" s="1">
        <v>45623</v>
      </c>
      <c r="R2940" s="1">
        <v>45790</v>
      </c>
      <c r="S2940" s="1">
        <v>45623</v>
      </c>
      <c r="T2940" s="1">
        <v>45790</v>
      </c>
    </row>
    <row r="2941" spans="1:20" x14ac:dyDescent="0.25">
      <c r="A2941">
        <v>81882</v>
      </c>
      <c r="B2941">
        <v>55934</v>
      </c>
      <c r="C2941" t="s">
        <v>957</v>
      </c>
      <c r="D2941">
        <v>46448</v>
      </c>
      <c r="E2941">
        <v>36918</v>
      </c>
      <c r="F2941">
        <v>2025</v>
      </c>
      <c r="G2941">
        <v>297</v>
      </c>
      <c r="H2941">
        <v>93398.51</v>
      </c>
      <c r="I2941">
        <v>126.86</v>
      </c>
      <c r="J2941">
        <v>0.43</v>
      </c>
      <c r="K2941">
        <v>314.47000000000003</v>
      </c>
      <c r="L2941">
        <v>45761</v>
      </c>
      <c r="M2941">
        <v>2742</v>
      </c>
      <c r="N2941">
        <v>616</v>
      </c>
      <c r="O2941">
        <v>188.75</v>
      </c>
      <c r="P2941">
        <v>96727.98</v>
      </c>
      <c r="Q2941" s="1">
        <v>45550</v>
      </c>
      <c r="R2941" s="1">
        <v>45807</v>
      </c>
      <c r="S2941" s="1">
        <v>45550</v>
      </c>
      <c r="T2941" s="1">
        <v>45807</v>
      </c>
    </row>
    <row r="2942" spans="1:20" x14ac:dyDescent="0.25">
      <c r="A2942">
        <v>98518</v>
      </c>
      <c r="B2942">
        <v>24763</v>
      </c>
      <c r="C2942" t="s">
        <v>472</v>
      </c>
      <c r="D2942">
        <v>57771</v>
      </c>
      <c r="E2942">
        <v>32698</v>
      </c>
      <c r="F2942">
        <v>4119</v>
      </c>
      <c r="G2942">
        <v>415</v>
      </c>
      <c r="H2942">
        <v>76366.880000000005</v>
      </c>
      <c r="I2942">
        <v>722.78</v>
      </c>
      <c r="J2942">
        <v>1.74</v>
      </c>
      <c r="K2942">
        <v>184.02</v>
      </c>
      <c r="L2942">
        <v>35826</v>
      </c>
      <c r="M2942">
        <v>4889</v>
      </c>
      <c r="N2942">
        <v>569</v>
      </c>
      <c r="O2942">
        <v>4301.6499999999996</v>
      </c>
      <c r="P2942">
        <v>81933.929999999993</v>
      </c>
      <c r="Q2942" s="1">
        <v>45444</v>
      </c>
      <c r="R2942" s="1">
        <v>45801</v>
      </c>
      <c r="S2942" s="1">
        <v>45444</v>
      </c>
      <c r="T2942" s="1">
        <v>45801</v>
      </c>
    </row>
    <row r="2943" spans="1:20" x14ac:dyDescent="0.25">
      <c r="A2943">
        <v>64183</v>
      </c>
      <c r="B2943">
        <v>79762</v>
      </c>
      <c r="C2943" t="s">
        <v>142</v>
      </c>
      <c r="D2943">
        <v>93573</v>
      </c>
      <c r="E2943">
        <v>27283</v>
      </c>
      <c r="F2943">
        <v>3187</v>
      </c>
      <c r="G2943">
        <v>390</v>
      </c>
      <c r="H2943">
        <v>114185.65</v>
      </c>
      <c r="I2943">
        <v>737.81</v>
      </c>
      <c r="J2943">
        <v>1.89</v>
      </c>
      <c r="K2943">
        <v>292.77999999999997</v>
      </c>
      <c r="L2943">
        <v>36437</v>
      </c>
      <c r="M2943">
        <v>3406</v>
      </c>
      <c r="N2943">
        <v>851</v>
      </c>
      <c r="O2943">
        <v>3253.77</v>
      </c>
      <c r="P2943">
        <v>121499.87</v>
      </c>
      <c r="Q2943" s="1">
        <v>45626</v>
      </c>
      <c r="R2943" s="1">
        <v>45798</v>
      </c>
      <c r="S2943" s="1">
        <v>45626</v>
      </c>
      <c r="T2943" s="1">
        <v>45798</v>
      </c>
    </row>
    <row r="2944" spans="1:20" x14ac:dyDescent="0.25">
      <c r="A2944">
        <v>31863</v>
      </c>
      <c r="B2944">
        <v>52337</v>
      </c>
      <c r="C2944" t="s">
        <v>635</v>
      </c>
      <c r="D2944">
        <v>54688</v>
      </c>
      <c r="E2944">
        <v>8474</v>
      </c>
      <c r="F2944">
        <v>1309</v>
      </c>
      <c r="G2944">
        <v>256</v>
      </c>
      <c r="H2944">
        <v>86128.3</v>
      </c>
      <c r="I2944">
        <v>487.45</v>
      </c>
      <c r="J2944">
        <v>1.9</v>
      </c>
      <c r="K2944">
        <v>336.44</v>
      </c>
      <c r="L2944">
        <v>18367</v>
      </c>
      <c r="M2944">
        <v>2051</v>
      </c>
      <c r="N2944">
        <v>476</v>
      </c>
      <c r="O2944">
        <v>2112.4</v>
      </c>
      <c r="P2944">
        <v>87535.96</v>
      </c>
      <c r="Q2944" s="1">
        <v>45538</v>
      </c>
      <c r="R2944" s="1">
        <v>45791</v>
      </c>
      <c r="S2944" s="1">
        <v>45538</v>
      </c>
      <c r="T2944" s="1">
        <v>45791</v>
      </c>
    </row>
    <row r="2945" spans="1:20" x14ac:dyDescent="0.25">
      <c r="A2945">
        <v>88045</v>
      </c>
      <c r="B2945">
        <v>57806</v>
      </c>
      <c r="C2945" t="s">
        <v>958</v>
      </c>
      <c r="D2945">
        <v>78793</v>
      </c>
      <c r="E2945">
        <v>13865</v>
      </c>
      <c r="F2945">
        <v>3791</v>
      </c>
      <c r="G2945">
        <v>934</v>
      </c>
      <c r="H2945">
        <v>51498.2</v>
      </c>
      <c r="I2945">
        <v>277.81</v>
      </c>
      <c r="J2945">
        <v>0.3</v>
      </c>
      <c r="K2945">
        <v>55.14</v>
      </c>
      <c r="L2945">
        <v>23089</v>
      </c>
      <c r="M2945">
        <v>4777</v>
      </c>
      <c r="N2945">
        <v>1160</v>
      </c>
      <c r="O2945">
        <v>645.59</v>
      </c>
      <c r="P2945">
        <v>60014.58</v>
      </c>
      <c r="Q2945" s="1">
        <v>45635</v>
      </c>
      <c r="R2945" s="1">
        <v>45782</v>
      </c>
      <c r="S2945" s="1">
        <v>45635</v>
      </c>
      <c r="T2945" s="1">
        <v>45782</v>
      </c>
    </row>
    <row r="2946" spans="1:20" x14ac:dyDescent="0.25">
      <c r="A2946">
        <v>40934</v>
      </c>
      <c r="B2946">
        <v>49526</v>
      </c>
      <c r="C2946" t="s">
        <v>835</v>
      </c>
      <c r="D2946">
        <v>49612</v>
      </c>
      <c r="E2946">
        <v>18359</v>
      </c>
      <c r="F2946">
        <v>2375</v>
      </c>
      <c r="G2946">
        <v>359</v>
      </c>
      <c r="H2946">
        <v>6498.84</v>
      </c>
      <c r="I2946">
        <v>679.98</v>
      </c>
      <c r="J2946">
        <v>1.89</v>
      </c>
      <c r="K2946">
        <v>18.100000000000001</v>
      </c>
      <c r="L2946">
        <v>23774</v>
      </c>
      <c r="M2946">
        <v>2572</v>
      </c>
      <c r="N2946">
        <v>416</v>
      </c>
      <c r="O2946">
        <v>4460.8</v>
      </c>
      <c r="P2946">
        <v>10955.67</v>
      </c>
      <c r="Q2946" s="1">
        <v>45620</v>
      </c>
      <c r="R2946" s="1">
        <v>45782</v>
      </c>
      <c r="S2946" s="1">
        <v>45620</v>
      </c>
      <c r="T2946" s="1">
        <v>45782</v>
      </c>
    </row>
    <row r="2947" spans="1:20" x14ac:dyDescent="0.25">
      <c r="A2947">
        <v>13950</v>
      </c>
      <c r="B2947">
        <v>75301</v>
      </c>
      <c r="C2947" t="s">
        <v>824</v>
      </c>
      <c r="D2947">
        <v>40006</v>
      </c>
      <c r="E2947">
        <v>40753</v>
      </c>
      <c r="F2947">
        <v>3293</v>
      </c>
      <c r="G2947">
        <v>272</v>
      </c>
      <c r="H2947">
        <v>100924.37</v>
      </c>
      <c r="I2947">
        <v>833.81</v>
      </c>
      <c r="J2947">
        <v>3.07</v>
      </c>
      <c r="K2947">
        <v>371.05</v>
      </c>
      <c r="L2947">
        <v>44205</v>
      </c>
      <c r="M2947">
        <v>3832</v>
      </c>
      <c r="N2947">
        <v>412</v>
      </c>
      <c r="O2947">
        <v>5658.88</v>
      </c>
      <c r="P2947">
        <v>108666.91</v>
      </c>
      <c r="Q2947" s="1">
        <v>45636</v>
      </c>
      <c r="R2947" s="1">
        <v>45782</v>
      </c>
      <c r="S2947" s="1">
        <v>45636</v>
      </c>
      <c r="T2947" s="1">
        <v>45782</v>
      </c>
    </row>
    <row r="2948" spans="1:20" x14ac:dyDescent="0.25">
      <c r="A2948">
        <v>73440</v>
      </c>
      <c r="B2948">
        <v>97428</v>
      </c>
      <c r="C2948" t="s">
        <v>720</v>
      </c>
      <c r="D2948">
        <v>71462</v>
      </c>
      <c r="E2948">
        <v>14377</v>
      </c>
      <c r="F2948">
        <v>4214</v>
      </c>
      <c r="G2948">
        <v>742</v>
      </c>
      <c r="H2948">
        <v>119473.21</v>
      </c>
      <c r="I2948">
        <v>85.57</v>
      </c>
      <c r="J2948">
        <v>0.12</v>
      </c>
      <c r="K2948">
        <v>161.02000000000001</v>
      </c>
      <c r="L2948">
        <v>21631</v>
      </c>
      <c r="M2948">
        <v>4999</v>
      </c>
      <c r="N2948">
        <v>969</v>
      </c>
      <c r="O2948">
        <v>4205.1499999999996</v>
      </c>
      <c r="P2948">
        <v>120227.05</v>
      </c>
      <c r="Q2948" s="1">
        <v>45475</v>
      </c>
      <c r="R2948" s="1">
        <v>45799</v>
      </c>
      <c r="S2948" s="1">
        <v>45475</v>
      </c>
      <c r="T2948" s="1">
        <v>45799</v>
      </c>
    </row>
    <row r="2949" spans="1:20" x14ac:dyDescent="0.25">
      <c r="A2949">
        <v>89430</v>
      </c>
      <c r="B2949">
        <v>48387</v>
      </c>
      <c r="C2949" t="s">
        <v>829</v>
      </c>
      <c r="D2949">
        <v>40217</v>
      </c>
      <c r="E2949">
        <v>47988</v>
      </c>
      <c r="F2949">
        <v>3374</v>
      </c>
      <c r="G2949">
        <v>304</v>
      </c>
      <c r="H2949">
        <v>83907.77</v>
      </c>
      <c r="I2949">
        <v>353.52</v>
      </c>
      <c r="J2949">
        <v>1.1599999999999999</v>
      </c>
      <c r="K2949">
        <v>276.01</v>
      </c>
      <c r="L2949">
        <v>51536</v>
      </c>
      <c r="M2949">
        <v>3894</v>
      </c>
      <c r="N2949">
        <v>468</v>
      </c>
      <c r="O2949">
        <v>2850.53</v>
      </c>
      <c r="P2949">
        <v>90343.679999999993</v>
      </c>
      <c r="Q2949" s="1">
        <v>45596</v>
      </c>
      <c r="R2949" s="1">
        <v>45802</v>
      </c>
      <c r="S2949" s="1">
        <v>45596</v>
      </c>
      <c r="T2949" s="1">
        <v>45802</v>
      </c>
    </row>
    <row r="2950" spans="1:20" x14ac:dyDescent="0.25">
      <c r="A2950">
        <v>57192</v>
      </c>
      <c r="B2950">
        <v>23339</v>
      </c>
      <c r="C2950" t="s">
        <v>222</v>
      </c>
      <c r="D2950">
        <v>90534</v>
      </c>
      <c r="E2950">
        <v>46455</v>
      </c>
      <c r="F2950">
        <v>2502</v>
      </c>
      <c r="G2950">
        <v>428</v>
      </c>
      <c r="H2950">
        <v>69287.78</v>
      </c>
      <c r="I2950">
        <v>360.42</v>
      </c>
      <c r="J2950">
        <v>0.84</v>
      </c>
      <c r="K2950">
        <v>161.88999999999999</v>
      </c>
      <c r="L2950">
        <v>49117</v>
      </c>
      <c r="M2950">
        <v>2703</v>
      </c>
      <c r="N2950">
        <v>859</v>
      </c>
      <c r="O2950">
        <v>4823.91</v>
      </c>
      <c r="P2950">
        <v>77498.7</v>
      </c>
      <c r="Q2950" s="1">
        <v>45511</v>
      </c>
      <c r="R2950" s="1">
        <v>45779</v>
      </c>
      <c r="S2950" s="1">
        <v>45511</v>
      </c>
      <c r="T2950" s="1">
        <v>45779</v>
      </c>
    </row>
    <row r="2951" spans="1:20" x14ac:dyDescent="0.25">
      <c r="A2951">
        <v>50711</v>
      </c>
      <c r="B2951">
        <v>63316</v>
      </c>
      <c r="C2951" t="s">
        <v>590</v>
      </c>
      <c r="D2951">
        <v>73543</v>
      </c>
      <c r="E2951">
        <v>4971</v>
      </c>
      <c r="F2951">
        <v>3795</v>
      </c>
      <c r="G2951">
        <v>498</v>
      </c>
      <c r="H2951">
        <v>114393.75</v>
      </c>
      <c r="I2951">
        <v>207.53</v>
      </c>
      <c r="J2951">
        <v>0.42</v>
      </c>
      <c r="K2951">
        <v>229.71</v>
      </c>
      <c r="L2951">
        <v>7278</v>
      </c>
      <c r="M2951">
        <v>4492</v>
      </c>
      <c r="N2951">
        <v>869</v>
      </c>
      <c r="O2951">
        <v>3801.43</v>
      </c>
      <c r="P2951">
        <v>122426.45</v>
      </c>
      <c r="Q2951" s="1">
        <v>45741</v>
      </c>
      <c r="R2951" s="1">
        <v>45782</v>
      </c>
      <c r="S2951" s="1">
        <v>45741</v>
      </c>
      <c r="T2951" s="1">
        <v>45782</v>
      </c>
    </row>
    <row r="2952" spans="1:20" x14ac:dyDescent="0.25">
      <c r="A2952">
        <v>45878</v>
      </c>
      <c r="B2952">
        <v>21601</v>
      </c>
      <c r="C2952" t="s">
        <v>390</v>
      </c>
      <c r="D2952">
        <v>41788</v>
      </c>
      <c r="E2952">
        <v>21807</v>
      </c>
      <c r="F2952">
        <v>2563</v>
      </c>
      <c r="G2952">
        <v>381</v>
      </c>
      <c r="H2952">
        <v>124732.08</v>
      </c>
      <c r="I2952">
        <v>978.4</v>
      </c>
      <c r="J2952">
        <v>2.57</v>
      </c>
      <c r="K2952">
        <v>327.38</v>
      </c>
      <c r="L2952">
        <v>25585</v>
      </c>
      <c r="M2952">
        <v>2884</v>
      </c>
      <c r="N2952">
        <v>458</v>
      </c>
      <c r="O2952">
        <v>5693.42</v>
      </c>
      <c r="P2952">
        <v>129371.38</v>
      </c>
      <c r="Q2952" s="1">
        <v>45671</v>
      </c>
      <c r="R2952" s="1">
        <v>45796</v>
      </c>
      <c r="S2952" s="1">
        <v>45671</v>
      </c>
      <c r="T2952" s="1">
        <v>45796</v>
      </c>
    </row>
    <row r="2953" spans="1:20" x14ac:dyDescent="0.25">
      <c r="A2953">
        <v>56059</v>
      </c>
      <c r="B2953">
        <v>79056</v>
      </c>
      <c r="C2953" t="s">
        <v>340</v>
      </c>
      <c r="D2953">
        <v>87372</v>
      </c>
      <c r="E2953">
        <v>28643</v>
      </c>
      <c r="F2953">
        <v>2043</v>
      </c>
      <c r="G2953">
        <v>737</v>
      </c>
      <c r="H2953">
        <v>273686.57</v>
      </c>
      <c r="I2953">
        <v>501.7</v>
      </c>
      <c r="J2953">
        <v>0.68</v>
      </c>
      <c r="K2953">
        <v>371.35</v>
      </c>
      <c r="L2953">
        <v>35300</v>
      </c>
      <c r="M2953">
        <v>2452</v>
      </c>
      <c r="N2953">
        <v>1055</v>
      </c>
      <c r="O2953">
        <v>3857.03</v>
      </c>
      <c r="P2953">
        <v>274364.51</v>
      </c>
      <c r="Q2953" s="1">
        <v>45737</v>
      </c>
      <c r="R2953" s="1">
        <v>45787</v>
      </c>
      <c r="S2953" s="1">
        <v>45737</v>
      </c>
      <c r="T2953" s="1">
        <v>45787</v>
      </c>
    </row>
    <row r="2954" spans="1:20" x14ac:dyDescent="0.25">
      <c r="A2954">
        <v>46623</v>
      </c>
      <c r="B2954">
        <v>33369</v>
      </c>
      <c r="C2954" t="s">
        <v>257</v>
      </c>
      <c r="D2954">
        <v>65519</v>
      </c>
      <c r="E2954">
        <v>28709</v>
      </c>
      <c r="F2954">
        <v>734</v>
      </c>
      <c r="G2954">
        <v>229</v>
      </c>
      <c r="H2954">
        <v>68783.92</v>
      </c>
      <c r="I2954">
        <v>208.97</v>
      </c>
      <c r="J2954">
        <v>0.91</v>
      </c>
      <c r="K2954">
        <v>300.37</v>
      </c>
      <c r="L2954">
        <v>37795</v>
      </c>
      <c r="M2954">
        <v>1185</v>
      </c>
      <c r="N2954">
        <v>534</v>
      </c>
      <c r="O2954">
        <v>4737</v>
      </c>
      <c r="P2954">
        <v>76303.55</v>
      </c>
      <c r="Q2954" s="1">
        <v>45460</v>
      </c>
      <c r="R2954" s="1">
        <v>45784</v>
      </c>
      <c r="S2954" s="1">
        <v>45460</v>
      </c>
      <c r="T2954" s="1">
        <v>45784</v>
      </c>
    </row>
    <row r="2955" spans="1:20" x14ac:dyDescent="0.25">
      <c r="A2955">
        <v>61779</v>
      </c>
      <c r="B2955">
        <v>98074</v>
      </c>
      <c r="C2955" t="s">
        <v>101</v>
      </c>
      <c r="D2955">
        <v>48834</v>
      </c>
      <c r="E2955">
        <v>47321</v>
      </c>
      <c r="F2955">
        <v>2978</v>
      </c>
      <c r="G2955">
        <v>199</v>
      </c>
      <c r="H2955">
        <v>90710.48</v>
      </c>
      <c r="I2955">
        <v>252.21</v>
      </c>
      <c r="J2955">
        <v>1.27</v>
      </c>
      <c r="K2955">
        <v>455.83</v>
      </c>
      <c r="L2955">
        <v>55186</v>
      </c>
      <c r="M2955">
        <v>3297</v>
      </c>
      <c r="N2955">
        <v>397</v>
      </c>
      <c r="O2955">
        <v>731.59</v>
      </c>
      <c r="P2955">
        <v>90929.77</v>
      </c>
      <c r="Q2955" s="1">
        <v>45534</v>
      </c>
      <c r="R2955" s="1">
        <v>45785</v>
      </c>
      <c r="S2955" s="1">
        <v>45534</v>
      </c>
      <c r="T2955" s="1">
        <v>45785</v>
      </c>
    </row>
    <row r="2956" spans="1:20" x14ac:dyDescent="0.25">
      <c r="A2956">
        <v>83685</v>
      </c>
      <c r="B2956">
        <v>67246</v>
      </c>
      <c r="C2956" t="s">
        <v>461</v>
      </c>
      <c r="D2956">
        <v>90638</v>
      </c>
      <c r="E2956">
        <v>34391</v>
      </c>
      <c r="F2956">
        <v>4631</v>
      </c>
      <c r="G2956">
        <v>121</v>
      </c>
      <c r="H2956">
        <v>58594.48</v>
      </c>
      <c r="I2956">
        <v>768.93</v>
      </c>
      <c r="J2956">
        <v>6.35</v>
      </c>
      <c r="K2956">
        <v>484.25</v>
      </c>
      <c r="L2956">
        <v>41265</v>
      </c>
      <c r="M2956">
        <v>4850</v>
      </c>
      <c r="N2956">
        <v>303</v>
      </c>
      <c r="O2956">
        <v>5234.09</v>
      </c>
      <c r="P2956">
        <v>62800.41</v>
      </c>
      <c r="Q2956" s="1">
        <v>45775</v>
      </c>
      <c r="R2956" s="1">
        <v>45787</v>
      </c>
      <c r="S2956" s="1">
        <v>45775</v>
      </c>
      <c r="T2956" s="1">
        <v>45787</v>
      </c>
    </row>
    <row r="2957" spans="1:20" x14ac:dyDescent="0.25">
      <c r="A2957">
        <v>46331</v>
      </c>
      <c r="B2957">
        <v>77223</v>
      </c>
      <c r="C2957" t="s">
        <v>287</v>
      </c>
      <c r="D2957">
        <v>73866</v>
      </c>
      <c r="E2957">
        <v>8349</v>
      </c>
      <c r="F2957">
        <v>3448</v>
      </c>
      <c r="G2957">
        <v>791</v>
      </c>
      <c r="H2957">
        <v>200241.62</v>
      </c>
      <c r="I2957">
        <v>989.49</v>
      </c>
      <c r="J2957">
        <v>1.25</v>
      </c>
      <c r="K2957">
        <v>253.15</v>
      </c>
      <c r="L2957">
        <v>8761</v>
      </c>
      <c r="M2957">
        <v>3534</v>
      </c>
      <c r="N2957">
        <v>1273</v>
      </c>
      <c r="O2957">
        <v>5125.83</v>
      </c>
      <c r="P2957">
        <v>203436.3</v>
      </c>
      <c r="Q2957" s="1">
        <v>45636</v>
      </c>
      <c r="R2957" s="1">
        <v>45791</v>
      </c>
      <c r="S2957" s="1">
        <v>45636</v>
      </c>
      <c r="T2957" s="1">
        <v>45791</v>
      </c>
    </row>
    <row r="2958" spans="1:20" x14ac:dyDescent="0.25">
      <c r="A2958">
        <v>43849</v>
      </c>
      <c r="B2958">
        <v>82603</v>
      </c>
      <c r="C2958" t="s">
        <v>137</v>
      </c>
      <c r="D2958">
        <v>38389</v>
      </c>
      <c r="E2958">
        <v>41882</v>
      </c>
      <c r="F2958">
        <v>1151</v>
      </c>
      <c r="G2958">
        <v>791</v>
      </c>
      <c r="H2958">
        <v>368881.97</v>
      </c>
      <c r="I2958">
        <v>845.04</v>
      </c>
      <c r="J2958">
        <v>1.07</v>
      </c>
      <c r="K2958">
        <v>466.35</v>
      </c>
      <c r="L2958">
        <v>46409</v>
      </c>
      <c r="M2958">
        <v>2113</v>
      </c>
      <c r="N2958">
        <v>1170</v>
      </c>
      <c r="O2958">
        <v>4521.96</v>
      </c>
      <c r="P2958">
        <v>375926.68</v>
      </c>
      <c r="Q2958" s="1">
        <v>45741</v>
      </c>
      <c r="R2958" s="1">
        <v>45798</v>
      </c>
      <c r="S2958" s="1">
        <v>45741</v>
      </c>
      <c r="T2958" s="1">
        <v>45798</v>
      </c>
    </row>
    <row r="2959" spans="1:20" x14ac:dyDescent="0.25">
      <c r="A2959">
        <v>98678</v>
      </c>
      <c r="B2959">
        <v>98950</v>
      </c>
      <c r="C2959" t="s">
        <v>238</v>
      </c>
      <c r="D2959">
        <v>87364</v>
      </c>
      <c r="E2959">
        <v>28774</v>
      </c>
      <c r="F2959">
        <v>300</v>
      </c>
      <c r="G2959">
        <v>202</v>
      </c>
      <c r="H2959">
        <v>6435.88</v>
      </c>
      <c r="I2959">
        <v>845.38</v>
      </c>
      <c r="J2959">
        <v>4.1900000000000004</v>
      </c>
      <c r="K2959">
        <v>31.86</v>
      </c>
      <c r="L2959">
        <v>33083</v>
      </c>
      <c r="M2959">
        <v>1190</v>
      </c>
      <c r="N2959">
        <v>243</v>
      </c>
      <c r="O2959">
        <v>4777.38</v>
      </c>
      <c r="P2959">
        <v>10185.73</v>
      </c>
      <c r="Q2959" s="1">
        <v>45528</v>
      </c>
      <c r="R2959" s="1">
        <v>45798</v>
      </c>
      <c r="S2959" s="1">
        <v>45528</v>
      </c>
      <c r="T2959" s="1">
        <v>45798</v>
      </c>
    </row>
    <row r="2960" spans="1:20" x14ac:dyDescent="0.25">
      <c r="A2960">
        <v>96608</v>
      </c>
      <c r="B2960">
        <v>89672</v>
      </c>
      <c r="C2960" t="s">
        <v>211</v>
      </c>
      <c r="D2960">
        <v>44705</v>
      </c>
      <c r="E2960">
        <v>16903</v>
      </c>
      <c r="F2960">
        <v>1042</v>
      </c>
      <c r="G2960">
        <v>824</v>
      </c>
      <c r="H2960">
        <v>231516.56</v>
      </c>
      <c r="I2960">
        <v>467.32</v>
      </c>
      <c r="J2960">
        <v>0.56999999999999995</v>
      </c>
      <c r="K2960">
        <v>280.97000000000003</v>
      </c>
      <c r="L2960">
        <v>17650</v>
      </c>
      <c r="M2960">
        <v>1360</v>
      </c>
      <c r="N2960">
        <v>1023</v>
      </c>
      <c r="O2960">
        <v>3997.69</v>
      </c>
      <c r="P2960">
        <v>237448.57</v>
      </c>
      <c r="Q2960" s="1">
        <v>45657</v>
      </c>
      <c r="R2960" s="1">
        <v>45787</v>
      </c>
      <c r="S2960" s="1">
        <v>45657</v>
      </c>
      <c r="T2960" s="1">
        <v>45787</v>
      </c>
    </row>
    <row r="2961" spans="1:20" x14ac:dyDescent="0.25">
      <c r="A2961">
        <v>39011</v>
      </c>
      <c r="B2961">
        <v>75757</v>
      </c>
      <c r="C2961" t="s">
        <v>364</v>
      </c>
      <c r="D2961">
        <v>80956</v>
      </c>
      <c r="E2961">
        <v>2523</v>
      </c>
      <c r="F2961">
        <v>410</v>
      </c>
      <c r="G2961">
        <v>370</v>
      </c>
      <c r="H2961">
        <v>18509.52</v>
      </c>
      <c r="I2961">
        <v>159.44999999999999</v>
      </c>
      <c r="J2961">
        <v>0.43</v>
      </c>
      <c r="K2961">
        <v>50.03</v>
      </c>
      <c r="L2961">
        <v>12083</v>
      </c>
      <c r="M2961">
        <v>928</v>
      </c>
      <c r="N2961">
        <v>642</v>
      </c>
      <c r="O2961">
        <v>367.84</v>
      </c>
      <c r="P2961">
        <v>21120.51</v>
      </c>
      <c r="Q2961" s="1">
        <v>45659</v>
      </c>
      <c r="R2961" s="1">
        <v>45782</v>
      </c>
      <c r="S2961" s="1">
        <v>45659</v>
      </c>
      <c r="T2961" s="1">
        <v>45782</v>
      </c>
    </row>
    <row r="2962" spans="1:20" x14ac:dyDescent="0.25">
      <c r="A2962">
        <v>68741</v>
      </c>
      <c r="B2962">
        <v>43345</v>
      </c>
      <c r="C2962" t="s">
        <v>657</v>
      </c>
      <c r="D2962">
        <v>40111</v>
      </c>
      <c r="E2962">
        <v>16889</v>
      </c>
      <c r="F2962">
        <v>595</v>
      </c>
      <c r="G2962">
        <v>497</v>
      </c>
      <c r="H2962">
        <v>212106.89</v>
      </c>
      <c r="I2962">
        <v>60.93</v>
      </c>
      <c r="J2962">
        <v>0.12</v>
      </c>
      <c r="K2962">
        <v>426.77</v>
      </c>
      <c r="L2962">
        <v>21222</v>
      </c>
      <c r="M2962">
        <v>1084</v>
      </c>
      <c r="N2962">
        <v>518</v>
      </c>
      <c r="O2962">
        <v>511.84</v>
      </c>
      <c r="P2962">
        <v>217879.38</v>
      </c>
      <c r="Q2962" s="1">
        <v>45561</v>
      </c>
      <c r="R2962" s="1">
        <v>45796</v>
      </c>
      <c r="S2962" s="1">
        <v>45561</v>
      </c>
      <c r="T2962" s="1">
        <v>45796</v>
      </c>
    </row>
    <row r="2963" spans="1:20" x14ac:dyDescent="0.25">
      <c r="A2963">
        <v>36881</v>
      </c>
      <c r="B2963">
        <v>50767</v>
      </c>
      <c r="C2963" t="s">
        <v>658</v>
      </c>
      <c r="D2963">
        <v>70745</v>
      </c>
      <c r="E2963">
        <v>35818</v>
      </c>
      <c r="F2963">
        <v>2196</v>
      </c>
      <c r="G2963">
        <v>201</v>
      </c>
      <c r="H2963">
        <v>18436.97</v>
      </c>
      <c r="I2963">
        <v>369.76</v>
      </c>
      <c r="J2963">
        <v>1.84</v>
      </c>
      <c r="K2963">
        <v>91.73</v>
      </c>
      <c r="L2963">
        <v>43218</v>
      </c>
      <c r="M2963">
        <v>2511</v>
      </c>
      <c r="N2963">
        <v>661</v>
      </c>
      <c r="O2963">
        <v>998.18</v>
      </c>
      <c r="P2963">
        <v>27924.57</v>
      </c>
      <c r="Q2963" s="1">
        <v>45669</v>
      </c>
      <c r="R2963" s="1">
        <v>45794</v>
      </c>
      <c r="S2963" s="1">
        <v>45669</v>
      </c>
      <c r="T2963" s="1">
        <v>45794</v>
      </c>
    </row>
    <row r="2964" spans="1:20" x14ac:dyDescent="0.25">
      <c r="A2964">
        <v>34538</v>
      </c>
      <c r="B2964">
        <v>62022</v>
      </c>
      <c r="C2964" t="s">
        <v>443</v>
      </c>
      <c r="D2964">
        <v>68890</v>
      </c>
      <c r="E2964">
        <v>43992</v>
      </c>
      <c r="F2964">
        <v>1618</v>
      </c>
      <c r="G2964">
        <v>57</v>
      </c>
      <c r="H2964">
        <v>4458.38</v>
      </c>
      <c r="I2964">
        <v>913.18</v>
      </c>
      <c r="J2964">
        <v>16.02</v>
      </c>
      <c r="K2964">
        <v>78.22</v>
      </c>
      <c r="L2964">
        <v>48742</v>
      </c>
      <c r="M2964">
        <v>2126</v>
      </c>
      <c r="N2964">
        <v>507</v>
      </c>
      <c r="O2964">
        <v>5467.72</v>
      </c>
      <c r="P2964">
        <v>11256.44</v>
      </c>
      <c r="Q2964" s="1">
        <v>45642</v>
      </c>
      <c r="R2964" s="1">
        <v>45788</v>
      </c>
      <c r="S2964" s="1">
        <v>45642</v>
      </c>
      <c r="T2964" s="1">
        <v>45788</v>
      </c>
    </row>
    <row r="2965" spans="1:20" x14ac:dyDescent="0.25">
      <c r="A2965">
        <v>93883</v>
      </c>
      <c r="B2965">
        <v>40978</v>
      </c>
      <c r="C2965" t="s">
        <v>519</v>
      </c>
      <c r="D2965">
        <v>43713</v>
      </c>
      <c r="E2965">
        <v>40931</v>
      </c>
      <c r="F2965">
        <v>1244</v>
      </c>
      <c r="G2965">
        <v>452</v>
      </c>
      <c r="H2965">
        <v>119170.14</v>
      </c>
      <c r="I2965">
        <v>985.32</v>
      </c>
      <c r="J2965">
        <v>2.1800000000000002</v>
      </c>
      <c r="K2965">
        <v>263.64999999999998</v>
      </c>
      <c r="L2965">
        <v>47505</v>
      </c>
      <c r="M2965">
        <v>1625</v>
      </c>
      <c r="N2965">
        <v>941</v>
      </c>
      <c r="O2965">
        <v>4912.22</v>
      </c>
      <c r="P2965">
        <v>119982.75</v>
      </c>
      <c r="Q2965" s="1">
        <v>45555</v>
      </c>
      <c r="R2965" s="1">
        <v>45807</v>
      </c>
      <c r="S2965" s="1">
        <v>45555</v>
      </c>
      <c r="T2965" s="1">
        <v>45807</v>
      </c>
    </row>
    <row r="2966" spans="1:20" x14ac:dyDescent="0.25">
      <c r="A2966">
        <v>53704</v>
      </c>
      <c r="B2966">
        <v>65258</v>
      </c>
      <c r="C2966" t="s">
        <v>384</v>
      </c>
      <c r="D2966">
        <v>64612</v>
      </c>
      <c r="E2966">
        <v>46517</v>
      </c>
      <c r="F2966">
        <v>471</v>
      </c>
      <c r="G2966">
        <v>337</v>
      </c>
      <c r="H2966">
        <v>6426.12</v>
      </c>
      <c r="I2966">
        <v>645.51</v>
      </c>
      <c r="J2966">
        <v>1.92</v>
      </c>
      <c r="K2966">
        <v>19.07</v>
      </c>
      <c r="L2966">
        <v>47032</v>
      </c>
      <c r="M2966">
        <v>1222</v>
      </c>
      <c r="N2966">
        <v>542</v>
      </c>
      <c r="O2966">
        <v>2593.0300000000002</v>
      </c>
      <c r="P2966">
        <v>8097.67</v>
      </c>
      <c r="Q2966" s="1">
        <v>45635</v>
      </c>
      <c r="R2966" s="1">
        <v>45784</v>
      </c>
      <c r="S2966" s="1">
        <v>45635</v>
      </c>
      <c r="T2966" s="1">
        <v>45784</v>
      </c>
    </row>
    <row r="2967" spans="1:20" x14ac:dyDescent="0.25">
      <c r="A2967">
        <v>98410</v>
      </c>
      <c r="B2967">
        <v>46972</v>
      </c>
      <c r="C2967" t="s">
        <v>381</v>
      </c>
      <c r="D2967">
        <v>95459</v>
      </c>
      <c r="E2967">
        <v>4196</v>
      </c>
      <c r="F2967">
        <v>1285</v>
      </c>
      <c r="G2967">
        <v>221</v>
      </c>
      <c r="H2967">
        <v>42340.08</v>
      </c>
      <c r="I2967">
        <v>125.25</v>
      </c>
      <c r="J2967">
        <v>0.56999999999999995</v>
      </c>
      <c r="K2967">
        <v>191.58</v>
      </c>
      <c r="L2967">
        <v>11759</v>
      </c>
      <c r="M2967">
        <v>2277</v>
      </c>
      <c r="N2967">
        <v>702</v>
      </c>
      <c r="O2967">
        <v>4373.3500000000004</v>
      </c>
      <c r="P2967">
        <v>51876.1</v>
      </c>
      <c r="Q2967" s="1">
        <v>45762</v>
      </c>
      <c r="R2967" s="1">
        <v>45804</v>
      </c>
      <c r="S2967" s="1">
        <v>45762</v>
      </c>
      <c r="T2967" s="1">
        <v>45804</v>
      </c>
    </row>
    <row r="2968" spans="1:20" x14ac:dyDescent="0.25">
      <c r="A2968">
        <v>96467</v>
      </c>
      <c r="B2968">
        <v>60073</v>
      </c>
      <c r="C2968" t="s">
        <v>342</v>
      </c>
      <c r="D2968">
        <v>47243</v>
      </c>
      <c r="E2968">
        <v>20828</v>
      </c>
      <c r="F2968">
        <v>219</v>
      </c>
      <c r="G2968">
        <v>72</v>
      </c>
      <c r="H2968">
        <v>27772.39</v>
      </c>
      <c r="I2968">
        <v>329.06</v>
      </c>
      <c r="J2968">
        <v>4.57</v>
      </c>
      <c r="K2968">
        <v>385.73</v>
      </c>
      <c r="L2968">
        <v>28230</v>
      </c>
      <c r="M2968">
        <v>1191</v>
      </c>
      <c r="N2968">
        <v>287</v>
      </c>
      <c r="O2968">
        <v>2547.31</v>
      </c>
      <c r="P2968">
        <v>37616.78</v>
      </c>
      <c r="Q2968" s="1">
        <v>45690</v>
      </c>
      <c r="R2968" s="1">
        <v>45782</v>
      </c>
      <c r="S2968" s="1">
        <v>45690</v>
      </c>
      <c r="T2968" s="1">
        <v>45782</v>
      </c>
    </row>
    <row r="2969" spans="1:20" x14ac:dyDescent="0.25">
      <c r="A2969">
        <v>60012</v>
      </c>
      <c r="B2969">
        <v>71007</v>
      </c>
      <c r="C2969" t="s">
        <v>46</v>
      </c>
      <c r="D2969">
        <v>64935</v>
      </c>
      <c r="E2969">
        <v>6459</v>
      </c>
      <c r="F2969">
        <v>1643</v>
      </c>
      <c r="G2969">
        <v>209</v>
      </c>
      <c r="H2969">
        <v>65182.61</v>
      </c>
      <c r="I2969">
        <v>958.41</v>
      </c>
      <c r="J2969">
        <v>4.59</v>
      </c>
      <c r="K2969">
        <v>311.88</v>
      </c>
      <c r="L2969">
        <v>16401</v>
      </c>
      <c r="M2969">
        <v>2277</v>
      </c>
      <c r="N2969">
        <v>355</v>
      </c>
      <c r="O2969">
        <v>3952.95</v>
      </c>
      <c r="P2969">
        <v>65414.8</v>
      </c>
      <c r="Q2969" s="1">
        <v>45538</v>
      </c>
      <c r="R2969" s="1">
        <v>45798</v>
      </c>
      <c r="S2969" s="1">
        <v>45538</v>
      </c>
      <c r="T2969" s="1">
        <v>45798</v>
      </c>
    </row>
    <row r="2970" spans="1:20" x14ac:dyDescent="0.25">
      <c r="A2970">
        <v>67829</v>
      </c>
      <c r="B2970">
        <v>29552</v>
      </c>
      <c r="C2970" t="s">
        <v>770</v>
      </c>
      <c r="D2970">
        <v>45485</v>
      </c>
      <c r="E2970">
        <v>34040</v>
      </c>
      <c r="F2970">
        <v>3787</v>
      </c>
      <c r="G2970">
        <v>808</v>
      </c>
      <c r="H2970">
        <v>307397.34999999998</v>
      </c>
      <c r="I2970">
        <v>248.96</v>
      </c>
      <c r="J2970">
        <v>0.31</v>
      </c>
      <c r="K2970">
        <v>380.44</v>
      </c>
      <c r="L2970">
        <v>42413</v>
      </c>
      <c r="M2970">
        <v>4025</v>
      </c>
      <c r="N2970">
        <v>1129</v>
      </c>
      <c r="O2970">
        <v>1378.62</v>
      </c>
      <c r="P2970">
        <v>308278.58</v>
      </c>
      <c r="Q2970" s="1">
        <v>45447</v>
      </c>
      <c r="R2970" s="1">
        <v>45783</v>
      </c>
      <c r="S2970" s="1">
        <v>45447</v>
      </c>
      <c r="T2970" s="1">
        <v>45783</v>
      </c>
    </row>
    <row r="2971" spans="1:20" x14ac:dyDescent="0.25">
      <c r="A2971">
        <v>11839</v>
      </c>
      <c r="B2971">
        <v>95726</v>
      </c>
      <c r="C2971" t="s">
        <v>878</v>
      </c>
      <c r="D2971">
        <v>83102</v>
      </c>
      <c r="E2971">
        <v>18202</v>
      </c>
      <c r="F2971">
        <v>4636</v>
      </c>
      <c r="G2971">
        <v>726</v>
      </c>
      <c r="H2971">
        <v>64366.239999999998</v>
      </c>
      <c r="I2971">
        <v>899.31</v>
      </c>
      <c r="J2971">
        <v>1.24</v>
      </c>
      <c r="K2971">
        <v>88.66</v>
      </c>
      <c r="L2971">
        <v>25600</v>
      </c>
      <c r="M2971">
        <v>4974</v>
      </c>
      <c r="N2971">
        <v>730</v>
      </c>
      <c r="O2971">
        <v>4978.22</v>
      </c>
      <c r="P2971">
        <v>69643.149999999994</v>
      </c>
      <c r="Q2971" s="1">
        <v>45606</v>
      </c>
      <c r="R2971" s="1">
        <v>45799</v>
      </c>
      <c r="S2971" s="1">
        <v>45606</v>
      </c>
      <c r="T2971" s="1">
        <v>45799</v>
      </c>
    </row>
    <row r="2972" spans="1:20" x14ac:dyDescent="0.25">
      <c r="A2972">
        <v>10785</v>
      </c>
      <c r="B2972">
        <v>87171</v>
      </c>
      <c r="C2972" t="s">
        <v>606</v>
      </c>
      <c r="D2972">
        <v>44272</v>
      </c>
      <c r="E2972">
        <v>10991</v>
      </c>
      <c r="F2972">
        <v>3762</v>
      </c>
      <c r="G2972">
        <v>37</v>
      </c>
      <c r="H2972">
        <v>1991.83</v>
      </c>
      <c r="I2972">
        <v>300.37</v>
      </c>
      <c r="J2972">
        <v>8.1199999999999992</v>
      </c>
      <c r="K2972">
        <v>53.83</v>
      </c>
      <c r="L2972">
        <v>18436</v>
      </c>
      <c r="M2972">
        <v>4046</v>
      </c>
      <c r="N2972">
        <v>173</v>
      </c>
      <c r="O2972">
        <v>758.36</v>
      </c>
      <c r="P2972">
        <v>7224.05</v>
      </c>
      <c r="Q2972" s="1">
        <v>45483</v>
      </c>
      <c r="R2972" s="1">
        <v>45786</v>
      </c>
      <c r="S2972" s="1">
        <v>45483</v>
      </c>
      <c r="T2972" s="1">
        <v>45786</v>
      </c>
    </row>
    <row r="2973" spans="1:20" x14ac:dyDescent="0.25">
      <c r="A2973">
        <v>19319</v>
      </c>
      <c r="B2973">
        <v>48048</v>
      </c>
      <c r="C2973" t="s">
        <v>704</v>
      </c>
      <c r="D2973">
        <v>88613</v>
      </c>
      <c r="E2973">
        <v>30872</v>
      </c>
      <c r="F2973">
        <v>3788</v>
      </c>
      <c r="G2973">
        <v>643</v>
      </c>
      <c r="H2973">
        <v>156546.81</v>
      </c>
      <c r="I2973">
        <v>983.97</v>
      </c>
      <c r="J2973">
        <v>1.53</v>
      </c>
      <c r="K2973">
        <v>243.46</v>
      </c>
      <c r="L2973">
        <v>39089</v>
      </c>
      <c r="M2973">
        <v>4038</v>
      </c>
      <c r="N2973">
        <v>737</v>
      </c>
      <c r="O2973">
        <v>1014.49</v>
      </c>
      <c r="P2973">
        <v>164330.16</v>
      </c>
      <c r="Q2973" s="1">
        <v>45636</v>
      </c>
      <c r="R2973" s="1">
        <v>45807</v>
      </c>
      <c r="S2973" s="1">
        <v>45636</v>
      </c>
      <c r="T2973" s="1">
        <v>45807</v>
      </c>
    </row>
    <row r="2974" spans="1:20" x14ac:dyDescent="0.25">
      <c r="A2974">
        <v>16524</v>
      </c>
      <c r="B2974">
        <v>81174</v>
      </c>
      <c r="C2974" t="s">
        <v>662</v>
      </c>
      <c r="D2974">
        <v>68490</v>
      </c>
      <c r="E2974">
        <v>42398</v>
      </c>
      <c r="F2974">
        <v>4108</v>
      </c>
      <c r="G2974">
        <v>929</v>
      </c>
      <c r="H2974">
        <v>112294.53</v>
      </c>
      <c r="I2974">
        <v>248.56</v>
      </c>
      <c r="J2974">
        <v>0.27</v>
      </c>
      <c r="K2974">
        <v>120.88</v>
      </c>
      <c r="L2974">
        <v>42573</v>
      </c>
      <c r="M2974">
        <v>5035</v>
      </c>
      <c r="N2974">
        <v>1210</v>
      </c>
      <c r="O2974">
        <v>4373.6000000000004</v>
      </c>
      <c r="P2974">
        <v>117597.31</v>
      </c>
      <c r="Q2974" s="1">
        <v>45466</v>
      </c>
      <c r="R2974" s="1">
        <v>45802</v>
      </c>
      <c r="S2974" s="1">
        <v>45466</v>
      </c>
      <c r="T2974" s="1">
        <v>45802</v>
      </c>
    </row>
    <row r="2975" spans="1:20" x14ac:dyDescent="0.25">
      <c r="A2975">
        <v>63214</v>
      </c>
      <c r="B2975">
        <v>60565</v>
      </c>
      <c r="C2975" t="s">
        <v>546</v>
      </c>
      <c r="D2975">
        <v>96486</v>
      </c>
      <c r="E2975">
        <v>37704</v>
      </c>
      <c r="F2975">
        <v>2754</v>
      </c>
      <c r="G2975">
        <v>754</v>
      </c>
      <c r="H2975">
        <v>333753.64</v>
      </c>
      <c r="I2975">
        <v>710.69</v>
      </c>
      <c r="J2975">
        <v>0.94</v>
      </c>
      <c r="K2975">
        <v>442.64</v>
      </c>
      <c r="L2975">
        <v>47580</v>
      </c>
      <c r="M2975">
        <v>3246</v>
      </c>
      <c r="N2975">
        <v>1029</v>
      </c>
      <c r="O2975">
        <v>5687.86</v>
      </c>
      <c r="P2975">
        <v>334875.82</v>
      </c>
      <c r="Q2975" s="1">
        <v>45559</v>
      </c>
      <c r="R2975" s="1">
        <v>45778</v>
      </c>
      <c r="S2975" s="1">
        <v>45559</v>
      </c>
      <c r="T2975" s="1">
        <v>45778</v>
      </c>
    </row>
    <row r="2976" spans="1:20" x14ac:dyDescent="0.25">
      <c r="A2976">
        <v>79344</v>
      </c>
      <c r="B2976">
        <v>64275</v>
      </c>
      <c r="C2976" t="s">
        <v>38</v>
      </c>
      <c r="D2976">
        <v>77424</v>
      </c>
      <c r="E2976">
        <v>38006</v>
      </c>
      <c r="F2976">
        <v>1114</v>
      </c>
      <c r="G2976">
        <v>292</v>
      </c>
      <c r="H2976">
        <v>44680.04</v>
      </c>
      <c r="I2976">
        <v>981.79</v>
      </c>
      <c r="J2976">
        <v>3.36</v>
      </c>
      <c r="K2976">
        <v>153.01</v>
      </c>
      <c r="L2976">
        <v>41890</v>
      </c>
      <c r="M2976">
        <v>1846</v>
      </c>
      <c r="N2976">
        <v>461</v>
      </c>
      <c r="O2976">
        <v>5206.01</v>
      </c>
      <c r="P2976">
        <v>54178.86</v>
      </c>
      <c r="Q2976" s="1">
        <v>45633</v>
      </c>
      <c r="R2976" s="1">
        <v>45778</v>
      </c>
      <c r="S2976" s="1">
        <v>45633</v>
      </c>
      <c r="T2976" s="1">
        <v>45778</v>
      </c>
    </row>
    <row r="2977" spans="1:20" x14ac:dyDescent="0.25">
      <c r="A2977">
        <v>41262</v>
      </c>
      <c r="B2977">
        <v>71579</v>
      </c>
      <c r="C2977" t="s">
        <v>600</v>
      </c>
      <c r="D2977">
        <v>90336</v>
      </c>
      <c r="E2977">
        <v>32062</v>
      </c>
      <c r="F2977">
        <v>371</v>
      </c>
      <c r="G2977">
        <v>52</v>
      </c>
      <c r="H2977">
        <v>24743.11</v>
      </c>
      <c r="I2977">
        <v>787.48</v>
      </c>
      <c r="J2977">
        <v>15.14</v>
      </c>
      <c r="K2977">
        <v>475.83</v>
      </c>
      <c r="L2977">
        <v>34816</v>
      </c>
      <c r="M2977">
        <v>819</v>
      </c>
      <c r="N2977">
        <v>134</v>
      </c>
      <c r="O2977">
        <v>1689.3</v>
      </c>
      <c r="P2977">
        <v>29506.28</v>
      </c>
      <c r="Q2977" s="1">
        <v>45516</v>
      </c>
      <c r="R2977" s="1">
        <v>45779</v>
      </c>
      <c r="S2977" s="1">
        <v>45516</v>
      </c>
      <c r="T2977" s="1">
        <v>45779</v>
      </c>
    </row>
    <row r="2978" spans="1:20" x14ac:dyDescent="0.25">
      <c r="A2978">
        <v>11803</v>
      </c>
      <c r="B2978">
        <v>28272</v>
      </c>
      <c r="C2978" t="s">
        <v>861</v>
      </c>
      <c r="D2978">
        <v>57117</v>
      </c>
      <c r="E2978">
        <v>22239</v>
      </c>
      <c r="F2978">
        <v>3749</v>
      </c>
      <c r="G2978">
        <v>940</v>
      </c>
      <c r="H2978">
        <v>426086.68</v>
      </c>
      <c r="I2978">
        <v>718.24</v>
      </c>
      <c r="J2978">
        <v>0.76</v>
      </c>
      <c r="K2978">
        <v>453.28</v>
      </c>
      <c r="L2978">
        <v>24600</v>
      </c>
      <c r="M2978">
        <v>3959</v>
      </c>
      <c r="N2978">
        <v>1199</v>
      </c>
      <c r="O2978">
        <v>5382.02</v>
      </c>
      <c r="P2978">
        <v>434443.36</v>
      </c>
      <c r="Q2978" s="1">
        <v>45677</v>
      </c>
      <c r="R2978" s="1">
        <v>45799</v>
      </c>
      <c r="S2978" s="1">
        <v>45677</v>
      </c>
      <c r="T2978" s="1">
        <v>45799</v>
      </c>
    </row>
    <row r="2979" spans="1:20" x14ac:dyDescent="0.25">
      <c r="A2979">
        <v>24373</v>
      </c>
      <c r="B2979">
        <v>57676</v>
      </c>
      <c r="C2979" t="s">
        <v>829</v>
      </c>
      <c r="D2979">
        <v>33691</v>
      </c>
      <c r="E2979">
        <v>44945</v>
      </c>
      <c r="F2979">
        <v>1257</v>
      </c>
      <c r="G2979">
        <v>292</v>
      </c>
      <c r="H2979">
        <v>98260.08</v>
      </c>
      <c r="I2979">
        <v>222.98</v>
      </c>
      <c r="J2979">
        <v>0.76</v>
      </c>
      <c r="K2979">
        <v>336.51</v>
      </c>
      <c r="L2979">
        <v>50971</v>
      </c>
      <c r="M2979">
        <v>1745</v>
      </c>
      <c r="N2979">
        <v>541</v>
      </c>
      <c r="O2979">
        <v>1801.46</v>
      </c>
      <c r="P2979">
        <v>108152.98</v>
      </c>
      <c r="Q2979" s="1">
        <v>45572</v>
      </c>
      <c r="R2979" s="1">
        <v>45799</v>
      </c>
      <c r="S2979" s="1">
        <v>45572</v>
      </c>
      <c r="T2979" s="1">
        <v>45799</v>
      </c>
    </row>
    <row r="2980" spans="1:20" x14ac:dyDescent="0.25">
      <c r="A2980">
        <v>70829</v>
      </c>
      <c r="B2980">
        <v>21789</v>
      </c>
      <c r="C2980" t="s">
        <v>913</v>
      </c>
      <c r="D2980">
        <v>60353</v>
      </c>
      <c r="E2980">
        <v>26840</v>
      </c>
      <c r="F2980">
        <v>3367</v>
      </c>
      <c r="G2980">
        <v>345</v>
      </c>
      <c r="H2980">
        <v>163921.74</v>
      </c>
      <c r="I2980">
        <v>565.64</v>
      </c>
      <c r="J2980">
        <v>1.64</v>
      </c>
      <c r="K2980">
        <v>475.14</v>
      </c>
      <c r="L2980">
        <v>27099</v>
      </c>
      <c r="M2980">
        <v>4261</v>
      </c>
      <c r="N2980">
        <v>705</v>
      </c>
      <c r="O2980">
        <v>4176.7700000000004</v>
      </c>
      <c r="P2980">
        <v>166474.19</v>
      </c>
      <c r="Q2980" s="1">
        <v>45442</v>
      </c>
      <c r="R2980" s="1">
        <v>45797</v>
      </c>
      <c r="S2980" s="1">
        <v>45442</v>
      </c>
      <c r="T2980" s="1">
        <v>45797</v>
      </c>
    </row>
    <row r="2981" spans="1:20" x14ac:dyDescent="0.25">
      <c r="A2981">
        <v>36362</v>
      </c>
      <c r="B2981">
        <v>27252</v>
      </c>
      <c r="C2981" t="s">
        <v>43</v>
      </c>
      <c r="D2981">
        <v>95635</v>
      </c>
      <c r="E2981">
        <v>4405</v>
      </c>
      <c r="F2981">
        <v>2352</v>
      </c>
      <c r="G2981">
        <v>923</v>
      </c>
      <c r="H2981">
        <v>68718.62</v>
      </c>
      <c r="I2981">
        <v>490.69</v>
      </c>
      <c r="J2981">
        <v>0.53</v>
      </c>
      <c r="K2981">
        <v>74.45</v>
      </c>
      <c r="L2981">
        <v>4732</v>
      </c>
      <c r="M2981">
        <v>2679</v>
      </c>
      <c r="N2981">
        <v>1174</v>
      </c>
      <c r="O2981">
        <v>1051.95</v>
      </c>
      <c r="P2981">
        <v>77871.73</v>
      </c>
      <c r="Q2981" s="1">
        <v>45764</v>
      </c>
      <c r="R2981" s="1">
        <v>45804</v>
      </c>
      <c r="S2981" s="1">
        <v>45764</v>
      </c>
      <c r="T2981" s="1">
        <v>45804</v>
      </c>
    </row>
    <row r="2982" spans="1:20" x14ac:dyDescent="0.25">
      <c r="A2982">
        <v>21291</v>
      </c>
      <c r="B2982">
        <v>51386</v>
      </c>
      <c r="C2982" t="s">
        <v>330</v>
      </c>
      <c r="D2982">
        <v>39702</v>
      </c>
      <c r="E2982">
        <v>33487</v>
      </c>
      <c r="F2982">
        <v>4964</v>
      </c>
      <c r="G2982">
        <v>263</v>
      </c>
      <c r="H2982">
        <v>86826.75</v>
      </c>
      <c r="I2982">
        <v>159.47</v>
      </c>
      <c r="J2982">
        <v>0.61</v>
      </c>
      <c r="K2982">
        <v>330.14</v>
      </c>
      <c r="L2982">
        <v>36726</v>
      </c>
      <c r="M2982">
        <v>5398</v>
      </c>
      <c r="N2982">
        <v>508</v>
      </c>
      <c r="O2982">
        <v>207.77</v>
      </c>
      <c r="P2982">
        <v>94586.23</v>
      </c>
      <c r="Q2982" s="1">
        <v>45580</v>
      </c>
      <c r="R2982" s="1">
        <v>45807</v>
      </c>
      <c r="S2982" s="1">
        <v>45580</v>
      </c>
      <c r="T2982" s="1">
        <v>45807</v>
      </c>
    </row>
    <row r="2983" spans="1:20" x14ac:dyDescent="0.25">
      <c r="A2983">
        <v>16857</v>
      </c>
      <c r="B2983">
        <v>85603</v>
      </c>
      <c r="C2983" t="s">
        <v>590</v>
      </c>
      <c r="D2983">
        <v>88086</v>
      </c>
      <c r="E2983">
        <v>24109</v>
      </c>
      <c r="F2983">
        <v>2022</v>
      </c>
      <c r="G2983">
        <v>681</v>
      </c>
      <c r="H2983">
        <v>86267.93</v>
      </c>
      <c r="I2983">
        <v>172.59</v>
      </c>
      <c r="J2983">
        <v>0.25</v>
      </c>
      <c r="K2983">
        <v>126.68</v>
      </c>
      <c r="L2983">
        <v>30421</v>
      </c>
      <c r="M2983">
        <v>2581</v>
      </c>
      <c r="N2983">
        <v>1142</v>
      </c>
      <c r="O2983">
        <v>2425.9499999999998</v>
      </c>
      <c r="P2983">
        <v>93218.23</v>
      </c>
      <c r="Q2983" s="1">
        <v>45564</v>
      </c>
      <c r="R2983" s="1">
        <v>45792</v>
      </c>
      <c r="S2983" s="1">
        <v>45564</v>
      </c>
      <c r="T2983" s="1">
        <v>45792</v>
      </c>
    </row>
    <row r="2984" spans="1:20" x14ac:dyDescent="0.25">
      <c r="A2984">
        <v>28210</v>
      </c>
      <c r="B2984">
        <v>57146</v>
      </c>
      <c r="C2984" t="s">
        <v>388</v>
      </c>
      <c r="D2984">
        <v>66166</v>
      </c>
      <c r="E2984">
        <v>3506</v>
      </c>
      <c r="F2984">
        <v>1014</v>
      </c>
      <c r="G2984">
        <v>476</v>
      </c>
      <c r="H2984">
        <v>183101.38</v>
      </c>
      <c r="I2984">
        <v>225.87</v>
      </c>
      <c r="J2984">
        <v>0.47</v>
      </c>
      <c r="K2984">
        <v>384.67</v>
      </c>
      <c r="L2984">
        <v>5767</v>
      </c>
      <c r="M2984">
        <v>1706</v>
      </c>
      <c r="N2984">
        <v>677</v>
      </c>
      <c r="O2984">
        <v>1613.46</v>
      </c>
      <c r="P2984">
        <v>188236.6</v>
      </c>
      <c r="Q2984" s="1">
        <v>45534</v>
      </c>
      <c r="R2984" s="1">
        <v>45780</v>
      </c>
      <c r="S2984" s="1">
        <v>45534</v>
      </c>
      <c r="T2984" s="1">
        <v>45780</v>
      </c>
    </row>
    <row r="2985" spans="1:20" x14ac:dyDescent="0.25">
      <c r="A2985">
        <v>45212</v>
      </c>
      <c r="B2985">
        <v>61927</v>
      </c>
      <c r="C2985" t="s">
        <v>958</v>
      </c>
      <c r="D2985">
        <v>84150</v>
      </c>
      <c r="E2985">
        <v>42131</v>
      </c>
      <c r="F2985">
        <v>1313</v>
      </c>
      <c r="G2985">
        <v>768</v>
      </c>
      <c r="H2985">
        <v>320684.49</v>
      </c>
      <c r="I2985">
        <v>246.35</v>
      </c>
      <c r="J2985">
        <v>0.32</v>
      </c>
      <c r="K2985">
        <v>417.56</v>
      </c>
      <c r="L2985">
        <v>44726</v>
      </c>
      <c r="M2985">
        <v>2235</v>
      </c>
      <c r="N2985">
        <v>965</v>
      </c>
      <c r="O2985">
        <v>2969.64</v>
      </c>
      <c r="P2985">
        <v>329302.61</v>
      </c>
      <c r="Q2985" s="1">
        <v>45635</v>
      </c>
      <c r="R2985" s="1">
        <v>45780</v>
      </c>
      <c r="S2985" s="1">
        <v>45635</v>
      </c>
      <c r="T2985" s="1">
        <v>45780</v>
      </c>
    </row>
    <row r="2986" spans="1:20" x14ac:dyDescent="0.25">
      <c r="A2986">
        <v>93800</v>
      </c>
      <c r="B2986">
        <v>79461</v>
      </c>
      <c r="C2986" t="s">
        <v>754</v>
      </c>
      <c r="D2986">
        <v>87848</v>
      </c>
      <c r="E2986">
        <v>25185</v>
      </c>
      <c r="F2986">
        <v>1415</v>
      </c>
      <c r="G2986">
        <v>396</v>
      </c>
      <c r="H2986">
        <v>160361.81</v>
      </c>
      <c r="I2986">
        <v>998.73</v>
      </c>
      <c r="J2986">
        <v>2.52</v>
      </c>
      <c r="K2986">
        <v>404.95</v>
      </c>
      <c r="L2986">
        <v>28227</v>
      </c>
      <c r="M2986">
        <v>2203</v>
      </c>
      <c r="N2986">
        <v>794</v>
      </c>
      <c r="O2986">
        <v>4405.01</v>
      </c>
      <c r="P2986">
        <v>169140.67</v>
      </c>
      <c r="Q2986" s="1">
        <v>45637</v>
      </c>
      <c r="R2986" s="1">
        <v>45795</v>
      </c>
      <c r="S2986" s="1">
        <v>45637</v>
      </c>
      <c r="T2986" s="1">
        <v>45795</v>
      </c>
    </row>
    <row r="2987" spans="1:20" x14ac:dyDescent="0.25">
      <c r="A2987">
        <v>36341</v>
      </c>
      <c r="B2987">
        <v>76758</v>
      </c>
      <c r="C2987" t="s">
        <v>214</v>
      </c>
      <c r="D2987">
        <v>76841</v>
      </c>
      <c r="E2987">
        <v>27548</v>
      </c>
      <c r="F2987">
        <v>2385</v>
      </c>
      <c r="G2987">
        <v>883</v>
      </c>
      <c r="H2987">
        <v>121067.32</v>
      </c>
      <c r="I2987">
        <v>74.56</v>
      </c>
      <c r="J2987">
        <v>0.08</v>
      </c>
      <c r="K2987">
        <v>137.11000000000001</v>
      </c>
      <c r="L2987">
        <v>37329</v>
      </c>
      <c r="M2987">
        <v>2862</v>
      </c>
      <c r="N2987">
        <v>1011</v>
      </c>
      <c r="O2987">
        <v>1130.4100000000001</v>
      </c>
      <c r="P2987">
        <v>128397.12</v>
      </c>
      <c r="Q2987" s="1">
        <v>45719</v>
      </c>
      <c r="R2987" s="1">
        <v>45799</v>
      </c>
      <c r="S2987" s="1">
        <v>45719</v>
      </c>
      <c r="T2987" s="1">
        <v>45799</v>
      </c>
    </row>
    <row r="2988" spans="1:20" x14ac:dyDescent="0.25">
      <c r="A2988">
        <v>17393</v>
      </c>
      <c r="B2988">
        <v>95404</v>
      </c>
      <c r="C2988" t="s">
        <v>704</v>
      </c>
      <c r="D2988">
        <v>70373</v>
      </c>
      <c r="E2988">
        <v>26920</v>
      </c>
      <c r="F2988">
        <v>3645</v>
      </c>
      <c r="G2988">
        <v>645</v>
      </c>
      <c r="H2988">
        <v>251989.14</v>
      </c>
      <c r="I2988">
        <v>614.14</v>
      </c>
      <c r="J2988">
        <v>0.95</v>
      </c>
      <c r="K2988">
        <v>390.68</v>
      </c>
      <c r="L2988">
        <v>35294</v>
      </c>
      <c r="M2988">
        <v>3995</v>
      </c>
      <c r="N2988">
        <v>647</v>
      </c>
      <c r="O2988">
        <v>4146.3100000000004</v>
      </c>
      <c r="P2988">
        <v>255882.37</v>
      </c>
      <c r="Q2988" s="1">
        <v>45661</v>
      </c>
      <c r="R2988" s="1">
        <v>45804</v>
      </c>
      <c r="S2988" s="1">
        <v>45661</v>
      </c>
      <c r="T2988" s="1">
        <v>45804</v>
      </c>
    </row>
    <row r="2989" spans="1:20" x14ac:dyDescent="0.25">
      <c r="A2989">
        <v>22965</v>
      </c>
      <c r="B2989">
        <v>40819</v>
      </c>
      <c r="C2989" t="s">
        <v>196</v>
      </c>
      <c r="D2989">
        <v>58782</v>
      </c>
      <c r="E2989">
        <v>39672</v>
      </c>
      <c r="F2989">
        <v>3977</v>
      </c>
      <c r="G2989">
        <v>187</v>
      </c>
      <c r="H2989">
        <v>72422.59</v>
      </c>
      <c r="I2989">
        <v>531.05999999999995</v>
      </c>
      <c r="J2989">
        <v>2.84</v>
      </c>
      <c r="K2989">
        <v>387.29</v>
      </c>
      <c r="L2989">
        <v>45488</v>
      </c>
      <c r="M2989">
        <v>4775</v>
      </c>
      <c r="N2989">
        <v>278</v>
      </c>
      <c r="O2989">
        <v>3588.04</v>
      </c>
      <c r="P2989">
        <v>80786.600000000006</v>
      </c>
      <c r="Q2989" s="1">
        <v>45707</v>
      </c>
      <c r="R2989" s="1">
        <v>45787</v>
      </c>
      <c r="S2989" s="1">
        <v>45707</v>
      </c>
      <c r="T2989" s="1">
        <v>45787</v>
      </c>
    </row>
    <row r="2990" spans="1:20" x14ac:dyDescent="0.25">
      <c r="A2990">
        <v>78444</v>
      </c>
      <c r="B2990">
        <v>86947</v>
      </c>
      <c r="C2990" t="s">
        <v>385</v>
      </c>
      <c r="D2990">
        <v>35457</v>
      </c>
      <c r="E2990">
        <v>12074</v>
      </c>
      <c r="F2990">
        <v>1953</v>
      </c>
      <c r="G2990">
        <v>927</v>
      </c>
      <c r="H2990">
        <v>234833.39</v>
      </c>
      <c r="I2990">
        <v>377.21</v>
      </c>
      <c r="J2990">
        <v>0.41</v>
      </c>
      <c r="K2990">
        <v>253.33</v>
      </c>
      <c r="L2990">
        <v>20615</v>
      </c>
      <c r="M2990">
        <v>2275</v>
      </c>
      <c r="N2990">
        <v>1279</v>
      </c>
      <c r="O2990">
        <v>2060.34</v>
      </c>
      <c r="P2990">
        <v>239746.9</v>
      </c>
      <c r="Q2990" s="1">
        <v>45530</v>
      </c>
      <c r="R2990" s="1">
        <v>45801</v>
      </c>
      <c r="S2990" s="1">
        <v>45530</v>
      </c>
      <c r="T2990" s="1">
        <v>45801</v>
      </c>
    </row>
    <row r="2991" spans="1:20" x14ac:dyDescent="0.25">
      <c r="A2991">
        <v>10645</v>
      </c>
      <c r="B2991">
        <v>98236</v>
      </c>
      <c r="C2991" t="s">
        <v>231</v>
      </c>
      <c r="D2991">
        <v>53990</v>
      </c>
      <c r="E2991">
        <v>21016</v>
      </c>
      <c r="F2991">
        <v>2244</v>
      </c>
      <c r="G2991">
        <v>419</v>
      </c>
      <c r="H2991">
        <v>36888.370000000003</v>
      </c>
      <c r="I2991">
        <v>69.75</v>
      </c>
      <c r="J2991">
        <v>0.17</v>
      </c>
      <c r="K2991">
        <v>88.04</v>
      </c>
      <c r="L2991">
        <v>22978</v>
      </c>
      <c r="M2991">
        <v>2617</v>
      </c>
      <c r="N2991">
        <v>716</v>
      </c>
      <c r="O2991">
        <v>5031.2700000000004</v>
      </c>
      <c r="P2991">
        <v>40802.17</v>
      </c>
      <c r="Q2991" s="1">
        <v>45609</v>
      </c>
      <c r="R2991" s="1">
        <v>45780</v>
      </c>
      <c r="S2991" s="1">
        <v>45609</v>
      </c>
      <c r="T2991" s="1">
        <v>45780</v>
      </c>
    </row>
    <row r="2992" spans="1:20" x14ac:dyDescent="0.25">
      <c r="A2992">
        <v>79951</v>
      </c>
      <c r="B2992">
        <v>75770</v>
      </c>
      <c r="C2992" t="s">
        <v>200</v>
      </c>
      <c r="D2992">
        <v>61545</v>
      </c>
      <c r="E2992">
        <v>9205</v>
      </c>
      <c r="F2992">
        <v>343</v>
      </c>
      <c r="G2992">
        <v>70</v>
      </c>
      <c r="H2992">
        <v>14241.02</v>
      </c>
      <c r="I2992">
        <v>505.43</v>
      </c>
      <c r="J2992">
        <v>7.22</v>
      </c>
      <c r="K2992">
        <v>203.44</v>
      </c>
      <c r="L2992">
        <v>9212</v>
      </c>
      <c r="M2992">
        <v>1038</v>
      </c>
      <c r="N2992">
        <v>537</v>
      </c>
      <c r="O2992">
        <v>4570.7299999999996</v>
      </c>
      <c r="P2992">
        <v>20759</v>
      </c>
      <c r="Q2992" s="1">
        <v>45610</v>
      </c>
      <c r="R2992" s="1">
        <v>45782</v>
      </c>
      <c r="S2992" s="1">
        <v>45610</v>
      </c>
      <c r="T2992" s="1">
        <v>45782</v>
      </c>
    </row>
    <row r="2993" spans="1:20" x14ac:dyDescent="0.25">
      <c r="A2993">
        <v>85856</v>
      </c>
      <c r="B2993">
        <v>78642</v>
      </c>
      <c r="C2993" t="s">
        <v>707</v>
      </c>
      <c r="D2993">
        <v>75976</v>
      </c>
      <c r="E2993">
        <v>19830</v>
      </c>
      <c r="F2993">
        <v>1854</v>
      </c>
      <c r="G2993">
        <v>539</v>
      </c>
      <c r="H2993">
        <v>191445.43</v>
      </c>
      <c r="I2993">
        <v>876</v>
      </c>
      <c r="J2993">
        <v>1.63</v>
      </c>
      <c r="K2993">
        <v>355.19</v>
      </c>
      <c r="L2993">
        <v>28014</v>
      </c>
      <c r="M2993">
        <v>2420</v>
      </c>
      <c r="N2993">
        <v>617</v>
      </c>
      <c r="O2993">
        <v>1433.8</v>
      </c>
      <c r="P2993">
        <v>199589.8</v>
      </c>
      <c r="Q2993" s="1">
        <v>45473</v>
      </c>
      <c r="R2993" s="1">
        <v>45802</v>
      </c>
      <c r="S2993" s="1">
        <v>45473</v>
      </c>
      <c r="T2993" s="1">
        <v>45802</v>
      </c>
    </row>
    <row r="2994" spans="1:20" x14ac:dyDescent="0.25">
      <c r="A2994">
        <v>55493</v>
      </c>
      <c r="B2994">
        <v>31561</v>
      </c>
      <c r="C2994" t="s">
        <v>112</v>
      </c>
      <c r="D2994">
        <v>50431</v>
      </c>
      <c r="E2994">
        <v>30117</v>
      </c>
      <c r="F2994">
        <v>2833</v>
      </c>
      <c r="G2994">
        <v>675</v>
      </c>
      <c r="H2994">
        <v>199719.58</v>
      </c>
      <c r="I2994">
        <v>838.48</v>
      </c>
      <c r="J2994">
        <v>1.24</v>
      </c>
      <c r="K2994">
        <v>295.88</v>
      </c>
      <c r="L2994">
        <v>36580</v>
      </c>
      <c r="M2994">
        <v>3708</v>
      </c>
      <c r="N2994">
        <v>876</v>
      </c>
      <c r="O2994">
        <v>4231.3500000000004</v>
      </c>
      <c r="P2994">
        <v>207029.45</v>
      </c>
      <c r="Q2994" s="1">
        <v>45494</v>
      </c>
      <c r="R2994" s="1">
        <v>45796</v>
      </c>
      <c r="S2994" s="1">
        <v>45494</v>
      </c>
      <c r="T2994" s="1">
        <v>45796</v>
      </c>
    </row>
    <row r="2995" spans="1:20" x14ac:dyDescent="0.25">
      <c r="A2995">
        <v>83042</v>
      </c>
      <c r="B2995">
        <v>95755</v>
      </c>
      <c r="C2995" t="s">
        <v>799</v>
      </c>
      <c r="D2995">
        <v>64224</v>
      </c>
      <c r="E2995">
        <v>33311</v>
      </c>
      <c r="F2995">
        <v>4921</v>
      </c>
      <c r="G2995">
        <v>354</v>
      </c>
      <c r="H2995">
        <v>82854.100000000006</v>
      </c>
      <c r="I2995">
        <v>642.34</v>
      </c>
      <c r="J2995">
        <v>1.81</v>
      </c>
      <c r="K2995">
        <v>234.05</v>
      </c>
      <c r="L2995">
        <v>41087</v>
      </c>
      <c r="M2995">
        <v>5159</v>
      </c>
      <c r="N2995">
        <v>828</v>
      </c>
      <c r="O2995">
        <v>1964.89</v>
      </c>
      <c r="P2995">
        <v>84170.44</v>
      </c>
      <c r="Q2995" s="1">
        <v>45658</v>
      </c>
      <c r="R2995" s="1">
        <v>45806</v>
      </c>
      <c r="S2995" s="1">
        <v>45658</v>
      </c>
      <c r="T2995" s="1">
        <v>45806</v>
      </c>
    </row>
    <row r="2996" spans="1:20" x14ac:dyDescent="0.25">
      <c r="A2996">
        <v>81168</v>
      </c>
      <c r="B2996">
        <v>99236</v>
      </c>
      <c r="C2996" t="s">
        <v>413</v>
      </c>
      <c r="D2996">
        <v>64630</v>
      </c>
      <c r="E2996">
        <v>20009</v>
      </c>
      <c r="F2996">
        <v>4721</v>
      </c>
      <c r="G2996">
        <v>151</v>
      </c>
      <c r="H2996">
        <v>31971.68</v>
      </c>
      <c r="I2996">
        <v>325.72000000000003</v>
      </c>
      <c r="J2996">
        <v>2.16</v>
      </c>
      <c r="K2996">
        <v>211.73</v>
      </c>
      <c r="L2996">
        <v>26708</v>
      </c>
      <c r="M2996">
        <v>5600</v>
      </c>
      <c r="N2996">
        <v>418</v>
      </c>
      <c r="O2996">
        <v>4734.26</v>
      </c>
      <c r="P2996">
        <v>41273.18</v>
      </c>
      <c r="Q2996" s="1">
        <v>45496</v>
      </c>
      <c r="R2996" s="1">
        <v>45804</v>
      </c>
      <c r="S2996" s="1">
        <v>45496</v>
      </c>
      <c r="T2996" s="1">
        <v>45804</v>
      </c>
    </row>
    <row r="2997" spans="1:20" x14ac:dyDescent="0.25">
      <c r="A2997">
        <v>37217</v>
      </c>
      <c r="B2997">
        <v>60132</v>
      </c>
      <c r="C2997" t="s">
        <v>509</v>
      </c>
      <c r="D2997">
        <v>86371</v>
      </c>
      <c r="E2997">
        <v>45266</v>
      </c>
      <c r="F2997">
        <v>1401</v>
      </c>
      <c r="G2997">
        <v>373</v>
      </c>
      <c r="H2997">
        <v>13081.53</v>
      </c>
      <c r="I2997">
        <v>379.99</v>
      </c>
      <c r="J2997">
        <v>1.02</v>
      </c>
      <c r="K2997">
        <v>35.07</v>
      </c>
      <c r="L2997">
        <v>53279</v>
      </c>
      <c r="M2997">
        <v>2188</v>
      </c>
      <c r="N2997">
        <v>812</v>
      </c>
      <c r="O2997">
        <v>3250.05</v>
      </c>
      <c r="P2997">
        <v>21248.799999999999</v>
      </c>
      <c r="Q2997" s="1">
        <v>45744</v>
      </c>
      <c r="R2997" s="1">
        <v>45806</v>
      </c>
      <c r="S2997" s="1">
        <v>45744</v>
      </c>
      <c r="T2997" s="1">
        <v>45806</v>
      </c>
    </row>
    <row r="2998" spans="1:20" x14ac:dyDescent="0.25">
      <c r="A2998">
        <v>97028</v>
      </c>
      <c r="B2998">
        <v>89459</v>
      </c>
      <c r="C2998" t="s">
        <v>512</v>
      </c>
      <c r="D2998">
        <v>61558</v>
      </c>
      <c r="E2998">
        <v>43314</v>
      </c>
      <c r="F2998">
        <v>3878</v>
      </c>
      <c r="G2998">
        <v>718</v>
      </c>
      <c r="H2998">
        <v>123903.44</v>
      </c>
      <c r="I2998">
        <v>402.79</v>
      </c>
      <c r="J2998">
        <v>0.56000000000000005</v>
      </c>
      <c r="K2998">
        <v>172.57</v>
      </c>
      <c r="L2998">
        <v>45321</v>
      </c>
      <c r="M2998">
        <v>4127</v>
      </c>
      <c r="N2998">
        <v>935</v>
      </c>
      <c r="O2998">
        <v>3632.35</v>
      </c>
      <c r="P2998">
        <v>130002.67</v>
      </c>
      <c r="Q2998" s="1">
        <v>45625</v>
      </c>
      <c r="R2998" s="1">
        <v>45780</v>
      </c>
      <c r="S2998" s="1">
        <v>45625</v>
      </c>
      <c r="T2998" s="1">
        <v>45780</v>
      </c>
    </row>
    <row r="2999" spans="1:20" x14ac:dyDescent="0.25">
      <c r="A2999">
        <v>72185</v>
      </c>
      <c r="B2999">
        <v>66096</v>
      </c>
      <c r="C2999" t="s">
        <v>568</v>
      </c>
      <c r="D2999">
        <v>77471</v>
      </c>
      <c r="E2999">
        <v>9904</v>
      </c>
      <c r="F2999">
        <v>2305</v>
      </c>
      <c r="G2999">
        <v>149</v>
      </c>
      <c r="H2999">
        <v>40427.550000000003</v>
      </c>
      <c r="I2999">
        <v>573.21</v>
      </c>
      <c r="J2999">
        <v>3.85</v>
      </c>
      <c r="K2999">
        <v>271.33</v>
      </c>
      <c r="L2999">
        <v>11514</v>
      </c>
      <c r="M2999">
        <v>2699</v>
      </c>
      <c r="N2999">
        <v>399</v>
      </c>
      <c r="O2999">
        <v>4914.5</v>
      </c>
      <c r="P2999">
        <v>49389.95</v>
      </c>
      <c r="Q2999" s="1">
        <v>45492</v>
      </c>
      <c r="R2999" s="1">
        <v>45787</v>
      </c>
      <c r="S2999" s="1">
        <v>45492</v>
      </c>
      <c r="T2999" s="1">
        <v>45787</v>
      </c>
    </row>
    <row r="3000" spans="1:20" x14ac:dyDescent="0.25">
      <c r="A3000">
        <v>85605</v>
      </c>
      <c r="B3000">
        <v>68954</v>
      </c>
      <c r="C3000" t="s">
        <v>240</v>
      </c>
      <c r="D3000">
        <v>52979</v>
      </c>
      <c r="E3000">
        <v>11992</v>
      </c>
      <c r="F3000">
        <v>703</v>
      </c>
      <c r="G3000">
        <v>504</v>
      </c>
      <c r="H3000">
        <v>230209.51</v>
      </c>
      <c r="I3000">
        <v>318.45999999999998</v>
      </c>
      <c r="J3000">
        <v>0.63</v>
      </c>
      <c r="K3000">
        <v>456.76</v>
      </c>
      <c r="L3000">
        <v>19017</v>
      </c>
      <c r="M3000">
        <v>1434</v>
      </c>
      <c r="N3000">
        <v>642</v>
      </c>
      <c r="O3000">
        <v>2649.49</v>
      </c>
      <c r="P3000">
        <v>237502.62</v>
      </c>
      <c r="Q3000" s="1">
        <v>45490</v>
      </c>
      <c r="R3000" s="1">
        <v>45799</v>
      </c>
      <c r="S3000" s="1">
        <v>45490</v>
      </c>
      <c r="T3000" s="1">
        <v>45799</v>
      </c>
    </row>
    <row r="3001" spans="1:20" x14ac:dyDescent="0.25">
      <c r="A3001">
        <v>37385</v>
      </c>
      <c r="B3001">
        <v>20847</v>
      </c>
      <c r="C3001" t="s">
        <v>737</v>
      </c>
      <c r="D3001">
        <v>83213</v>
      </c>
      <c r="E3001">
        <v>10204</v>
      </c>
      <c r="F3001">
        <v>3912</v>
      </c>
      <c r="G3001">
        <v>358</v>
      </c>
      <c r="H3001">
        <v>174561.7</v>
      </c>
      <c r="I3001">
        <v>196.78</v>
      </c>
      <c r="J3001">
        <v>0.55000000000000004</v>
      </c>
      <c r="K3001">
        <v>487.6</v>
      </c>
      <c r="L3001">
        <v>13524</v>
      </c>
      <c r="M3001">
        <v>4321</v>
      </c>
      <c r="N3001">
        <v>748</v>
      </c>
      <c r="O3001">
        <v>4739.0200000000004</v>
      </c>
      <c r="P3001">
        <v>178273.7</v>
      </c>
      <c r="Q3001" s="1">
        <v>45652</v>
      </c>
      <c r="R3001" s="1">
        <v>45800</v>
      </c>
      <c r="S3001" s="1">
        <v>45652</v>
      </c>
      <c r="T3001" s="1">
        <v>45800</v>
      </c>
    </row>
    <row r="3002" spans="1:20" x14ac:dyDescent="0.25">
      <c r="A3002">
        <v>43186</v>
      </c>
      <c r="B3002">
        <v>46451</v>
      </c>
      <c r="C3002" t="s">
        <v>675</v>
      </c>
      <c r="D3002">
        <v>33155</v>
      </c>
      <c r="E3002">
        <v>9610</v>
      </c>
      <c r="F3002">
        <v>4882</v>
      </c>
      <c r="G3002">
        <v>982</v>
      </c>
      <c r="H3002">
        <v>146205.46</v>
      </c>
      <c r="I3002">
        <v>87.37</v>
      </c>
      <c r="J3002">
        <v>0.09</v>
      </c>
      <c r="K3002">
        <v>148.88999999999999</v>
      </c>
      <c r="L3002">
        <v>12241</v>
      </c>
      <c r="M3002">
        <v>5484</v>
      </c>
      <c r="N3002">
        <v>1303</v>
      </c>
      <c r="O3002">
        <v>1368.86</v>
      </c>
      <c r="P3002">
        <v>150991.34</v>
      </c>
      <c r="Q3002" s="1">
        <v>45468</v>
      </c>
      <c r="R3002" s="1">
        <v>45782</v>
      </c>
      <c r="S3002" s="1">
        <v>45468</v>
      </c>
      <c r="T3002" s="1">
        <v>45782</v>
      </c>
    </row>
    <row r="3003" spans="1:20" x14ac:dyDescent="0.25">
      <c r="A3003">
        <v>85391</v>
      </c>
      <c r="B3003">
        <v>68698</v>
      </c>
      <c r="C3003" t="s">
        <v>959</v>
      </c>
      <c r="D3003">
        <v>75379</v>
      </c>
      <c r="E3003">
        <v>25160</v>
      </c>
      <c r="F3003">
        <v>3822</v>
      </c>
      <c r="G3003">
        <v>886</v>
      </c>
      <c r="H3003">
        <v>262473.38</v>
      </c>
      <c r="I3003">
        <v>438.48</v>
      </c>
      <c r="J3003">
        <v>0.49</v>
      </c>
      <c r="K3003">
        <v>296.25</v>
      </c>
      <c r="L3003">
        <v>27957</v>
      </c>
      <c r="M3003">
        <v>4219</v>
      </c>
      <c r="N3003">
        <v>937</v>
      </c>
      <c r="O3003">
        <v>955.76</v>
      </c>
      <c r="P3003">
        <v>270833.15999999997</v>
      </c>
      <c r="Q3003" s="1">
        <v>45447</v>
      </c>
      <c r="R3003" s="1">
        <v>45805</v>
      </c>
      <c r="S3003" s="1">
        <v>45447</v>
      </c>
      <c r="T3003" s="1">
        <v>45805</v>
      </c>
    </row>
    <row r="3004" spans="1:20" x14ac:dyDescent="0.25">
      <c r="A3004">
        <v>35316</v>
      </c>
      <c r="B3004">
        <v>88412</v>
      </c>
      <c r="C3004" t="s">
        <v>123</v>
      </c>
      <c r="D3004">
        <v>75480</v>
      </c>
      <c r="E3004">
        <v>13832</v>
      </c>
      <c r="F3004">
        <v>1721</v>
      </c>
      <c r="G3004">
        <v>55</v>
      </c>
      <c r="H3004">
        <v>4831.21</v>
      </c>
      <c r="I3004">
        <v>407.11</v>
      </c>
      <c r="J3004">
        <v>7.4</v>
      </c>
      <c r="K3004">
        <v>87.84</v>
      </c>
      <c r="L3004">
        <v>18582</v>
      </c>
      <c r="M3004">
        <v>2628</v>
      </c>
      <c r="N3004">
        <v>427</v>
      </c>
      <c r="O3004">
        <v>1362</v>
      </c>
      <c r="P3004">
        <v>10294.34</v>
      </c>
      <c r="Q3004" s="1">
        <v>45714</v>
      </c>
      <c r="R3004" s="1">
        <v>45799</v>
      </c>
      <c r="S3004" s="1">
        <v>45714</v>
      </c>
      <c r="T3004" s="1">
        <v>45799</v>
      </c>
    </row>
    <row r="3005" spans="1:20" x14ac:dyDescent="0.25">
      <c r="A3005">
        <v>88948</v>
      </c>
      <c r="B3005">
        <v>70141</v>
      </c>
      <c r="C3005" t="s">
        <v>114</v>
      </c>
      <c r="D3005">
        <v>91277</v>
      </c>
      <c r="E3005">
        <v>44624</v>
      </c>
      <c r="F3005">
        <v>3379</v>
      </c>
      <c r="G3005">
        <v>30</v>
      </c>
      <c r="H3005">
        <v>8348.39</v>
      </c>
      <c r="I3005">
        <v>143.69999999999999</v>
      </c>
      <c r="J3005">
        <v>4.79</v>
      </c>
      <c r="K3005">
        <v>278.27999999999997</v>
      </c>
      <c r="L3005">
        <v>44905</v>
      </c>
      <c r="M3005">
        <v>3390</v>
      </c>
      <c r="N3005">
        <v>156</v>
      </c>
      <c r="O3005">
        <v>3575.44</v>
      </c>
      <c r="P3005">
        <v>14614.32</v>
      </c>
      <c r="Q3005" s="1">
        <v>45678</v>
      </c>
      <c r="R3005" s="1">
        <v>45790</v>
      </c>
      <c r="S3005" s="1">
        <v>45678</v>
      </c>
      <c r="T3005" s="1">
        <v>45790</v>
      </c>
    </row>
    <row r="3006" spans="1:20" x14ac:dyDescent="0.25">
      <c r="A3006">
        <v>46362</v>
      </c>
      <c r="B3006">
        <v>70990</v>
      </c>
      <c r="C3006" t="s">
        <v>301</v>
      </c>
      <c r="D3006">
        <v>77126</v>
      </c>
      <c r="E3006">
        <v>13124</v>
      </c>
      <c r="F3006">
        <v>2902</v>
      </c>
      <c r="G3006">
        <v>208</v>
      </c>
      <c r="H3006">
        <v>65038.87</v>
      </c>
      <c r="I3006">
        <v>796.24</v>
      </c>
      <c r="J3006">
        <v>3.83</v>
      </c>
      <c r="K3006">
        <v>312.69</v>
      </c>
      <c r="L3006">
        <v>15994</v>
      </c>
      <c r="M3006">
        <v>3687</v>
      </c>
      <c r="N3006">
        <v>301</v>
      </c>
      <c r="O3006">
        <v>1739.81</v>
      </c>
      <c r="P3006">
        <v>74832.47</v>
      </c>
      <c r="Q3006" s="1">
        <v>45562</v>
      </c>
      <c r="R3006" s="1">
        <v>45779</v>
      </c>
      <c r="S3006" s="1">
        <v>45562</v>
      </c>
      <c r="T3006" s="1">
        <v>45779</v>
      </c>
    </row>
    <row r="3007" spans="1:20" x14ac:dyDescent="0.25">
      <c r="A3007">
        <v>75236</v>
      </c>
      <c r="B3007">
        <v>36297</v>
      </c>
      <c r="C3007" t="s">
        <v>373</v>
      </c>
      <c r="D3007">
        <v>52816</v>
      </c>
      <c r="E3007">
        <v>40705</v>
      </c>
      <c r="F3007">
        <v>4544</v>
      </c>
      <c r="G3007">
        <v>313</v>
      </c>
      <c r="H3007">
        <v>141869.04</v>
      </c>
      <c r="I3007">
        <v>482.44</v>
      </c>
      <c r="J3007">
        <v>1.54</v>
      </c>
      <c r="K3007">
        <v>453.26</v>
      </c>
      <c r="L3007">
        <v>42195</v>
      </c>
      <c r="M3007">
        <v>5465</v>
      </c>
      <c r="N3007">
        <v>386</v>
      </c>
      <c r="O3007">
        <v>2238.89</v>
      </c>
      <c r="P3007">
        <v>144241.25</v>
      </c>
      <c r="Q3007" s="1">
        <v>45717</v>
      </c>
      <c r="R3007" s="1">
        <v>45785</v>
      </c>
      <c r="S3007" s="1">
        <v>45717</v>
      </c>
      <c r="T3007" s="1">
        <v>45785</v>
      </c>
    </row>
    <row r="3008" spans="1:20" x14ac:dyDescent="0.25">
      <c r="A3008">
        <v>67753</v>
      </c>
      <c r="B3008">
        <v>26641</v>
      </c>
      <c r="C3008" t="s">
        <v>958</v>
      </c>
      <c r="D3008">
        <v>72401</v>
      </c>
      <c r="E3008">
        <v>24039</v>
      </c>
      <c r="F3008">
        <v>2268</v>
      </c>
      <c r="G3008">
        <v>791</v>
      </c>
      <c r="H3008">
        <v>306551.55</v>
      </c>
      <c r="I3008">
        <v>683.23</v>
      </c>
      <c r="J3008">
        <v>0.86</v>
      </c>
      <c r="K3008">
        <v>387.55</v>
      </c>
      <c r="L3008">
        <v>32653</v>
      </c>
      <c r="M3008">
        <v>2388</v>
      </c>
      <c r="N3008">
        <v>963</v>
      </c>
      <c r="O3008">
        <v>1091.7</v>
      </c>
      <c r="P3008">
        <v>314236.81</v>
      </c>
      <c r="Q3008" s="1">
        <v>45772</v>
      </c>
      <c r="R3008" s="1">
        <v>45805</v>
      </c>
      <c r="S3008" s="1">
        <v>45772</v>
      </c>
      <c r="T3008" s="1">
        <v>45805</v>
      </c>
    </row>
    <row r="3009" spans="1:20" x14ac:dyDescent="0.25">
      <c r="A3009">
        <v>83741</v>
      </c>
      <c r="B3009">
        <v>25425</v>
      </c>
      <c r="C3009" t="s">
        <v>556</v>
      </c>
      <c r="D3009">
        <v>33900</v>
      </c>
      <c r="E3009">
        <v>12311</v>
      </c>
      <c r="F3009">
        <v>280</v>
      </c>
      <c r="G3009">
        <v>260</v>
      </c>
      <c r="H3009">
        <v>49033.47</v>
      </c>
      <c r="I3009">
        <v>985.83</v>
      </c>
      <c r="J3009">
        <v>3.79</v>
      </c>
      <c r="K3009">
        <v>188.59</v>
      </c>
      <c r="L3009">
        <v>12833</v>
      </c>
      <c r="M3009">
        <v>1049</v>
      </c>
      <c r="N3009">
        <v>602</v>
      </c>
      <c r="O3009">
        <v>5054.66</v>
      </c>
      <c r="P3009">
        <v>55641.13</v>
      </c>
      <c r="Q3009" s="1">
        <v>45522</v>
      </c>
      <c r="R3009" s="1">
        <v>45785</v>
      </c>
      <c r="S3009" s="1">
        <v>45522</v>
      </c>
      <c r="T3009" s="1">
        <v>45785</v>
      </c>
    </row>
    <row r="3010" spans="1:20" x14ac:dyDescent="0.25">
      <c r="A3010">
        <v>83550</v>
      </c>
      <c r="B3010">
        <v>27691</v>
      </c>
      <c r="C3010" t="s">
        <v>699</v>
      </c>
      <c r="D3010">
        <v>95978</v>
      </c>
      <c r="E3010">
        <v>23278</v>
      </c>
      <c r="F3010">
        <v>2093</v>
      </c>
      <c r="G3010">
        <v>660</v>
      </c>
      <c r="H3010">
        <v>250185.01</v>
      </c>
      <c r="I3010">
        <v>33.65</v>
      </c>
      <c r="J3010">
        <v>0.05</v>
      </c>
      <c r="K3010">
        <v>379.07</v>
      </c>
      <c r="L3010">
        <v>24172</v>
      </c>
      <c r="M3010">
        <v>2923</v>
      </c>
      <c r="N3010">
        <v>865</v>
      </c>
      <c r="O3010">
        <v>2765.51</v>
      </c>
      <c r="P3010">
        <v>257026.3</v>
      </c>
      <c r="Q3010" s="1">
        <v>45590</v>
      </c>
      <c r="R3010" s="1">
        <v>45801</v>
      </c>
      <c r="S3010" s="1">
        <v>45590</v>
      </c>
      <c r="T3010" s="1">
        <v>45801</v>
      </c>
    </row>
    <row r="3011" spans="1:20" x14ac:dyDescent="0.25">
      <c r="A3011">
        <v>98777</v>
      </c>
      <c r="B3011">
        <v>66442</v>
      </c>
      <c r="C3011" t="s">
        <v>792</v>
      </c>
      <c r="D3011">
        <v>57791</v>
      </c>
      <c r="E3011">
        <v>24692</v>
      </c>
      <c r="F3011">
        <v>4614</v>
      </c>
      <c r="G3011">
        <v>512</v>
      </c>
      <c r="H3011">
        <v>143045.71</v>
      </c>
      <c r="I3011">
        <v>170.12</v>
      </c>
      <c r="J3011">
        <v>0.33</v>
      </c>
      <c r="K3011">
        <v>279.39</v>
      </c>
      <c r="L3011">
        <v>27626</v>
      </c>
      <c r="M3011">
        <v>5084</v>
      </c>
      <c r="N3011">
        <v>795</v>
      </c>
      <c r="O3011">
        <v>4356.78</v>
      </c>
      <c r="P3011">
        <v>151554.26</v>
      </c>
      <c r="Q3011" s="1">
        <v>45725</v>
      </c>
      <c r="R3011" s="1">
        <v>45793</v>
      </c>
      <c r="S3011" s="1">
        <v>45725</v>
      </c>
      <c r="T3011" s="1">
        <v>45793</v>
      </c>
    </row>
    <row r="3012" spans="1:20" x14ac:dyDescent="0.25">
      <c r="A3012">
        <v>24464</v>
      </c>
      <c r="B3012">
        <v>69025</v>
      </c>
      <c r="C3012" t="s">
        <v>960</v>
      </c>
      <c r="D3012">
        <v>59872</v>
      </c>
      <c r="E3012">
        <v>11212</v>
      </c>
      <c r="F3012">
        <v>1017</v>
      </c>
      <c r="G3012">
        <v>274</v>
      </c>
      <c r="H3012">
        <v>120789.12</v>
      </c>
      <c r="I3012">
        <v>930.81</v>
      </c>
      <c r="J3012">
        <v>3.4</v>
      </c>
      <c r="K3012">
        <v>440.84</v>
      </c>
      <c r="L3012">
        <v>15178</v>
      </c>
      <c r="M3012">
        <v>1900</v>
      </c>
      <c r="N3012">
        <v>593</v>
      </c>
      <c r="O3012">
        <v>5353</v>
      </c>
      <c r="P3012">
        <v>123634.61</v>
      </c>
      <c r="Q3012" s="1">
        <v>45459</v>
      </c>
      <c r="R3012" s="1">
        <v>45807</v>
      </c>
      <c r="S3012" s="1">
        <v>45459</v>
      </c>
      <c r="T3012" s="1">
        <v>45807</v>
      </c>
    </row>
    <row r="3013" spans="1:20" x14ac:dyDescent="0.25">
      <c r="A3013">
        <v>51000</v>
      </c>
      <c r="B3013">
        <v>33025</v>
      </c>
      <c r="C3013" t="s">
        <v>369</v>
      </c>
      <c r="D3013">
        <v>59940</v>
      </c>
      <c r="E3013">
        <v>23263</v>
      </c>
      <c r="F3013">
        <v>135</v>
      </c>
      <c r="G3013">
        <v>9</v>
      </c>
      <c r="H3013">
        <v>1356.25</v>
      </c>
      <c r="I3013">
        <v>734.38</v>
      </c>
      <c r="J3013">
        <v>81.599999999999994</v>
      </c>
      <c r="K3013">
        <v>150.69</v>
      </c>
      <c r="L3013">
        <v>29533</v>
      </c>
      <c r="M3013">
        <v>932</v>
      </c>
      <c r="N3013">
        <v>122</v>
      </c>
      <c r="O3013">
        <v>2604.7199999999998</v>
      </c>
      <c r="P3013">
        <v>2416.8000000000002</v>
      </c>
      <c r="Q3013" s="1">
        <v>45507</v>
      </c>
      <c r="R3013" s="1">
        <v>45785</v>
      </c>
      <c r="S3013" s="1">
        <v>45507</v>
      </c>
      <c r="T3013" s="1">
        <v>45785</v>
      </c>
    </row>
    <row r="3014" spans="1:20" x14ac:dyDescent="0.25">
      <c r="A3014">
        <v>17688</v>
      </c>
      <c r="B3014">
        <v>43255</v>
      </c>
      <c r="C3014" t="s">
        <v>879</v>
      </c>
      <c r="D3014">
        <v>76617</v>
      </c>
      <c r="E3014">
        <v>42608</v>
      </c>
      <c r="F3014">
        <v>309</v>
      </c>
      <c r="G3014">
        <v>249</v>
      </c>
      <c r="H3014">
        <v>5006.07</v>
      </c>
      <c r="I3014">
        <v>599.01</v>
      </c>
      <c r="J3014">
        <v>2.41</v>
      </c>
      <c r="K3014">
        <v>20.100000000000001</v>
      </c>
      <c r="L3014">
        <v>52517</v>
      </c>
      <c r="M3014">
        <v>1220</v>
      </c>
      <c r="N3014">
        <v>550</v>
      </c>
      <c r="O3014">
        <v>4778.6400000000003</v>
      </c>
      <c r="P3014">
        <v>14770.01</v>
      </c>
      <c r="Q3014" s="1">
        <v>45526</v>
      </c>
      <c r="R3014" s="1">
        <v>45804</v>
      </c>
      <c r="S3014" s="1">
        <v>45526</v>
      </c>
      <c r="T3014" s="1">
        <v>45804</v>
      </c>
    </row>
    <row r="3015" spans="1:20" x14ac:dyDescent="0.25">
      <c r="A3015">
        <v>28663</v>
      </c>
      <c r="B3015">
        <v>62582</v>
      </c>
      <c r="C3015" t="s">
        <v>895</v>
      </c>
      <c r="D3015">
        <v>94694</v>
      </c>
      <c r="E3015">
        <v>29490</v>
      </c>
      <c r="F3015">
        <v>1691</v>
      </c>
      <c r="G3015">
        <v>828</v>
      </c>
      <c r="H3015">
        <v>252817.96</v>
      </c>
      <c r="I3015">
        <v>19.39</v>
      </c>
      <c r="J3015">
        <v>0.02</v>
      </c>
      <c r="K3015">
        <v>305.33999999999997</v>
      </c>
      <c r="L3015">
        <v>33649</v>
      </c>
      <c r="M3015">
        <v>2534</v>
      </c>
      <c r="N3015">
        <v>1046</v>
      </c>
      <c r="O3015">
        <v>873.66</v>
      </c>
      <c r="P3015">
        <v>259779.55</v>
      </c>
      <c r="Q3015" s="1">
        <v>45606</v>
      </c>
      <c r="R3015" s="1">
        <v>45795</v>
      </c>
      <c r="S3015" s="1">
        <v>45606</v>
      </c>
      <c r="T3015" s="1">
        <v>45795</v>
      </c>
    </row>
    <row r="3016" spans="1:20" x14ac:dyDescent="0.25">
      <c r="A3016">
        <v>23251</v>
      </c>
      <c r="B3016">
        <v>25109</v>
      </c>
      <c r="C3016" t="s">
        <v>709</v>
      </c>
      <c r="D3016">
        <v>54632</v>
      </c>
      <c r="E3016">
        <v>30240</v>
      </c>
      <c r="F3016">
        <v>3969</v>
      </c>
      <c r="G3016">
        <v>85</v>
      </c>
      <c r="H3016">
        <v>40402.82</v>
      </c>
      <c r="I3016">
        <v>378.48</v>
      </c>
      <c r="J3016">
        <v>4.45</v>
      </c>
      <c r="K3016">
        <v>475.33</v>
      </c>
      <c r="L3016">
        <v>32152</v>
      </c>
      <c r="M3016">
        <v>4094</v>
      </c>
      <c r="N3016">
        <v>291</v>
      </c>
      <c r="O3016">
        <v>4596.09</v>
      </c>
      <c r="P3016">
        <v>43091.62</v>
      </c>
      <c r="Q3016" s="1">
        <v>45764</v>
      </c>
      <c r="R3016" s="1">
        <v>45781</v>
      </c>
      <c r="S3016" s="1">
        <v>45764</v>
      </c>
      <c r="T3016" s="1">
        <v>45781</v>
      </c>
    </row>
    <row r="3017" spans="1:20" x14ac:dyDescent="0.25">
      <c r="A3017">
        <v>60683</v>
      </c>
      <c r="B3017">
        <v>30198</v>
      </c>
      <c r="C3017" t="s">
        <v>318</v>
      </c>
      <c r="D3017">
        <v>66996</v>
      </c>
      <c r="E3017">
        <v>7655</v>
      </c>
      <c r="F3017">
        <v>1029</v>
      </c>
      <c r="G3017">
        <v>317</v>
      </c>
      <c r="H3017">
        <v>65239.839999999997</v>
      </c>
      <c r="I3017">
        <v>847.41</v>
      </c>
      <c r="J3017">
        <v>2.67</v>
      </c>
      <c r="K3017">
        <v>205.8</v>
      </c>
      <c r="L3017">
        <v>9398</v>
      </c>
      <c r="M3017">
        <v>1236</v>
      </c>
      <c r="N3017">
        <v>616</v>
      </c>
      <c r="O3017">
        <v>4636.47</v>
      </c>
      <c r="P3017">
        <v>71685.66</v>
      </c>
      <c r="Q3017" s="1">
        <v>45623</v>
      </c>
      <c r="R3017" s="1">
        <v>45780</v>
      </c>
      <c r="S3017" s="1">
        <v>45623</v>
      </c>
      <c r="T3017" s="1">
        <v>45780</v>
      </c>
    </row>
    <row r="3018" spans="1:20" x14ac:dyDescent="0.25">
      <c r="A3018">
        <v>74346</v>
      </c>
      <c r="B3018">
        <v>63311</v>
      </c>
      <c r="C3018" t="s">
        <v>928</v>
      </c>
      <c r="D3018">
        <v>49088</v>
      </c>
      <c r="E3018">
        <v>6175</v>
      </c>
      <c r="F3018">
        <v>2650</v>
      </c>
      <c r="G3018">
        <v>864</v>
      </c>
      <c r="H3018">
        <v>68665.89</v>
      </c>
      <c r="I3018">
        <v>687.61</v>
      </c>
      <c r="J3018">
        <v>0.8</v>
      </c>
      <c r="K3018">
        <v>79.47</v>
      </c>
      <c r="L3018">
        <v>14313</v>
      </c>
      <c r="M3018">
        <v>2892</v>
      </c>
      <c r="N3018">
        <v>1046</v>
      </c>
      <c r="O3018">
        <v>2372.67</v>
      </c>
      <c r="P3018">
        <v>72594.240000000005</v>
      </c>
      <c r="Q3018" s="1">
        <v>45465</v>
      </c>
      <c r="R3018" s="1">
        <v>45802</v>
      </c>
      <c r="S3018" s="1">
        <v>45465</v>
      </c>
      <c r="T3018" s="1">
        <v>45802</v>
      </c>
    </row>
    <row r="3019" spans="1:20" x14ac:dyDescent="0.25">
      <c r="A3019">
        <v>44536</v>
      </c>
      <c r="B3019">
        <v>44667</v>
      </c>
      <c r="C3019" t="s">
        <v>833</v>
      </c>
      <c r="D3019">
        <v>95707</v>
      </c>
      <c r="E3019">
        <v>36017</v>
      </c>
      <c r="F3019">
        <v>3112</v>
      </c>
      <c r="G3019">
        <v>620</v>
      </c>
      <c r="H3019">
        <v>111275.09</v>
      </c>
      <c r="I3019">
        <v>940.15</v>
      </c>
      <c r="J3019">
        <v>1.52</v>
      </c>
      <c r="K3019">
        <v>179.48</v>
      </c>
      <c r="L3019">
        <v>38215</v>
      </c>
      <c r="M3019">
        <v>3253</v>
      </c>
      <c r="N3019">
        <v>850</v>
      </c>
      <c r="O3019">
        <v>4565.53</v>
      </c>
      <c r="P3019">
        <v>112643.29</v>
      </c>
      <c r="Q3019" s="1">
        <v>45666</v>
      </c>
      <c r="R3019" s="1">
        <v>45778</v>
      </c>
      <c r="S3019" s="1">
        <v>45666</v>
      </c>
      <c r="T3019" s="1">
        <v>45778</v>
      </c>
    </row>
    <row r="3020" spans="1:20" x14ac:dyDescent="0.25">
      <c r="A3020">
        <v>37483</v>
      </c>
      <c r="B3020">
        <v>75007</v>
      </c>
      <c r="C3020" t="s">
        <v>379</v>
      </c>
      <c r="D3020">
        <v>93268</v>
      </c>
      <c r="E3020">
        <v>28688</v>
      </c>
      <c r="F3020">
        <v>2867</v>
      </c>
      <c r="G3020">
        <v>529</v>
      </c>
      <c r="H3020">
        <v>65089.89</v>
      </c>
      <c r="I3020">
        <v>899.59</v>
      </c>
      <c r="J3020">
        <v>1.7</v>
      </c>
      <c r="K3020">
        <v>123.04</v>
      </c>
      <c r="L3020">
        <v>32428</v>
      </c>
      <c r="M3020">
        <v>3828</v>
      </c>
      <c r="N3020">
        <v>587</v>
      </c>
      <c r="O3020">
        <v>1765.92</v>
      </c>
      <c r="P3020">
        <v>66295.839999999997</v>
      </c>
      <c r="Q3020" s="1">
        <v>45730</v>
      </c>
      <c r="R3020" s="1">
        <v>45789</v>
      </c>
      <c r="S3020" s="1">
        <v>45730</v>
      </c>
      <c r="T3020" s="1">
        <v>45789</v>
      </c>
    </row>
    <row r="3021" spans="1:20" x14ac:dyDescent="0.25">
      <c r="A3021">
        <v>95124</v>
      </c>
      <c r="B3021">
        <v>33990</v>
      </c>
      <c r="C3021" t="s">
        <v>958</v>
      </c>
      <c r="D3021">
        <v>75793</v>
      </c>
      <c r="E3021">
        <v>15337</v>
      </c>
      <c r="F3021">
        <v>3172</v>
      </c>
      <c r="G3021">
        <v>435</v>
      </c>
      <c r="H3021">
        <v>56525.08</v>
      </c>
      <c r="I3021">
        <v>953.82</v>
      </c>
      <c r="J3021">
        <v>2.19</v>
      </c>
      <c r="K3021">
        <v>129.94</v>
      </c>
      <c r="L3021">
        <v>25032</v>
      </c>
      <c r="M3021">
        <v>4152</v>
      </c>
      <c r="N3021">
        <v>737</v>
      </c>
      <c r="O3021">
        <v>2760.98</v>
      </c>
      <c r="P3021">
        <v>57336.91</v>
      </c>
      <c r="Q3021" s="1">
        <v>45600</v>
      </c>
      <c r="R3021" s="1">
        <v>45786</v>
      </c>
      <c r="S3021" s="1">
        <v>45600</v>
      </c>
      <c r="T3021" s="1">
        <v>45786</v>
      </c>
    </row>
    <row r="3022" spans="1:20" x14ac:dyDescent="0.25">
      <c r="A3022">
        <v>67325</v>
      </c>
      <c r="B3022">
        <v>28681</v>
      </c>
      <c r="C3022" t="s">
        <v>297</v>
      </c>
      <c r="D3022">
        <v>77038</v>
      </c>
      <c r="E3022">
        <v>48623</v>
      </c>
      <c r="F3022">
        <v>2741</v>
      </c>
      <c r="G3022">
        <v>919</v>
      </c>
      <c r="H3022">
        <v>53702.93</v>
      </c>
      <c r="I3022">
        <v>255.07</v>
      </c>
      <c r="J3022">
        <v>0.28000000000000003</v>
      </c>
      <c r="K3022">
        <v>58.44</v>
      </c>
      <c r="L3022">
        <v>57237</v>
      </c>
      <c r="M3022">
        <v>3648</v>
      </c>
      <c r="N3022">
        <v>1109</v>
      </c>
      <c r="O3022">
        <v>2397.83</v>
      </c>
      <c r="P3022">
        <v>57229.919999999998</v>
      </c>
      <c r="Q3022" s="1">
        <v>45491</v>
      </c>
      <c r="R3022" s="1">
        <v>45801</v>
      </c>
      <c r="S3022" s="1">
        <v>45491</v>
      </c>
      <c r="T3022" s="1">
        <v>45801</v>
      </c>
    </row>
    <row r="3023" spans="1:20" x14ac:dyDescent="0.25">
      <c r="A3023">
        <v>72294</v>
      </c>
      <c r="B3023">
        <v>51723</v>
      </c>
      <c r="C3023" t="s">
        <v>577</v>
      </c>
      <c r="D3023">
        <v>40261</v>
      </c>
      <c r="E3023">
        <v>2877</v>
      </c>
      <c r="F3023">
        <v>2113</v>
      </c>
      <c r="G3023">
        <v>866</v>
      </c>
      <c r="H3023">
        <v>431333.95</v>
      </c>
      <c r="I3023">
        <v>874.26</v>
      </c>
      <c r="J3023">
        <v>1.01</v>
      </c>
      <c r="K3023">
        <v>498.08</v>
      </c>
      <c r="L3023">
        <v>3311</v>
      </c>
      <c r="M3023">
        <v>2639</v>
      </c>
      <c r="N3023">
        <v>1343</v>
      </c>
      <c r="O3023">
        <v>1574.18</v>
      </c>
      <c r="P3023">
        <v>437520.18</v>
      </c>
      <c r="Q3023" s="1">
        <v>45616</v>
      </c>
      <c r="R3023" s="1">
        <v>45806</v>
      </c>
      <c r="S3023" s="1">
        <v>45616</v>
      </c>
      <c r="T3023" s="1">
        <v>45806</v>
      </c>
    </row>
    <row r="3024" spans="1:20" x14ac:dyDescent="0.25">
      <c r="A3024">
        <v>94070</v>
      </c>
      <c r="B3024">
        <v>56892</v>
      </c>
      <c r="C3024" t="s">
        <v>308</v>
      </c>
      <c r="D3024">
        <v>35602</v>
      </c>
      <c r="E3024">
        <v>15921</v>
      </c>
      <c r="F3024">
        <v>4059</v>
      </c>
      <c r="G3024">
        <v>546</v>
      </c>
      <c r="H3024">
        <v>150608.76999999999</v>
      </c>
      <c r="I3024">
        <v>224.21</v>
      </c>
      <c r="J3024">
        <v>0.41</v>
      </c>
      <c r="K3024">
        <v>275.83999999999997</v>
      </c>
      <c r="L3024">
        <v>25864</v>
      </c>
      <c r="M3024">
        <v>4787</v>
      </c>
      <c r="N3024">
        <v>721</v>
      </c>
      <c r="O3024">
        <v>3967.77</v>
      </c>
      <c r="P3024">
        <v>150764.44</v>
      </c>
      <c r="Q3024" s="1">
        <v>45634</v>
      </c>
      <c r="R3024" s="1">
        <v>45795</v>
      </c>
      <c r="S3024" s="1">
        <v>45634</v>
      </c>
      <c r="T3024" s="1">
        <v>45795</v>
      </c>
    </row>
    <row r="3025" spans="1:20" x14ac:dyDescent="0.25">
      <c r="A3025">
        <v>56458</v>
      </c>
      <c r="B3025">
        <v>65374</v>
      </c>
      <c r="C3025" t="s">
        <v>851</v>
      </c>
      <c r="D3025">
        <v>88672</v>
      </c>
      <c r="E3025">
        <v>9915</v>
      </c>
      <c r="F3025">
        <v>4190</v>
      </c>
      <c r="G3025">
        <v>40</v>
      </c>
      <c r="H3025">
        <v>13325.95</v>
      </c>
      <c r="I3025">
        <v>546.14</v>
      </c>
      <c r="J3025">
        <v>13.65</v>
      </c>
      <c r="K3025">
        <v>333.15</v>
      </c>
      <c r="L3025">
        <v>11857</v>
      </c>
      <c r="M3025">
        <v>4458</v>
      </c>
      <c r="N3025">
        <v>401</v>
      </c>
      <c r="O3025">
        <v>3627.12</v>
      </c>
      <c r="P3025">
        <v>21310.94</v>
      </c>
      <c r="Q3025" s="1">
        <v>45482</v>
      </c>
      <c r="R3025" s="1">
        <v>45801</v>
      </c>
      <c r="S3025" s="1">
        <v>45482</v>
      </c>
      <c r="T3025" s="1">
        <v>45801</v>
      </c>
    </row>
    <row r="3026" spans="1:20" x14ac:dyDescent="0.25">
      <c r="A3026">
        <v>69192</v>
      </c>
      <c r="B3026">
        <v>67592</v>
      </c>
      <c r="C3026" t="s">
        <v>528</v>
      </c>
      <c r="D3026">
        <v>43118</v>
      </c>
      <c r="E3026">
        <v>45179</v>
      </c>
      <c r="F3026">
        <v>1327</v>
      </c>
      <c r="G3026">
        <v>347</v>
      </c>
      <c r="H3026">
        <v>118628.65</v>
      </c>
      <c r="I3026">
        <v>103.67</v>
      </c>
      <c r="J3026">
        <v>0.3</v>
      </c>
      <c r="K3026">
        <v>341.87</v>
      </c>
      <c r="L3026">
        <v>53728</v>
      </c>
      <c r="M3026">
        <v>1456</v>
      </c>
      <c r="N3026">
        <v>353</v>
      </c>
      <c r="O3026">
        <v>3419.53</v>
      </c>
      <c r="P3026">
        <v>119930.63</v>
      </c>
      <c r="Q3026" s="1">
        <v>45509</v>
      </c>
      <c r="R3026" s="1">
        <v>45805</v>
      </c>
      <c r="S3026" s="1">
        <v>45509</v>
      </c>
      <c r="T3026" s="1">
        <v>45805</v>
      </c>
    </row>
    <row r="3027" spans="1:20" x14ac:dyDescent="0.25">
      <c r="A3027">
        <v>42831</v>
      </c>
      <c r="B3027">
        <v>79978</v>
      </c>
      <c r="C3027" t="s">
        <v>914</v>
      </c>
      <c r="D3027">
        <v>99474</v>
      </c>
      <c r="E3027">
        <v>42039</v>
      </c>
      <c r="F3027">
        <v>4427</v>
      </c>
      <c r="G3027">
        <v>171</v>
      </c>
      <c r="H3027">
        <v>32566.66</v>
      </c>
      <c r="I3027">
        <v>582.32000000000005</v>
      </c>
      <c r="J3027">
        <v>3.41</v>
      </c>
      <c r="K3027">
        <v>190.45</v>
      </c>
      <c r="L3027">
        <v>44164</v>
      </c>
      <c r="M3027">
        <v>5124</v>
      </c>
      <c r="N3027">
        <v>423</v>
      </c>
      <c r="O3027">
        <v>5375.14</v>
      </c>
      <c r="P3027">
        <v>36798</v>
      </c>
      <c r="Q3027" s="1">
        <v>45455</v>
      </c>
      <c r="R3027" s="1">
        <v>45790</v>
      </c>
      <c r="S3027" s="1">
        <v>45455</v>
      </c>
      <c r="T3027" s="1">
        <v>45790</v>
      </c>
    </row>
    <row r="3028" spans="1:20" x14ac:dyDescent="0.25">
      <c r="A3028">
        <v>13105</v>
      </c>
      <c r="B3028">
        <v>21838</v>
      </c>
      <c r="C3028" t="s">
        <v>195</v>
      </c>
      <c r="D3028">
        <v>54437</v>
      </c>
      <c r="E3028">
        <v>17779</v>
      </c>
      <c r="F3028">
        <v>3421</v>
      </c>
      <c r="G3028">
        <v>512</v>
      </c>
      <c r="H3028">
        <v>123173.25</v>
      </c>
      <c r="I3028">
        <v>230.43</v>
      </c>
      <c r="J3028">
        <v>0.45</v>
      </c>
      <c r="K3028">
        <v>240.57</v>
      </c>
      <c r="L3028">
        <v>20669</v>
      </c>
      <c r="M3028">
        <v>3672</v>
      </c>
      <c r="N3028">
        <v>875</v>
      </c>
      <c r="O3028">
        <v>4759.2700000000004</v>
      </c>
      <c r="P3028">
        <v>123804.42</v>
      </c>
      <c r="Q3028" s="1">
        <v>45661</v>
      </c>
      <c r="R3028" s="1">
        <v>45793</v>
      </c>
      <c r="S3028" s="1">
        <v>45661</v>
      </c>
      <c r="T3028" s="1">
        <v>45793</v>
      </c>
    </row>
    <row r="3029" spans="1:20" x14ac:dyDescent="0.25">
      <c r="A3029">
        <v>96597</v>
      </c>
      <c r="B3029">
        <v>78679</v>
      </c>
      <c r="C3029" t="s">
        <v>961</v>
      </c>
      <c r="D3029">
        <v>70214</v>
      </c>
      <c r="E3029">
        <v>45097</v>
      </c>
      <c r="F3029">
        <v>3468</v>
      </c>
      <c r="G3029">
        <v>301</v>
      </c>
      <c r="H3029">
        <v>52013.3</v>
      </c>
      <c r="I3029">
        <v>145.01</v>
      </c>
      <c r="J3029">
        <v>0.48</v>
      </c>
      <c r="K3029">
        <v>172.8</v>
      </c>
      <c r="L3029">
        <v>53185</v>
      </c>
      <c r="M3029">
        <v>3706</v>
      </c>
      <c r="N3029">
        <v>317</v>
      </c>
      <c r="O3029">
        <v>981.33</v>
      </c>
      <c r="P3029">
        <v>52367.44</v>
      </c>
      <c r="Q3029" s="1">
        <v>45602</v>
      </c>
      <c r="R3029" s="1">
        <v>45799</v>
      </c>
      <c r="S3029" s="1">
        <v>45602</v>
      </c>
      <c r="T3029" s="1">
        <v>45799</v>
      </c>
    </row>
    <row r="3030" spans="1:20" x14ac:dyDescent="0.25">
      <c r="A3030">
        <v>58872</v>
      </c>
      <c r="B3030">
        <v>30144</v>
      </c>
      <c r="C3030" t="s">
        <v>88</v>
      </c>
      <c r="D3030">
        <v>41183</v>
      </c>
      <c r="E3030">
        <v>21574</v>
      </c>
      <c r="F3030">
        <v>3506</v>
      </c>
      <c r="G3030">
        <v>61</v>
      </c>
      <c r="H3030">
        <v>27218.63</v>
      </c>
      <c r="I3030">
        <v>505.81</v>
      </c>
      <c r="J3030">
        <v>8.2899999999999991</v>
      </c>
      <c r="K3030">
        <v>446.21</v>
      </c>
      <c r="L3030">
        <v>26135</v>
      </c>
      <c r="M3030">
        <v>3654</v>
      </c>
      <c r="N3030">
        <v>507</v>
      </c>
      <c r="O3030">
        <v>2013.43</v>
      </c>
      <c r="P3030">
        <v>35002.019999999997</v>
      </c>
      <c r="Q3030" s="1">
        <v>45477</v>
      </c>
      <c r="R3030" s="1">
        <v>45805</v>
      </c>
      <c r="S3030" s="1">
        <v>45477</v>
      </c>
      <c r="T3030" s="1">
        <v>45805</v>
      </c>
    </row>
    <row r="3031" spans="1:20" x14ac:dyDescent="0.25">
      <c r="A3031">
        <v>26041</v>
      </c>
      <c r="B3031">
        <v>30267</v>
      </c>
      <c r="C3031" t="s">
        <v>88</v>
      </c>
      <c r="D3031">
        <v>52597</v>
      </c>
      <c r="E3031">
        <v>43418</v>
      </c>
      <c r="F3031">
        <v>194</v>
      </c>
      <c r="G3031">
        <v>181</v>
      </c>
      <c r="H3031">
        <v>25183.759999999998</v>
      </c>
      <c r="I3031">
        <v>644.89</v>
      </c>
      <c r="J3031">
        <v>3.56</v>
      </c>
      <c r="K3031">
        <v>139.13999999999999</v>
      </c>
      <c r="L3031">
        <v>43995</v>
      </c>
      <c r="M3031">
        <v>1076</v>
      </c>
      <c r="N3031">
        <v>304</v>
      </c>
      <c r="O3031">
        <v>1026.53</v>
      </c>
      <c r="P3031">
        <v>30302.74</v>
      </c>
      <c r="Q3031" s="1">
        <v>45652</v>
      </c>
      <c r="R3031" s="1">
        <v>45784</v>
      </c>
      <c r="S3031" s="1">
        <v>45652</v>
      </c>
      <c r="T3031" s="1">
        <v>45784</v>
      </c>
    </row>
    <row r="3032" spans="1:20" x14ac:dyDescent="0.25">
      <c r="A3032">
        <v>52178</v>
      </c>
      <c r="B3032">
        <v>23640</v>
      </c>
      <c r="C3032" t="s">
        <v>69</v>
      </c>
      <c r="D3032">
        <v>76136</v>
      </c>
      <c r="E3032">
        <v>2412</v>
      </c>
      <c r="F3032">
        <v>1333</v>
      </c>
      <c r="G3032">
        <v>317</v>
      </c>
      <c r="H3032">
        <v>66980.179999999993</v>
      </c>
      <c r="I3032">
        <v>904.23</v>
      </c>
      <c r="J3032">
        <v>2.85</v>
      </c>
      <c r="K3032">
        <v>211.29</v>
      </c>
      <c r="L3032">
        <v>2678</v>
      </c>
      <c r="M3032">
        <v>2177</v>
      </c>
      <c r="N3032">
        <v>692</v>
      </c>
      <c r="O3032">
        <v>2896.45</v>
      </c>
      <c r="P3032">
        <v>76829.149999999994</v>
      </c>
      <c r="Q3032" s="1">
        <v>45447</v>
      </c>
      <c r="R3032" s="1">
        <v>45785</v>
      </c>
      <c r="S3032" s="1">
        <v>45447</v>
      </c>
      <c r="T3032" s="1">
        <v>45785</v>
      </c>
    </row>
    <row r="3033" spans="1:20" x14ac:dyDescent="0.25">
      <c r="A3033">
        <v>22865</v>
      </c>
      <c r="B3033">
        <v>64653</v>
      </c>
      <c r="C3033" t="s">
        <v>559</v>
      </c>
      <c r="D3033">
        <v>65094</v>
      </c>
      <c r="E3033">
        <v>36069</v>
      </c>
      <c r="F3033">
        <v>2044</v>
      </c>
      <c r="G3033">
        <v>221</v>
      </c>
      <c r="H3033">
        <v>26025.45</v>
      </c>
      <c r="I3033">
        <v>706.63</v>
      </c>
      <c r="J3033">
        <v>3.2</v>
      </c>
      <c r="K3033">
        <v>117.76</v>
      </c>
      <c r="L3033">
        <v>40168</v>
      </c>
      <c r="M3033">
        <v>2363</v>
      </c>
      <c r="N3033">
        <v>541</v>
      </c>
      <c r="O3033">
        <v>4725.2</v>
      </c>
      <c r="P3033">
        <v>30310.66</v>
      </c>
      <c r="Q3033" s="1">
        <v>45563</v>
      </c>
      <c r="R3033" s="1">
        <v>45792</v>
      </c>
      <c r="S3033" s="1">
        <v>45563</v>
      </c>
      <c r="T3033" s="1">
        <v>45792</v>
      </c>
    </row>
    <row r="3034" spans="1:20" x14ac:dyDescent="0.25">
      <c r="A3034">
        <v>93031</v>
      </c>
      <c r="B3034">
        <v>45759</v>
      </c>
      <c r="C3034" t="s">
        <v>769</v>
      </c>
      <c r="D3034">
        <v>90943</v>
      </c>
      <c r="E3034">
        <v>20826</v>
      </c>
      <c r="F3034">
        <v>281</v>
      </c>
      <c r="G3034">
        <v>99</v>
      </c>
      <c r="H3034">
        <v>27595.7</v>
      </c>
      <c r="I3034">
        <v>837.91</v>
      </c>
      <c r="J3034">
        <v>8.4600000000000009</v>
      </c>
      <c r="K3034">
        <v>278.74</v>
      </c>
      <c r="L3034">
        <v>24840</v>
      </c>
      <c r="M3034">
        <v>1255</v>
      </c>
      <c r="N3034">
        <v>376</v>
      </c>
      <c r="O3034">
        <v>1021.25</v>
      </c>
      <c r="P3034">
        <v>36029.46</v>
      </c>
      <c r="Q3034" s="1">
        <v>45601</v>
      </c>
      <c r="R3034" s="1">
        <v>45802</v>
      </c>
      <c r="S3034" s="1">
        <v>45601</v>
      </c>
      <c r="T3034" s="1">
        <v>45802</v>
      </c>
    </row>
    <row r="3035" spans="1:20" x14ac:dyDescent="0.25">
      <c r="A3035">
        <v>40772</v>
      </c>
      <c r="B3035">
        <v>47307</v>
      </c>
      <c r="C3035" t="s">
        <v>477</v>
      </c>
      <c r="D3035">
        <v>35166</v>
      </c>
      <c r="E3035">
        <v>8089</v>
      </c>
      <c r="F3035">
        <v>4808</v>
      </c>
      <c r="G3035">
        <v>882</v>
      </c>
      <c r="H3035">
        <v>202079.78</v>
      </c>
      <c r="I3035">
        <v>509.44</v>
      </c>
      <c r="J3035">
        <v>0.57999999999999996</v>
      </c>
      <c r="K3035">
        <v>229.12</v>
      </c>
      <c r="L3035">
        <v>14215</v>
      </c>
      <c r="M3035">
        <v>5204</v>
      </c>
      <c r="N3035">
        <v>1075</v>
      </c>
      <c r="O3035">
        <v>950.86</v>
      </c>
      <c r="P3035">
        <v>202394.5</v>
      </c>
      <c r="Q3035" s="1">
        <v>45694</v>
      </c>
      <c r="R3035" s="1">
        <v>45787</v>
      </c>
      <c r="S3035" s="1">
        <v>45694</v>
      </c>
      <c r="T3035" s="1">
        <v>45787</v>
      </c>
    </row>
    <row r="3036" spans="1:20" x14ac:dyDescent="0.25">
      <c r="A3036">
        <v>89535</v>
      </c>
      <c r="B3036">
        <v>71056</v>
      </c>
      <c r="C3036" t="s">
        <v>573</v>
      </c>
      <c r="D3036">
        <v>37193</v>
      </c>
      <c r="E3036">
        <v>29040</v>
      </c>
      <c r="F3036">
        <v>2819</v>
      </c>
      <c r="G3036">
        <v>886</v>
      </c>
      <c r="H3036">
        <v>13768.31</v>
      </c>
      <c r="I3036">
        <v>132.01</v>
      </c>
      <c r="J3036">
        <v>0.15</v>
      </c>
      <c r="K3036">
        <v>15.54</v>
      </c>
      <c r="L3036">
        <v>36901</v>
      </c>
      <c r="M3036">
        <v>3755</v>
      </c>
      <c r="N3036">
        <v>1073</v>
      </c>
      <c r="O3036">
        <v>978.94</v>
      </c>
      <c r="P3036">
        <v>18752.22</v>
      </c>
      <c r="Q3036" s="1">
        <v>45718</v>
      </c>
      <c r="R3036" s="1">
        <v>45780</v>
      </c>
      <c r="S3036" s="1">
        <v>45718</v>
      </c>
      <c r="T3036" s="1">
        <v>45780</v>
      </c>
    </row>
    <row r="3037" spans="1:20" x14ac:dyDescent="0.25">
      <c r="A3037">
        <v>46610</v>
      </c>
      <c r="B3037">
        <v>24705</v>
      </c>
      <c r="C3037" t="s">
        <v>381</v>
      </c>
      <c r="D3037">
        <v>48272</v>
      </c>
      <c r="E3037">
        <v>32334</v>
      </c>
      <c r="F3037">
        <v>3908</v>
      </c>
      <c r="G3037">
        <v>328</v>
      </c>
      <c r="H3037">
        <v>4783.16</v>
      </c>
      <c r="I3037">
        <v>222.96</v>
      </c>
      <c r="J3037">
        <v>0.68</v>
      </c>
      <c r="K3037">
        <v>14.58</v>
      </c>
      <c r="L3037">
        <v>41245</v>
      </c>
      <c r="M3037">
        <v>4598</v>
      </c>
      <c r="N3037">
        <v>625</v>
      </c>
      <c r="O3037">
        <v>3499.72</v>
      </c>
      <c r="P3037">
        <v>11675.43</v>
      </c>
      <c r="Q3037" s="1">
        <v>45620</v>
      </c>
      <c r="R3037" s="1">
        <v>45799</v>
      </c>
      <c r="S3037" s="1">
        <v>45620</v>
      </c>
      <c r="T3037" s="1">
        <v>45799</v>
      </c>
    </row>
    <row r="3038" spans="1:20" x14ac:dyDescent="0.25">
      <c r="A3038">
        <v>41579</v>
      </c>
      <c r="B3038">
        <v>45090</v>
      </c>
      <c r="C3038" t="s">
        <v>133</v>
      </c>
      <c r="D3038">
        <v>38828</v>
      </c>
      <c r="E3038">
        <v>38580</v>
      </c>
      <c r="F3038">
        <v>636</v>
      </c>
      <c r="G3038">
        <v>69</v>
      </c>
      <c r="H3038">
        <v>31253.41</v>
      </c>
      <c r="I3038">
        <v>793.81</v>
      </c>
      <c r="J3038">
        <v>11.5</v>
      </c>
      <c r="K3038">
        <v>452.95</v>
      </c>
      <c r="L3038">
        <v>42899</v>
      </c>
      <c r="M3038">
        <v>1477</v>
      </c>
      <c r="N3038">
        <v>387</v>
      </c>
      <c r="O3038">
        <v>5514</v>
      </c>
      <c r="P3038">
        <v>38709.199999999997</v>
      </c>
      <c r="Q3038" s="1">
        <v>45475</v>
      </c>
      <c r="R3038" s="1">
        <v>45793</v>
      </c>
      <c r="S3038" s="1">
        <v>45475</v>
      </c>
      <c r="T3038" s="1">
        <v>45793</v>
      </c>
    </row>
    <row r="3039" spans="1:20" x14ac:dyDescent="0.25">
      <c r="A3039">
        <v>49552</v>
      </c>
      <c r="B3039">
        <v>38018</v>
      </c>
      <c r="C3039" t="s">
        <v>690</v>
      </c>
      <c r="D3039">
        <v>44093</v>
      </c>
      <c r="E3039">
        <v>44936</v>
      </c>
      <c r="F3039">
        <v>2553</v>
      </c>
      <c r="G3039">
        <v>758</v>
      </c>
      <c r="H3039">
        <v>206303.55</v>
      </c>
      <c r="I3039">
        <v>185.79</v>
      </c>
      <c r="J3039">
        <v>0.25</v>
      </c>
      <c r="K3039">
        <v>272.17</v>
      </c>
      <c r="L3039">
        <v>50700</v>
      </c>
      <c r="M3039">
        <v>3040</v>
      </c>
      <c r="N3039">
        <v>801</v>
      </c>
      <c r="O3039">
        <v>3978.27</v>
      </c>
      <c r="P3039">
        <v>211446.7</v>
      </c>
      <c r="Q3039" s="1">
        <v>45674</v>
      </c>
      <c r="R3039" s="1">
        <v>45803</v>
      </c>
      <c r="S3039" s="1">
        <v>45674</v>
      </c>
      <c r="T3039" s="1">
        <v>45803</v>
      </c>
    </row>
    <row r="3040" spans="1:20" x14ac:dyDescent="0.25">
      <c r="A3040">
        <v>92408</v>
      </c>
      <c r="B3040">
        <v>93715</v>
      </c>
      <c r="C3040" t="s">
        <v>247</v>
      </c>
      <c r="D3040">
        <v>34152</v>
      </c>
      <c r="E3040">
        <v>28395</v>
      </c>
      <c r="F3040">
        <v>2161</v>
      </c>
      <c r="G3040">
        <v>556</v>
      </c>
      <c r="H3040">
        <v>253244.49</v>
      </c>
      <c r="I3040">
        <v>944.17</v>
      </c>
      <c r="J3040">
        <v>1.7</v>
      </c>
      <c r="K3040">
        <v>455.48</v>
      </c>
      <c r="L3040">
        <v>31704</v>
      </c>
      <c r="M3040">
        <v>2531</v>
      </c>
      <c r="N3040">
        <v>581</v>
      </c>
      <c r="O3040">
        <v>3825.82</v>
      </c>
      <c r="P3040">
        <v>259740.32</v>
      </c>
      <c r="Q3040" s="1">
        <v>45730</v>
      </c>
      <c r="R3040" s="1">
        <v>45779</v>
      </c>
      <c r="S3040" s="1">
        <v>45730</v>
      </c>
      <c r="T3040" s="1">
        <v>45779</v>
      </c>
    </row>
    <row r="3041" spans="1:20" x14ac:dyDescent="0.25">
      <c r="A3041">
        <v>74903</v>
      </c>
      <c r="B3041">
        <v>33060</v>
      </c>
      <c r="C3041" t="s">
        <v>443</v>
      </c>
      <c r="D3041">
        <v>70487</v>
      </c>
      <c r="E3041">
        <v>47383</v>
      </c>
      <c r="F3041">
        <v>926</v>
      </c>
      <c r="G3041">
        <v>765</v>
      </c>
      <c r="H3041">
        <v>100119.45</v>
      </c>
      <c r="I3041">
        <v>689.51</v>
      </c>
      <c r="J3041">
        <v>0.9</v>
      </c>
      <c r="K3041">
        <v>130.88</v>
      </c>
      <c r="L3041">
        <v>52075</v>
      </c>
      <c r="M3041">
        <v>1421</v>
      </c>
      <c r="N3041">
        <v>978</v>
      </c>
      <c r="O3041">
        <v>3822.63</v>
      </c>
      <c r="P3041">
        <v>109615.12</v>
      </c>
      <c r="Q3041" s="1">
        <v>45571</v>
      </c>
      <c r="R3041" s="1">
        <v>45791</v>
      </c>
      <c r="S3041" s="1">
        <v>45571</v>
      </c>
      <c r="T3041" s="1">
        <v>45791</v>
      </c>
    </row>
    <row r="3042" spans="1:20" x14ac:dyDescent="0.25">
      <c r="A3042">
        <v>72564</v>
      </c>
      <c r="B3042">
        <v>30892</v>
      </c>
      <c r="C3042" t="s">
        <v>461</v>
      </c>
      <c r="D3042">
        <v>72913</v>
      </c>
      <c r="E3042">
        <v>48471</v>
      </c>
      <c r="F3042">
        <v>958</v>
      </c>
      <c r="G3042">
        <v>301</v>
      </c>
      <c r="H3042">
        <v>12280.91</v>
      </c>
      <c r="I3042">
        <v>268.38</v>
      </c>
      <c r="J3042">
        <v>0.89</v>
      </c>
      <c r="K3042">
        <v>40.799999999999997</v>
      </c>
      <c r="L3042">
        <v>52165</v>
      </c>
      <c r="M3042">
        <v>1049</v>
      </c>
      <c r="N3042">
        <v>442</v>
      </c>
      <c r="O3042">
        <v>4443.21</v>
      </c>
      <c r="P3042">
        <v>17362.61</v>
      </c>
      <c r="Q3042" s="1">
        <v>45655</v>
      </c>
      <c r="R3042" s="1">
        <v>45804</v>
      </c>
      <c r="S3042" s="1">
        <v>45655</v>
      </c>
      <c r="T3042" s="1">
        <v>45804</v>
      </c>
    </row>
    <row r="3043" spans="1:20" x14ac:dyDescent="0.25">
      <c r="A3043">
        <v>15520</v>
      </c>
      <c r="B3043">
        <v>53436</v>
      </c>
      <c r="C3043" t="s">
        <v>705</v>
      </c>
      <c r="D3043">
        <v>32128</v>
      </c>
      <c r="E3043">
        <v>15959</v>
      </c>
      <c r="F3043">
        <v>227</v>
      </c>
      <c r="G3043">
        <v>115</v>
      </c>
      <c r="H3043">
        <v>15414.95</v>
      </c>
      <c r="I3043">
        <v>470.59</v>
      </c>
      <c r="J3043">
        <v>4.09</v>
      </c>
      <c r="K3043">
        <v>134.04</v>
      </c>
      <c r="L3043">
        <v>18580</v>
      </c>
      <c r="M3043">
        <v>246</v>
      </c>
      <c r="N3043">
        <v>585</v>
      </c>
      <c r="O3043">
        <v>3737.23</v>
      </c>
      <c r="P3043">
        <v>20218.650000000001</v>
      </c>
      <c r="Q3043" s="1">
        <v>45707</v>
      </c>
      <c r="R3043" s="1">
        <v>45805</v>
      </c>
      <c r="S3043" s="1">
        <v>45707</v>
      </c>
      <c r="T3043" s="1">
        <v>45805</v>
      </c>
    </row>
    <row r="3044" spans="1:20" x14ac:dyDescent="0.25">
      <c r="A3044">
        <v>97101</v>
      </c>
      <c r="B3044">
        <v>59718</v>
      </c>
      <c r="C3044" t="s">
        <v>98</v>
      </c>
      <c r="D3044">
        <v>39968</v>
      </c>
      <c r="E3044">
        <v>15598</v>
      </c>
      <c r="F3044">
        <v>708</v>
      </c>
      <c r="G3044">
        <v>621</v>
      </c>
      <c r="H3044">
        <v>164457.22</v>
      </c>
      <c r="I3044">
        <v>584.44000000000005</v>
      </c>
      <c r="J3044">
        <v>0.94</v>
      </c>
      <c r="K3044">
        <v>264.83</v>
      </c>
      <c r="L3044">
        <v>22823</v>
      </c>
      <c r="M3044">
        <v>1007</v>
      </c>
      <c r="N3044">
        <v>1117</v>
      </c>
      <c r="O3044">
        <v>2596.9</v>
      </c>
      <c r="P3044">
        <v>170888.29</v>
      </c>
      <c r="Q3044" s="1">
        <v>45670</v>
      </c>
      <c r="R3044" s="1">
        <v>45784</v>
      </c>
      <c r="S3044" s="1">
        <v>45670</v>
      </c>
      <c r="T3044" s="1">
        <v>45784</v>
      </c>
    </row>
    <row r="3045" spans="1:20" x14ac:dyDescent="0.25">
      <c r="A3045">
        <v>62604</v>
      </c>
      <c r="B3045">
        <v>25925</v>
      </c>
      <c r="C3045" t="s">
        <v>736</v>
      </c>
      <c r="D3045">
        <v>61122</v>
      </c>
      <c r="E3045">
        <v>39699</v>
      </c>
      <c r="F3045">
        <v>998</v>
      </c>
      <c r="G3045">
        <v>213</v>
      </c>
      <c r="H3045">
        <v>73526.22</v>
      </c>
      <c r="I3045">
        <v>627.45000000000005</v>
      </c>
      <c r="J3045">
        <v>2.95</v>
      </c>
      <c r="K3045">
        <v>345.19</v>
      </c>
      <c r="L3045">
        <v>43318</v>
      </c>
      <c r="M3045">
        <v>1958</v>
      </c>
      <c r="N3045">
        <v>423</v>
      </c>
      <c r="O3045">
        <v>1292.8900000000001</v>
      </c>
      <c r="P3045">
        <v>80095.33</v>
      </c>
      <c r="Q3045" s="1">
        <v>45632</v>
      </c>
      <c r="R3045" s="1">
        <v>45789</v>
      </c>
      <c r="S3045" s="1">
        <v>45632</v>
      </c>
      <c r="T3045" s="1">
        <v>45789</v>
      </c>
    </row>
    <row r="3046" spans="1:20" x14ac:dyDescent="0.25">
      <c r="A3046">
        <v>72115</v>
      </c>
      <c r="B3046">
        <v>59332</v>
      </c>
      <c r="C3046" t="s">
        <v>164</v>
      </c>
      <c r="D3046">
        <v>89453</v>
      </c>
      <c r="E3046">
        <v>31305</v>
      </c>
      <c r="F3046">
        <v>3070</v>
      </c>
      <c r="G3046">
        <v>584</v>
      </c>
      <c r="H3046">
        <v>250852.58</v>
      </c>
      <c r="I3046">
        <v>591.86</v>
      </c>
      <c r="J3046">
        <v>1.01</v>
      </c>
      <c r="K3046">
        <v>429.54</v>
      </c>
      <c r="L3046">
        <v>31994</v>
      </c>
      <c r="M3046">
        <v>3121</v>
      </c>
      <c r="N3046">
        <v>728</v>
      </c>
      <c r="O3046">
        <v>3605.23</v>
      </c>
      <c r="P3046">
        <v>256182.37</v>
      </c>
      <c r="Q3046" s="1">
        <v>45546</v>
      </c>
      <c r="R3046" s="1">
        <v>45786</v>
      </c>
      <c r="S3046" s="1">
        <v>45546</v>
      </c>
      <c r="T3046" s="1">
        <v>45786</v>
      </c>
    </row>
    <row r="3047" spans="1:20" x14ac:dyDescent="0.25">
      <c r="A3047">
        <v>48069</v>
      </c>
      <c r="B3047">
        <v>67740</v>
      </c>
      <c r="C3047" t="s">
        <v>464</v>
      </c>
      <c r="D3047">
        <v>39233</v>
      </c>
      <c r="E3047">
        <v>44595</v>
      </c>
      <c r="F3047">
        <v>506</v>
      </c>
      <c r="G3047">
        <v>235</v>
      </c>
      <c r="H3047">
        <v>49099.97</v>
      </c>
      <c r="I3047">
        <v>528.66</v>
      </c>
      <c r="J3047">
        <v>2.25</v>
      </c>
      <c r="K3047">
        <v>208.94</v>
      </c>
      <c r="L3047">
        <v>51564</v>
      </c>
      <c r="M3047">
        <v>566</v>
      </c>
      <c r="N3047">
        <v>701</v>
      </c>
      <c r="O3047">
        <v>5431.24</v>
      </c>
      <c r="P3047">
        <v>50333.35</v>
      </c>
      <c r="Q3047" s="1">
        <v>45739</v>
      </c>
      <c r="R3047" s="1">
        <v>45781</v>
      </c>
      <c r="S3047" s="1">
        <v>45739</v>
      </c>
      <c r="T3047" s="1">
        <v>45781</v>
      </c>
    </row>
    <row r="3048" spans="1:20" x14ac:dyDescent="0.25">
      <c r="A3048">
        <v>56567</v>
      </c>
      <c r="B3048">
        <v>38639</v>
      </c>
      <c r="C3048" t="s">
        <v>149</v>
      </c>
      <c r="D3048">
        <v>69511</v>
      </c>
      <c r="E3048">
        <v>3192</v>
      </c>
      <c r="F3048">
        <v>1987</v>
      </c>
      <c r="G3048">
        <v>38</v>
      </c>
      <c r="H3048">
        <v>3201.09</v>
      </c>
      <c r="I3048">
        <v>900.95</v>
      </c>
      <c r="J3048">
        <v>23.71</v>
      </c>
      <c r="K3048">
        <v>84.24</v>
      </c>
      <c r="L3048">
        <v>3412</v>
      </c>
      <c r="M3048">
        <v>2835</v>
      </c>
      <c r="N3048">
        <v>312</v>
      </c>
      <c r="O3048">
        <v>4164.49</v>
      </c>
      <c r="P3048">
        <v>6426.8</v>
      </c>
      <c r="Q3048" s="1">
        <v>45624</v>
      </c>
      <c r="R3048" s="1">
        <v>45793</v>
      </c>
      <c r="S3048" s="1">
        <v>45624</v>
      </c>
      <c r="T3048" s="1">
        <v>45793</v>
      </c>
    </row>
    <row r="3049" spans="1:20" x14ac:dyDescent="0.25">
      <c r="A3049">
        <v>42398</v>
      </c>
      <c r="B3049">
        <v>77594</v>
      </c>
      <c r="C3049" t="s">
        <v>366</v>
      </c>
      <c r="D3049">
        <v>91651</v>
      </c>
      <c r="E3049">
        <v>49105</v>
      </c>
      <c r="F3049">
        <v>4524</v>
      </c>
      <c r="G3049">
        <v>171</v>
      </c>
      <c r="H3049">
        <v>40048.71</v>
      </c>
      <c r="I3049">
        <v>986.61</v>
      </c>
      <c r="J3049">
        <v>5.77</v>
      </c>
      <c r="K3049">
        <v>234.2</v>
      </c>
      <c r="L3049">
        <v>53692</v>
      </c>
      <c r="M3049">
        <v>4818</v>
      </c>
      <c r="N3049">
        <v>627</v>
      </c>
      <c r="O3049">
        <v>5544.43</v>
      </c>
      <c r="P3049">
        <v>41655.82</v>
      </c>
      <c r="Q3049" s="1">
        <v>45706</v>
      </c>
      <c r="R3049" s="1">
        <v>45795</v>
      </c>
      <c r="S3049" s="1">
        <v>45706</v>
      </c>
      <c r="T3049" s="1">
        <v>45795</v>
      </c>
    </row>
    <row r="3050" spans="1:20" x14ac:dyDescent="0.25">
      <c r="A3050">
        <v>28587</v>
      </c>
      <c r="B3050">
        <v>95711</v>
      </c>
      <c r="C3050" t="s">
        <v>163</v>
      </c>
      <c r="D3050">
        <v>83074</v>
      </c>
      <c r="E3050">
        <v>32685</v>
      </c>
      <c r="F3050">
        <v>1967</v>
      </c>
      <c r="G3050">
        <v>242</v>
      </c>
      <c r="H3050">
        <v>115848.72</v>
      </c>
      <c r="I3050">
        <v>510.96</v>
      </c>
      <c r="J3050">
        <v>2.11</v>
      </c>
      <c r="K3050">
        <v>478.71</v>
      </c>
      <c r="L3050">
        <v>39086</v>
      </c>
      <c r="M3050">
        <v>2551</v>
      </c>
      <c r="N3050">
        <v>276</v>
      </c>
      <c r="O3050">
        <v>1038.8599999999999</v>
      </c>
      <c r="P3050">
        <v>121134.68</v>
      </c>
      <c r="Q3050" s="1">
        <v>45673</v>
      </c>
      <c r="R3050" s="1">
        <v>45784</v>
      </c>
      <c r="S3050" s="1">
        <v>45673</v>
      </c>
      <c r="T3050" s="1">
        <v>45784</v>
      </c>
    </row>
    <row r="3051" spans="1:20" x14ac:dyDescent="0.25">
      <c r="A3051">
        <v>46958</v>
      </c>
      <c r="B3051">
        <v>67323</v>
      </c>
      <c r="C3051" t="s">
        <v>53</v>
      </c>
      <c r="D3051">
        <v>41885</v>
      </c>
      <c r="E3051">
        <v>27523</v>
      </c>
      <c r="F3051">
        <v>4795</v>
      </c>
      <c r="G3051">
        <v>141</v>
      </c>
      <c r="H3051">
        <v>56159.57</v>
      </c>
      <c r="I3051">
        <v>422.81</v>
      </c>
      <c r="J3051">
        <v>3</v>
      </c>
      <c r="K3051">
        <v>398.29</v>
      </c>
      <c r="L3051">
        <v>33548</v>
      </c>
      <c r="M3051">
        <v>5082</v>
      </c>
      <c r="N3051">
        <v>530</v>
      </c>
      <c r="O3051">
        <v>1916.51</v>
      </c>
      <c r="P3051">
        <v>58851.56</v>
      </c>
      <c r="Q3051" s="1">
        <v>45610</v>
      </c>
      <c r="R3051" s="1">
        <v>45789</v>
      </c>
      <c r="S3051" s="1">
        <v>45610</v>
      </c>
      <c r="T3051" s="1">
        <v>45789</v>
      </c>
    </row>
    <row r="3052" spans="1:20" x14ac:dyDescent="0.25">
      <c r="A3052">
        <v>35101</v>
      </c>
      <c r="B3052">
        <v>95110</v>
      </c>
      <c r="C3052" t="s">
        <v>851</v>
      </c>
      <c r="D3052">
        <v>77481</v>
      </c>
      <c r="E3052">
        <v>21852</v>
      </c>
      <c r="F3052">
        <v>4116</v>
      </c>
      <c r="G3052">
        <v>674</v>
      </c>
      <c r="H3052">
        <v>35275.57</v>
      </c>
      <c r="I3052">
        <v>817.22</v>
      </c>
      <c r="J3052">
        <v>1.21</v>
      </c>
      <c r="K3052">
        <v>52.34</v>
      </c>
      <c r="L3052">
        <v>25919</v>
      </c>
      <c r="M3052">
        <v>5088</v>
      </c>
      <c r="N3052">
        <v>682</v>
      </c>
      <c r="O3052">
        <v>3997</v>
      </c>
      <c r="P3052">
        <v>37050.26</v>
      </c>
      <c r="Q3052" s="1">
        <v>45737</v>
      </c>
      <c r="R3052" s="1">
        <v>45786</v>
      </c>
      <c r="S3052" s="1">
        <v>45737</v>
      </c>
      <c r="T3052" s="1">
        <v>45786</v>
      </c>
    </row>
    <row r="3053" spans="1:20" x14ac:dyDescent="0.25">
      <c r="A3053">
        <v>33038</v>
      </c>
      <c r="B3053">
        <v>32869</v>
      </c>
      <c r="C3053" t="s">
        <v>860</v>
      </c>
      <c r="D3053">
        <v>42058</v>
      </c>
      <c r="E3053">
        <v>11517</v>
      </c>
      <c r="F3053">
        <v>3744</v>
      </c>
      <c r="G3053">
        <v>660</v>
      </c>
      <c r="H3053">
        <v>188896.91</v>
      </c>
      <c r="I3053">
        <v>706.03</v>
      </c>
      <c r="J3053">
        <v>1.07</v>
      </c>
      <c r="K3053">
        <v>286.20999999999998</v>
      </c>
      <c r="L3053">
        <v>17247</v>
      </c>
      <c r="M3053">
        <v>4518</v>
      </c>
      <c r="N3053">
        <v>1070</v>
      </c>
      <c r="O3053">
        <v>2591.3200000000002</v>
      </c>
      <c r="P3053">
        <v>195592.26</v>
      </c>
      <c r="Q3053" s="1">
        <v>45523</v>
      </c>
      <c r="R3053" s="1">
        <v>45795</v>
      </c>
      <c r="S3053" s="1">
        <v>45523</v>
      </c>
      <c r="T3053" s="1">
        <v>45795</v>
      </c>
    </row>
    <row r="3054" spans="1:20" x14ac:dyDescent="0.25">
      <c r="A3054">
        <v>80361</v>
      </c>
      <c r="B3054">
        <v>21981</v>
      </c>
      <c r="C3054" t="s">
        <v>775</v>
      </c>
      <c r="D3054">
        <v>83075</v>
      </c>
      <c r="E3054">
        <v>16376</v>
      </c>
      <c r="F3054">
        <v>1992</v>
      </c>
      <c r="G3054">
        <v>880</v>
      </c>
      <c r="H3054">
        <v>211827.48</v>
      </c>
      <c r="I3054">
        <v>38.520000000000003</v>
      </c>
      <c r="J3054">
        <v>0.04</v>
      </c>
      <c r="K3054">
        <v>240.71</v>
      </c>
      <c r="L3054">
        <v>18395</v>
      </c>
      <c r="M3054">
        <v>2814</v>
      </c>
      <c r="N3054">
        <v>946</v>
      </c>
      <c r="O3054">
        <v>1434.49</v>
      </c>
      <c r="P3054">
        <v>217904.2</v>
      </c>
      <c r="Q3054" s="1">
        <v>45546</v>
      </c>
      <c r="R3054" s="1">
        <v>45792</v>
      </c>
      <c r="S3054" s="1">
        <v>45546</v>
      </c>
      <c r="T3054" s="1">
        <v>45792</v>
      </c>
    </row>
    <row r="3055" spans="1:20" x14ac:dyDescent="0.25">
      <c r="A3055">
        <v>19212</v>
      </c>
      <c r="B3055">
        <v>83642</v>
      </c>
      <c r="C3055" t="s">
        <v>636</v>
      </c>
      <c r="D3055">
        <v>50592</v>
      </c>
      <c r="E3055">
        <v>32703</v>
      </c>
      <c r="F3055">
        <v>3685</v>
      </c>
      <c r="G3055">
        <v>835</v>
      </c>
      <c r="H3055">
        <v>335470.34999999998</v>
      </c>
      <c r="I3055">
        <v>536.82000000000005</v>
      </c>
      <c r="J3055">
        <v>0.64</v>
      </c>
      <c r="K3055">
        <v>401.76</v>
      </c>
      <c r="L3055">
        <v>41122</v>
      </c>
      <c r="M3055">
        <v>4558</v>
      </c>
      <c r="N3055">
        <v>901</v>
      </c>
      <c r="O3055">
        <v>4968.2299999999996</v>
      </c>
      <c r="P3055">
        <v>337544.02</v>
      </c>
      <c r="Q3055" s="1">
        <v>45545</v>
      </c>
      <c r="R3055" s="1">
        <v>45801</v>
      </c>
      <c r="S3055" s="1">
        <v>45545</v>
      </c>
      <c r="T3055" s="1">
        <v>45801</v>
      </c>
    </row>
    <row r="3056" spans="1:20" x14ac:dyDescent="0.25">
      <c r="A3056">
        <v>97524</v>
      </c>
      <c r="B3056">
        <v>31108</v>
      </c>
      <c r="C3056" t="s">
        <v>465</v>
      </c>
      <c r="D3056">
        <v>39219</v>
      </c>
      <c r="E3056">
        <v>25196</v>
      </c>
      <c r="F3056">
        <v>751</v>
      </c>
      <c r="G3056">
        <v>485</v>
      </c>
      <c r="H3056">
        <v>172670.6</v>
      </c>
      <c r="I3056">
        <v>150.44</v>
      </c>
      <c r="J3056">
        <v>0.31</v>
      </c>
      <c r="K3056">
        <v>356.02</v>
      </c>
      <c r="L3056">
        <v>32667</v>
      </c>
      <c r="M3056">
        <v>793</v>
      </c>
      <c r="N3056">
        <v>842</v>
      </c>
      <c r="O3056">
        <v>4238.07</v>
      </c>
      <c r="P3056">
        <v>172897.29</v>
      </c>
      <c r="Q3056" s="1">
        <v>45553</v>
      </c>
      <c r="R3056" s="1">
        <v>45801</v>
      </c>
      <c r="S3056" s="1">
        <v>45553</v>
      </c>
      <c r="T3056" s="1">
        <v>45801</v>
      </c>
    </row>
    <row r="3057" spans="1:20" x14ac:dyDescent="0.25">
      <c r="A3057">
        <v>96928</v>
      </c>
      <c r="B3057">
        <v>81108</v>
      </c>
      <c r="C3057" t="s">
        <v>145</v>
      </c>
      <c r="D3057">
        <v>87937</v>
      </c>
      <c r="E3057">
        <v>11531</v>
      </c>
      <c r="F3057">
        <v>221</v>
      </c>
      <c r="G3057">
        <v>139</v>
      </c>
      <c r="H3057">
        <v>45495.73</v>
      </c>
      <c r="I3057">
        <v>703.71</v>
      </c>
      <c r="J3057">
        <v>5.0599999999999996</v>
      </c>
      <c r="K3057">
        <v>327.31</v>
      </c>
      <c r="L3057">
        <v>16548</v>
      </c>
      <c r="M3057">
        <v>960</v>
      </c>
      <c r="N3057">
        <v>581</v>
      </c>
      <c r="O3057">
        <v>1927.43</v>
      </c>
      <c r="P3057">
        <v>55069.08</v>
      </c>
      <c r="Q3057" s="1">
        <v>45754</v>
      </c>
      <c r="R3057" s="1">
        <v>45805</v>
      </c>
      <c r="S3057" s="1">
        <v>45754</v>
      </c>
      <c r="T3057" s="1">
        <v>45805</v>
      </c>
    </row>
    <row r="3058" spans="1:20" x14ac:dyDescent="0.25">
      <c r="A3058">
        <v>24418</v>
      </c>
      <c r="B3058">
        <v>79383</v>
      </c>
      <c r="C3058" t="s">
        <v>679</v>
      </c>
      <c r="D3058">
        <v>73159</v>
      </c>
      <c r="E3058">
        <v>4562</v>
      </c>
      <c r="F3058">
        <v>3248</v>
      </c>
      <c r="G3058">
        <v>469</v>
      </c>
      <c r="H3058">
        <v>83567.17</v>
      </c>
      <c r="I3058">
        <v>127.75</v>
      </c>
      <c r="J3058">
        <v>0.27</v>
      </c>
      <c r="K3058">
        <v>178.18</v>
      </c>
      <c r="L3058">
        <v>6990</v>
      </c>
      <c r="M3058">
        <v>4195</v>
      </c>
      <c r="N3058">
        <v>746</v>
      </c>
      <c r="O3058">
        <v>138.99</v>
      </c>
      <c r="P3058">
        <v>84674.93</v>
      </c>
      <c r="Q3058" s="1">
        <v>45589</v>
      </c>
      <c r="R3058" s="1">
        <v>45789</v>
      </c>
      <c r="S3058" s="1">
        <v>45589</v>
      </c>
      <c r="T3058" s="1">
        <v>45789</v>
      </c>
    </row>
    <row r="3059" spans="1:20" x14ac:dyDescent="0.25">
      <c r="A3059">
        <v>49454</v>
      </c>
      <c r="B3059">
        <v>85539</v>
      </c>
      <c r="C3059" t="s">
        <v>295</v>
      </c>
      <c r="D3059">
        <v>71845</v>
      </c>
      <c r="E3059">
        <v>12880</v>
      </c>
      <c r="F3059">
        <v>201</v>
      </c>
      <c r="G3059">
        <v>76</v>
      </c>
      <c r="H3059">
        <v>9107.65</v>
      </c>
      <c r="I3059">
        <v>256.77999999999997</v>
      </c>
      <c r="J3059">
        <v>3.38</v>
      </c>
      <c r="K3059">
        <v>119.84</v>
      </c>
      <c r="L3059">
        <v>20811</v>
      </c>
      <c r="M3059">
        <v>1180</v>
      </c>
      <c r="N3059">
        <v>136</v>
      </c>
      <c r="O3059">
        <v>2130.7600000000002</v>
      </c>
      <c r="P3059">
        <v>13221.8</v>
      </c>
      <c r="Q3059" s="1">
        <v>45543</v>
      </c>
      <c r="R3059" s="1">
        <v>45786</v>
      </c>
      <c r="S3059" s="1">
        <v>45543</v>
      </c>
      <c r="T3059" s="1">
        <v>45786</v>
      </c>
    </row>
    <row r="3060" spans="1:20" x14ac:dyDescent="0.25">
      <c r="A3060">
        <v>88019</v>
      </c>
      <c r="B3060">
        <v>87905</v>
      </c>
      <c r="C3060" t="s">
        <v>144</v>
      </c>
      <c r="D3060">
        <v>32467</v>
      </c>
      <c r="E3060">
        <v>32741</v>
      </c>
      <c r="F3060">
        <v>1944</v>
      </c>
      <c r="G3060">
        <v>331</v>
      </c>
      <c r="H3060">
        <v>113617.06</v>
      </c>
      <c r="I3060">
        <v>149.6</v>
      </c>
      <c r="J3060">
        <v>0.45</v>
      </c>
      <c r="K3060">
        <v>343.25</v>
      </c>
      <c r="L3060">
        <v>33274</v>
      </c>
      <c r="M3060">
        <v>2015</v>
      </c>
      <c r="N3060">
        <v>830</v>
      </c>
      <c r="O3060">
        <v>3544.51</v>
      </c>
      <c r="P3060">
        <v>115367.16</v>
      </c>
      <c r="Q3060" s="1">
        <v>45620</v>
      </c>
      <c r="R3060" s="1">
        <v>45780</v>
      </c>
      <c r="S3060" s="1">
        <v>45620</v>
      </c>
      <c r="T3060" s="1">
        <v>45780</v>
      </c>
    </row>
    <row r="3061" spans="1:20" x14ac:dyDescent="0.25">
      <c r="A3061">
        <v>47187</v>
      </c>
      <c r="B3061">
        <v>92628</v>
      </c>
      <c r="C3061" t="s">
        <v>617</v>
      </c>
      <c r="D3061">
        <v>69512</v>
      </c>
      <c r="E3061">
        <v>35208</v>
      </c>
      <c r="F3061">
        <v>3746</v>
      </c>
      <c r="G3061">
        <v>72</v>
      </c>
      <c r="H3061">
        <v>17380.28</v>
      </c>
      <c r="I3061">
        <v>51.44</v>
      </c>
      <c r="J3061">
        <v>0.71</v>
      </c>
      <c r="K3061">
        <v>241.39</v>
      </c>
      <c r="L3061">
        <v>36553</v>
      </c>
      <c r="M3061">
        <v>4086</v>
      </c>
      <c r="N3061">
        <v>322</v>
      </c>
      <c r="O3061">
        <v>1394.23</v>
      </c>
      <c r="P3061">
        <v>21371.26</v>
      </c>
      <c r="Q3061" s="1">
        <v>45608</v>
      </c>
      <c r="R3061" s="1">
        <v>45781</v>
      </c>
      <c r="S3061" s="1">
        <v>45608</v>
      </c>
      <c r="T3061" s="1">
        <v>45781</v>
      </c>
    </row>
    <row r="3062" spans="1:20" x14ac:dyDescent="0.25">
      <c r="A3062">
        <v>19422</v>
      </c>
      <c r="B3062">
        <v>28602</v>
      </c>
      <c r="C3062" t="s">
        <v>67</v>
      </c>
      <c r="D3062">
        <v>40497</v>
      </c>
      <c r="E3062">
        <v>24097</v>
      </c>
      <c r="F3062">
        <v>3102</v>
      </c>
      <c r="G3062">
        <v>169</v>
      </c>
      <c r="H3062">
        <v>57264.21</v>
      </c>
      <c r="I3062">
        <v>422.66</v>
      </c>
      <c r="J3062">
        <v>2.5</v>
      </c>
      <c r="K3062">
        <v>338.84</v>
      </c>
      <c r="L3062">
        <v>33518</v>
      </c>
      <c r="M3062">
        <v>3434</v>
      </c>
      <c r="N3062">
        <v>189</v>
      </c>
      <c r="O3062">
        <v>1269.3900000000001</v>
      </c>
      <c r="P3062">
        <v>58241.13</v>
      </c>
      <c r="Q3062" s="1">
        <v>45607</v>
      </c>
      <c r="R3062" s="1">
        <v>45780</v>
      </c>
      <c r="S3062" s="1">
        <v>45607</v>
      </c>
      <c r="T3062" s="1">
        <v>45780</v>
      </c>
    </row>
    <row r="3063" spans="1:20" x14ac:dyDescent="0.25">
      <c r="A3063">
        <v>73575</v>
      </c>
      <c r="B3063">
        <v>80894</v>
      </c>
      <c r="C3063" t="s">
        <v>437</v>
      </c>
      <c r="D3063">
        <v>37308</v>
      </c>
      <c r="E3063">
        <v>44905</v>
      </c>
      <c r="F3063">
        <v>509</v>
      </c>
      <c r="G3063">
        <v>278</v>
      </c>
      <c r="H3063">
        <v>49041.19</v>
      </c>
      <c r="I3063">
        <v>392.21</v>
      </c>
      <c r="J3063">
        <v>1.41</v>
      </c>
      <c r="K3063">
        <v>176.41</v>
      </c>
      <c r="L3063">
        <v>45792</v>
      </c>
      <c r="M3063">
        <v>1504</v>
      </c>
      <c r="N3063">
        <v>367</v>
      </c>
      <c r="O3063">
        <v>4022.06</v>
      </c>
      <c r="P3063">
        <v>56736.06</v>
      </c>
      <c r="Q3063" s="1">
        <v>45610</v>
      </c>
      <c r="R3063" s="1">
        <v>45792</v>
      </c>
      <c r="S3063" s="1">
        <v>45610</v>
      </c>
      <c r="T3063" s="1">
        <v>45792</v>
      </c>
    </row>
    <row r="3064" spans="1:20" x14ac:dyDescent="0.25">
      <c r="A3064">
        <v>79939</v>
      </c>
      <c r="B3064">
        <v>34992</v>
      </c>
      <c r="C3064" t="s">
        <v>169</v>
      </c>
      <c r="D3064">
        <v>37990</v>
      </c>
      <c r="E3064">
        <v>44715</v>
      </c>
      <c r="F3064">
        <v>1664</v>
      </c>
      <c r="G3064">
        <v>624</v>
      </c>
      <c r="H3064">
        <v>41197.800000000003</v>
      </c>
      <c r="I3064">
        <v>102.62</v>
      </c>
      <c r="J3064">
        <v>0.16</v>
      </c>
      <c r="K3064">
        <v>66.02</v>
      </c>
      <c r="L3064">
        <v>49414</v>
      </c>
      <c r="M3064">
        <v>1722</v>
      </c>
      <c r="N3064">
        <v>892</v>
      </c>
      <c r="O3064">
        <v>784.41</v>
      </c>
      <c r="P3064">
        <v>48649.93</v>
      </c>
      <c r="Q3064" s="1">
        <v>45744</v>
      </c>
      <c r="R3064" s="1">
        <v>45792</v>
      </c>
      <c r="S3064" s="1">
        <v>45744</v>
      </c>
      <c r="T3064" s="1">
        <v>45792</v>
      </c>
    </row>
    <row r="3065" spans="1:20" x14ac:dyDescent="0.25">
      <c r="A3065">
        <v>99547</v>
      </c>
      <c r="B3065">
        <v>24610</v>
      </c>
      <c r="C3065" t="s">
        <v>476</v>
      </c>
      <c r="D3065">
        <v>79684</v>
      </c>
      <c r="E3065">
        <v>37765</v>
      </c>
      <c r="F3065">
        <v>3862</v>
      </c>
      <c r="G3065">
        <v>966</v>
      </c>
      <c r="H3065">
        <v>93268.18</v>
      </c>
      <c r="I3065">
        <v>985.99</v>
      </c>
      <c r="J3065">
        <v>1.02</v>
      </c>
      <c r="K3065">
        <v>96.55</v>
      </c>
      <c r="L3065">
        <v>39905</v>
      </c>
      <c r="M3065">
        <v>4418</v>
      </c>
      <c r="N3065">
        <v>1027</v>
      </c>
      <c r="O3065">
        <v>4345.2</v>
      </c>
      <c r="P3065">
        <v>97178.89</v>
      </c>
      <c r="Q3065" s="1">
        <v>45632</v>
      </c>
      <c r="R3065" s="1">
        <v>45794</v>
      </c>
      <c r="S3065" s="1">
        <v>45632</v>
      </c>
      <c r="T3065" s="1">
        <v>45794</v>
      </c>
    </row>
    <row r="3066" spans="1:20" x14ac:dyDescent="0.25">
      <c r="A3066">
        <v>20695</v>
      </c>
      <c r="B3066">
        <v>63422</v>
      </c>
      <c r="C3066" t="s">
        <v>725</v>
      </c>
      <c r="D3066">
        <v>99125</v>
      </c>
      <c r="E3066">
        <v>1898</v>
      </c>
      <c r="F3066">
        <v>1564</v>
      </c>
      <c r="G3066">
        <v>523</v>
      </c>
      <c r="H3066">
        <v>260894.72</v>
      </c>
      <c r="I3066">
        <v>822.09</v>
      </c>
      <c r="J3066">
        <v>1.57</v>
      </c>
      <c r="K3066">
        <v>498.84</v>
      </c>
      <c r="L3066">
        <v>5164</v>
      </c>
      <c r="M3066">
        <v>1828</v>
      </c>
      <c r="N3066">
        <v>656</v>
      </c>
      <c r="O3066">
        <v>5401.95</v>
      </c>
      <c r="P3066">
        <v>268607.78000000003</v>
      </c>
      <c r="Q3066" s="1">
        <v>45483</v>
      </c>
      <c r="R3066" s="1">
        <v>45797</v>
      </c>
      <c r="S3066" s="1">
        <v>45483</v>
      </c>
      <c r="T3066" s="1">
        <v>45797</v>
      </c>
    </row>
    <row r="3067" spans="1:20" x14ac:dyDescent="0.25">
      <c r="A3067">
        <v>44742</v>
      </c>
      <c r="B3067">
        <v>94781</v>
      </c>
      <c r="C3067" t="s">
        <v>569</v>
      </c>
      <c r="D3067">
        <v>98070</v>
      </c>
      <c r="E3067">
        <v>47518</v>
      </c>
      <c r="F3067">
        <v>37</v>
      </c>
      <c r="G3067">
        <v>17</v>
      </c>
      <c r="H3067">
        <v>4527.8100000000004</v>
      </c>
      <c r="I3067">
        <v>456.23</v>
      </c>
      <c r="J3067">
        <v>26.84</v>
      </c>
      <c r="K3067">
        <v>266.33999999999997</v>
      </c>
      <c r="L3067">
        <v>54847</v>
      </c>
      <c r="M3067">
        <v>963</v>
      </c>
      <c r="N3067">
        <v>126</v>
      </c>
      <c r="O3067">
        <v>1583.77</v>
      </c>
      <c r="P3067">
        <v>11616.22</v>
      </c>
      <c r="Q3067" s="1">
        <v>45483</v>
      </c>
      <c r="R3067" s="1">
        <v>45801</v>
      </c>
      <c r="S3067" s="1">
        <v>45483</v>
      </c>
      <c r="T3067" s="1">
        <v>45801</v>
      </c>
    </row>
    <row r="3068" spans="1:20" x14ac:dyDescent="0.25">
      <c r="A3068">
        <v>11555</v>
      </c>
      <c r="B3068">
        <v>36659</v>
      </c>
      <c r="C3068" t="s">
        <v>46</v>
      </c>
      <c r="D3068">
        <v>60966</v>
      </c>
      <c r="E3068">
        <v>26423</v>
      </c>
      <c r="F3068">
        <v>3099</v>
      </c>
      <c r="G3068">
        <v>407</v>
      </c>
      <c r="H3068">
        <v>55532.82</v>
      </c>
      <c r="I3068">
        <v>516.67999999999995</v>
      </c>
      <c r="J3068">
        <v>1.27</v>
      </c>
      <c r="K3068">
        <v>136.44</v>
      </c>
      <c r="L3068">
        <v>26575</v>
      </c>
      <c r="M3068">
        <v>3679</v>
      </c>
      <c r="N3068">
        <v>552</v>
      </c>
      <c r="O3068">
        <v>1296.21</v>
      </c>
      <c r="P3068">
        <v>61674.49</v>
      </c>
      <c r="Q3068" s="1">
        <v>45723</v>
      </c>
      <c r="R3068" s="1">
        <v>45793</v>
      </c>
      <c r="S3068" s="1">
        <v>45723</v>
      </c>
      <c r="T3068" s="1">
        <v>45793</v>
      </c>
    </row>
    <row r="3069" spans="1:20" x14ac:dyDescent="0.25">
      <c r="A3069">
        <v>97429</v>
      </c>
      <c r="B3069">
        <v>37754</v>
      </c>
      <c r="C3069" t="s">
        <v>173</v>
      </c>
      <c r="D3069">
        <v>74507</v>
      </c>
      <c r="E3069">
        <v>5822</v>
      </c>
      <c r="F3069">
        <v>1701</v>
      </c>
      <c r="G3069">
        <v>530</v>
      </c>
      <c r="H3069">
        <v>184522.03</v>
      </c>
      <c r="I3069">
        <v>789.52</v>
      </c>
      <c r="J3069">
        <v>1.49</v>
      </c>
      <c r="K3069">
        <v>348.15</v>
      </c>
      <c r="L3069">
        <v>8220</v>
      </c>
      <c r="M3069">
        <v>1934</v>
      </c>
      <c r="N3069">
        <v>664</v>
      </c>
      <c r="O3069">
        <v>4167.82</v>
      </c>
      <c r="P3069">
        <v>185565.76</v>
      </c>
      <c r="Q3069" s="1">
        <v>45506</v>
      </c>
      <c r="R3069" s="1">
        <v>45800</v>
      </c>
      <c r="S3069" s="1">
        <v>45506</v>
      </c>
      <c r="T3069" s="1">
        <v>45800</v>
      </c>
    </row>
    <row r="3070" spans="1:20" x14ac:dyDescent="0.25">
      <c r="A3070">
        <v>98080</v>
      </c>
      <c r="B3070">
        <v>34425</v>
      </c>
      <c r="C3070" t="s">
        <v>799</v>
      </c>
      <c r="D3070">
        <v>64139</v>
      </c>
      <c r="E3070">
        <v>33944</v>
      </c>
      <c r="F3070">
        <v>262</v>
      </c>
      <c r="G3070">
        <v>80</v>
      </c>
      <c r="H3070">
        <v>1073.26</v>
      </c>
      <c r="I3070">
        <v>643.25</v>
      </c>
      <c r="J3070">
        <v>8.0399999999999991</v>
      </c>
      <c r="K3070">
        <v>13.42</v>
      </c>
      <c r="L3070">
        <v>37230</v>
      </c>
      <c r="M3070">
        <v>419</v>
      </c>
      <c r="N3070">
        <v>490</v>
      </c>
      <c r="O3070">
        <v>5432.67</v>
      </c>
      <c r="P3070">
        <v>7392.66</v>
      </c>
      <c r="Q3070" s="1">
        <v>45658</v>
      </c>
      <c r="R3070" s="1">
        <v>45804</v>
      </c>
      <c r="S3070" s="1">
        <v>45658</v>
      </c>
      <c r="T3070" s="1">
        <v>45804</v>
      </c>
    </row>
    <row r="3071" spans="1:20" x14ac:dyDescent="0.25">
      <c r="A3071">
        <v>35006</v>
      </c>
      <c r="B3071">
        <v>59916</v>
      </c>
      <c r="C3071" t="s">
        <v>907</v>
      </c>
      <c r="D3071">
        <v>55667</v>
      </c>
      <c r="E3071">
        <v>25177</v>
      </c>
      <c r="F3071">
        <v>2709</v>
      </c>
      <c r="G3071">
        <v>892</v>
      </c>
      <c r="H3071">
        <v>327818.36</v>
      </c>
      <c r="I3071">
        <v>935.6</v>
      </c>
      <c r="J3071">
        <v>1.05</v>
      </c>
      <c r="K3071">
        <v>367.51</v>
      </c>
      <c r="L3071">
        <v>35157</v>
      </c>
      <c r="M3071">
        <v>2841</v>
      </c>
      <c r="N3071">
        <v>1088</v>
      </c>
      <c r="O3071">
        <v>5574.74</v>
      </c>
      <c r="P3071">
        <v>331816.81</v>
      </c>
      <c r="Q3071" s="1">
        <v>45679</v>
      </c>
      <c r="R3071" s="1">
        <v>45787</v>
      </c>
      <c r="S3071" s="1">
        <v>45679</v>
      </c>
      <c r="T3071" s="1">
        <v>45787</v>
      </c>
    </row>
    <row r="3072" spans="1:20" x14ac:dyDescent="0.25">
      <c r="A3072">
        <v>38190</v>
      </c>
      <c r="B3072">
        <v>81357</v>
      </c>
      <c r="C3072" t="s">
        <v>798</v>
      </c>
      <c r="D3072">
        <v>72239</v>
      </c>
      <c r="E3072">
        <v>37276</v>
      </c>
      <c r="F3072">
        <v>3296</v>
      </c>
      <c r="G3072">
        <v>633</v>
      </c>
      <c r="H3072">
        <v>169481.1</v>
      </c>
      <c r="I3072">
        <v>371.36</v>
      </c>
      <c r="J3072">
        <v>0.59</v>
      </c>
      <c r="K3072">
        <v>267.74</v>
      </c>
      <c r="L3072">
        <v>39056</v>
      </c>
      <c r="M3072">
        <v>3757</v>
      </c>
      <c r="N3072">
        <v>1087</v>
      </c>
      <c r="O3072">
        <v>4855.63</v>
      </c>
      <c r="P3072">
        <v>172725.95</v>
      </c>
      <c r="Q3072" s="1">
        <v>45526</v>
      </c>
      <c r="R3072" s="1">
        <v>45797</v>
      </c>
      <c r="S3072" s="1">
        <v>45526</v>
      </c>
      <c r="T3072" s="1">
        <v>45797</v>
      </c>
    </row>
    <row r="3073" spans="1:20" x14ac:dyDescent="0.25">
      <c r="A3073">
        <v>26120</v>
      </c>
      <c r="B3073">
        <v>43553</v>
      </c>
      <c r="C3073" t="s">
        <v>570</v>
      </c>
      <c r="D3073">
        <v>46362</v>
      </c>
      <c r="E3073">
        <v>36359</v>
      </c>
      <c r="F3073">
        <v>3572</v>
      </c>
      <c r="G3073">
        <v>985</v>
      </c>
      <c r="H3073">
        <v>449443.75</v>
      </c>
      <c r="I3073">
        <v>629.49</v>
      </c>
      <c r="J3073">
        <v>0.64</v>
      </c>
      <c r="K3073">
        <v>456.29</v>
      </c>
      <c r="L3073">
        <v>44287</v>
      </c>
      <c r="M3073">
        <v>3969</v>
      </c>
      <c r="N3073">
        <v>1137</v>
      </c>
      <c r="O3073">
        <v>5481</v>
      </c>
      <c r="P3073">
        <v>454720.37</v>
      </c>
      <c r="Q3073" s="1">
        <v>45517</v>
      </c>
      <c r="R3073" s="1">
        <v>45794</v>
      </c>
      <c r="S3073" s="1">
        <v>45517</v>
      </c>
      <c r="T3073" s="1">
        <v>45794</v>
      </c>
    </row>
    <row r="3074" spans="1:20" x14ac:dyDescent="0.25">
      <c r="A3074">
        <v>89548</v>
      </c>
      <c r="B3074">
        <v>50131</v>
      </c>
      <c r="C3074" t="s">
        <v>184</v>
      </c>
      <c r="D3074">
        <v>82967</v>
      </c>
      <c r="E3074">
        <v>39547</v>
      </c>
      <c r="F3074">
        <v>1561</v>
      </c>
      <c r="G3074">
        <v>625</v>
      </c>
      <c r="H3074">
        <v>227825.35</v>
      </c>
      <c r="I3074">
        <v>358.14</v>
      </c>
      <c r="J3074">
        <v>0.56999999999999995</v>
      </c>
      <c r="K3074">
        <v>364.52</v>
      </c>
      <c r="L3074">
        <v>40815</v>
      </c>
      <c r="M3074">
        <v>2310</v>
      </c>
      <c r="N3074">
        <v>642</v>
      </c>
      <c r="O3074">
        <v>5302.49</v>
      </c>
      <c r="P3074">
        <v>230407.57</v>
      </c>
      <c r="Q3074" s="1">
        <v>45586</v>
      </c>
      <c r="R3074" s="1">
        <v>45785</v>
      </c>
      <c r="S3074" s="1">
        <v>45586</v>
      </c>
      <c r="T3074" s="1">
        <v>45785</v>
      </c>
    </row>
    <row r="3075" spans="1:20" x14ac:dyDescent="0.25">
      <c r="A3075">
        <v>28524</v>
      </c>
      <c r="B3075">
        <v>58270</v>
      </c>
      <c r="C3075" t="s">
        <v>176</v>
      </c>
      <c r="D3075">
        <v>85160</v>
      </c>
      <c r="E3075">
        <v>39690</v>
      </c>
      <c r="F3075">
        <v>3530</v>
      </c>
      <c r="G3075">
        <v>760</v>
      </c>
      <c r="H3075">
        <v>121305.05</v>
      </c>
      <c r="I3075">
        <v>485.53</v>
      </c>
      <c r="J3075">
        <v>0.64</v>
      </c>
      <c r="K3075">
        <v>159.61000000000001</v>
      </c>
      <c r="L3075">
        <v>42213</v>
      </c>
      <c r="M3075">
        <v>4411</v>
      </c>
      <c r="N3075">
        <v>919</v>
      </c>
      <c r="O3075">
        <v>2900.98</v>
      </c>
      <c r="P3075">
        <v>130130.14</v>
      </c>
      <c r="Q3075" s="1">
        <v>45485</v>
      </c>
      <c r="R3075" s="1">
        <v>45801</v>
      </c>
      <c r="S3075" s="1">
        <v>45485</v>
      </c>
      <c r="T3075" s="1">
        <v>45801</v>
      </c>
    </row>
    <row r="3076" spans="1:20" x14ac:dyDescent="0.25">
      <c r="A3076">
        <v>20971</v>
      </c>
      <c r="B3076">
        <v>68559</v>
      </c>
      <c r="C3076" t="s">
        <v>325</v>
      </c>
      <c r="D3076">
        <v>85504</v>
      </c>
      <c r="E3076">
        <v>14172</v>
      </c>
      <c r="F3076">
        <v>2041</v>
      </c>
      <c r="G3076">
        <v>443</v>
      </c>
      <c r="H3076">
        <v>153335.97</v>
      </c>
      <c r="I3076">
        <v>286.66000000000003</v>
      </c>
      <c r="J3076">
        <v>0.65</v>
      </c>
      <c r="K3076">
        <v>346.13</v>
      </c>
      <c r="L3076">
        <v>19523</v>
      </c>
      <c r="M3076">
        <v>2765</v>
      </c>
      <c r="N3076">
        <v>767</v>
      </c>
      <c r="O3076">
        <v>5133.82</v>
      </c>
      <c r="P3076">
        <v>155580.63</v>
      </c>
      <c r="Q3076" s="1">
        <v>45657</v>
      </c>
      <c r="R3076" s="1">
        <v>45804</v>
      </c>
      <c r="S3076" s="1">
        <v>45657</v>
      </c>
      <c r="T3076" s="1">
        <v>45804</v>
      </c>
    </row>
    <row r="3077" spans="1:20" x14ac:dyDescent="0.25">
      <c r="A3077">
        <v>34054</v>
      </c>
      <c r="B3077">
        <v>60198</v>
      </c>
      <c r="C3077" t="s">
        <v>919</v>
      </c>
      <c r="D3077">
        <v>56532</v>
      </c>
      <c r="E3077">
        <v>44947</v>
      </c>
      <c r="F3077">
        <v>1701</v>
      </c>
      <c r="G3077">
        <v>69</v>
      </c>
      <c r="H3077">
        <v>10243.6</v>
      </c>
      <c r="I3077">
        <v>20.49</v>
      </c>
      <c r="J3077">
        <v>0.3</v>
      </c>
      <c r="K3077">
        <v>148.46</v>
      </c>
      <c r="L3077">
        <v>48852</v>
      </c>
      <c r="M3077">
        <v>2627</v>
      </c>
      <c r="N3077">
        <v>517</v>
      </c>
      <c r="O3077">
        <v>2930.21</v>
      </c>
      <c r="P3077">
        <v>13646.85</v>
      </c>
      <c r="Q3077" s="1">
        <v>45652</v>
      </c>
      <c r="R3077" s="1">
        <v>45807</v>
      </c>
      <c r="S3077" s="1">
        <v>45652</v>
      </c>
      <c r="T3077" s="1">
        <v>45807</v>
      </c>
    </row>
    <row r="3078" spans="1:20" x14ac:dyDescent="0.25">
      <c r="A3078">
        <v>82220</v>
      </c>
      <c r="B3078">
        <v>54872</v>
      </c>
      <c r="C3078" t="s">
        <v>612</v>
      </c>
      <c r="D3078">
        <v>39376</v>
      </c>
      <c r="E3078">
        <v>33704</v>
      </c>
      <c r="F3078">
        <v>4335</v>
      </c>
      <c r="G3078">
        <v>830</v>
      </c>
      <c r="H3078">
        <v>370526.17</v>
      </c>
      <c r="I3078">
        <v>143.47</v>
      </c>
      <c r="J3078">
        <v>0.17</v>
      </c>
      <c r="K3078">
        <v>446.42</v>
      </c>
      <c r="L3078">
        <v>40712</v>
      </c>
      <c r="M3078">
        <v>4592</v>
      </c>
      <c r="N3078">
        <v>939</v>
      </c>
      <c r="O3078">
        <v>1302.78</v>
      </c>
      <c r="P3078">
        <v>373694.61</v>
      </c>
      <c r="Q3078" s="1">
        <v>45755</v>
      </c>
      <c r="R3078" s="1">
        <v>45796</v>
      </c>
      <c r="S3078" s="1">
        <v>45755</v>
      </c>
      <c r="T3078" s="1">
        <v>45796</v>
      </c>
    </row>
    <row r="3079" spans="1:20" x14ac:dyDescent="0.25">
      <c r="A3079">
        <v>65013</v>
      </c>
      <c r="B3079">
        <v>55108</v>
      </c>
      <c r="C3079" t="s">
        <v>960</v>
      </c>
      <c r="D3079">
        <v>66584</v>
      </c>
      <c r="E3079">
        <v>35549</v>
      </c>
      <c r="F3079">
        <v>546</v>
      </c>
      <c r="G3079">
        <v>378</v>
      </c>
      <c r="H3079">
        <v>8921.5300000000007</v>
      </c>
      <c r="I3079">
        <v>29.82</v>
      </c>
      <c r="J3079">
        <v>0.08</v>
      </c>
      <c r="K3079">
        <v>23.6</v>
      </c>
      <c r="L3079">
        <v>42231</v>
      </c>
      <c r="M3079">
        <v>1397</v>
      </c>
      <c r="N3079">
        <v>555</v>
      </c>
      <c r="O3079">
        <v>2809.59</v>
      </c>
      <c r="P3079">
        <v>9767.4599999999991</v>
      </c>
      <c r="Q3079" s="1">
        <v>45520</v>
      </c>
      <c r="R3079" s="1">
        <v>45783</v>
      </c>
      <c r="S3079" s="1">
        <v>45520</v>
      </c>
      <c r="T3079" s="1">
        <v>45783</v>
      </c>
    </row>
    <row r="3080" spans="1:20" x14ac:dyDescent="0.25">
      <c r="A3080">
        <v>15341</v>
      </c>
      <c r="B3080">
        <v>41427</v>
      </c>
      <c r="C3080" t="s">
        <v>408</v>
      </c>
      <c r="D3080">
        <v>91667</v>
      </c>
      <c r="E3080">
        <v>26940</v>
      </c>
      <c r="F3080">
        <v>4359</v>
      </c>
      <c r="G3080">
        <v>674</v>
      </c>
      <c r="H3080">
        <v>197469</v>
      </c>
      <c r="I3080">
        <v>177.21</v>
      </c>
      <c r="J3080">
        <v>0.26</v>
      </c>
      <c r="K3080">
        <v>292.98</v>
      </c>
      <c r="L3080">
        <v>35385</v>
      </c>
      <c r="M3080">
        <v>4807</v>
      </c>
      <c r="N3080">
        <v>732</v>
      </c>
      <c r="O3080">
        <v>4858.82</v>
      </c>
      <c r="P3080">
        <v>203167.19</v>
      </c>
      <c r="Q3080" s="1">
        <v>45581</v>
      </c>
      <c r="R3080" s="1">
        <v>45806</v>
      </c>
      <c r="S3080" s="1">
        <v>45581</v>
      </c>
      <c r="T3080" s="1">
        <v>45806</v>
      </c>
    </row>
    <row r="3081" spans="1:20" x14ac:dyDescent="0.25">
      <c r="A3081">
        <v>15110</v>
      </c>
      <c r="B3081">
        <v>66270</v>
      </c>
      <c r="C3081" t="s">
        <v>267</v>
      </c>
      <c r="D3081">
        <v>71224</v>
      </c>
      <c r="E3081">
        <v>34975</v>
      </c>
      <c r="F3081">
        <v>3224</v>
      </c>
      <c r="G3081">
        <v>245</v>
      </c>
      <c r="H3081">
        <v>82413.95</v>
      </c>
      <c r="I3081">
        <v>135.32</v>
      </c>
      <c r="J3081">
        <v>0.55000000000000004</v>
      </c>
      <c r="K3081">
        <v>336.38</v>
      </c>
      <c r="L3081">
        <v>38430</v>
      </c>
      <c r="M3081">
        <v>4161</v>
      </c>
      <c r="N3081">
        <v>610</v>
      </c>
      <c r="O3081">
        <v>1458.35</v>
      </c>
      <c r="P3081">
        <v>88852.9</v>
      </c>
      <c r="Q3081" s="1">
        <v>45682</v>
      </c>
      <c r="R3081" s="1">
        <v>45789</v>
      </c>
      <c r="S3081" s="1">
        <v>45682</v>
      </c>
      <c r="T3081" s="1">
        <v>45789</v>
      </c>
    </row>
    <row r="3082" spans="1:20" x14ac:dyDescent="0.25">
      <c r="A3082">
        <v>47261</v>
      </c>
      <c r="B3082">
        <v>44365</v>
      </c>
      <c r="C3082" t="s">
        <v>630</v>
      </c>
      <c r="D3082">
        <v>78817</v>
      </c>
      <c r="E3082">
        <v>22831</v>
      </c>
      <c r="F3082">
        <v>239</v>
      </c>
      <c r="G3082">
        <v>190</v>
      </c>
      <c r="H3082">
        <v>43483.25</v>
      </c>
      <c r="I3082">
        <v>40.31</v>
      </c>
      <c r="J3082">
        <v>0.21</v>
      </c>
      <c r="K3082">
        <v>228.86</v>
      </c>
      <c r="L3082">
        <v>24976</v>
      </c>
      <c r="M3082">
        <v>245</v>
      </c>
      <c r="N3082">
        <v>492</v>
      </c>
      <c r="O3082">
        <v>2184.0100000000002</v>
      </c>
      <c r="P3082">
        <v>51117.23</v>
      </c>
      <c r="Q3082" s="1">
        <v>45475</v>
      </c>
      <c r="R3082" s="1">
        <v>45801</v>
      </c>
      <c r="S3082" s="1">
        <v>45475</v>
      </c>
      <c r="T3082" s="1">
        <v>45801</v>
      </c>
    </row>
    <row r="3083" spans="1:20" x14ac:dyDescent="0.25">
      <c r="A3083">
        <v>20468</v>
      </c>
      <c r="B3083">
        <v>31135</v>
      </c>
      <c r="C3083" t="s">
        <v>395</v>
      </c>
      <c r="D3083">
        <v>87974</v>
      </c>
      <c r="E3083">
        <v>25345</v>
      </c>
      <c r="F3083">
        <v>4186</v>
      </c>
      <c r="G3083">
        <v>671</v>
      </c>
      <c r="H3083">
        <v>186494.2</v>
      </c>
      <c r="I3083">
        <v>88.02</v>
      </c>
      <c r="J3083">
        <v>0.13</v>
      </c>
      <c r="K3083">
        <v>277.93</v>
      </c>
      <c r="L3083">
        <v>30951</v>
      </c>
      <c r="M3083">
        <v>4957</v>
      </c>
      <c r="N3083">
        <v>1158</v>
      </c>
      <c r="O3083">
        <v>3583.67</v>
      </c>
      <c r="P3083">
        <v>187579.17</v>
      </c>
      <c r="Q3083" s="1">
        <v>45607</v>
      </c>
      <c r="R3083" s="1">
        <v>45807</v>
      </c>
      <c r="S3083" s="1">
        <v>45607</v>
      </c>
      <c r="T3083" s="1">
        <v>45807</v>
      </c>
    </row>
    <row r="3084" spans="1:20" x14ac:dyDescent="0.25">
      <c r="A3084">
        <v>94073</v>
      </c>
      <c r="B3084">
        <v>57504</v>
      </c>
      <c r="C3084" t="s">
        <v>720</v>
      </c>
      <c r="D3084">
        <v>30608</v>
      </c>
      <c r="E3084">
        <v>44503</v>
      </c>
      <c r="F3084">
        <v>1673</v>
      </c>
      <c r="G3084">
        <v>222</v>
      </c>
      <c r="H3084">
        <v>91409.46</v>
      </c>
      <c r="I3084">
        <v>976.85</v>
      </c>
      <c r="J3084">
        <v>4.4000000000000004</v>
      </c>
      <c r="K3084">
        <v>411.75</v>
      </c>
      <c r="L3084">
        <v>50525</v>
      </c>
      <c r="M3084">
        <v>1776</v>
      </c>
      <c r="N3084">
        <v>373</v>
      </c>
      <c r="O3084">
        <v>5694.31</v>
      </c>
      <c r="P3084">
        <v>100856.08</v>
      </c>
      <c r="Q3084" s="1">
        <v>45498</v>
      </c>
      <c r="R3084" s="1">
        <v>45806</v>
      </c>
      <c r="S3084" s="1">
        <v>45498</v>
      </c>
      <c r="T3084" s="1">
        <v>45806</v>
      </c>
    </row>
    <row r="3085" spans="1:20" x14ac:dyDescent="0.25">
      <c r="A3085">
        <v>46984</v>
      </c>
      <c r="B3085">
        <v>76536</v>
      </c>
      <c r="C3085" t="s">
        <v>66</v>
      </c>
      <c r="D3085">
        <v>33706</v>
      </c>
      <c r="E3085">
        <v>11766</v>
      </c>
      <c r="F3085">
        <v>4512</v>
      </c>
      <c r="G3085">
        <v>675</v>
      </c>
      <c r="H3085">
        <v>100041.9</v>
      </c>
      <c r="I3085">
        <v>594.11</v>
      </c>
      <c r="J3085">
        <v>0.88</v>
      </c>
      <c r="K3085">
        <v>148.21</v>
      </c>
      <c r="L3085">
        <v>15310</v>
      </c>
      <c r="M3085">
        <v>4758</v>
      </c>
      <c r="N3085">
        <v>909</v>
      </c>
      <c r="O3085">
        <v>4573.5200000000004</v>
      </c>
      <c r="P3085">
        <v>100268.75</v>
      </c>
      <c r="Q3085" s="1">
        <v>45595</v>
      </c>
      <c r="R3085" s="1">
        <v>45797</v>
      </c>
      <c r="S3085" s="1">
        <v>45595</v>
      </c>
      <c r="T3085" s="1">
        <v>45797</v>
      </c>
    </row>
    <row r="3086" spans="1:20" x14ac:dyDescent="0.25">
      <c r="A3086">
        <v>58416</v>
      </c>
      <c r="B3086">
        <v>86583</v>
      </c>
      <c r="C3086" t="s">
        <v>372</v>
      </c>
      <c r="D3086">
        <v>73413</v>
      </c>
      <c r="E3086">
        <v>45542</v>
      </c>
      <c r="F3086">
        <v>2670</v>
      </c>
      <c r="G3086">
        <v>371</v>
      </c>
      <c r="H3086">
        <v>179315.35</v>
      </c>
      <c r="I3086">
        <v>874.42</v>
      </c>
      <c r="J3086">
        <v>2.36</v>
      </c>
      <c r="K3086">
        <v>483.33</v>
      </c>
      <c r="L3086">
        <v>52600</v>
      </c>
      <c r="M3086">
        <v>3513</v>
      </c>
      <c r="N3086">
        <v>716</v>
      </c>
      <c r="O3086">
        <v>5189.45</v>
      </c>
      <c r="P3086">
        <v>185905.79</v>
      </c>
      <c r="Q3086" s="1">
        <v>45683</v>
      </c>
      <c r="R3086" s="1">
        <v>45806</v>
      </c>
      <c r="S3086" s="1">
        <v>45683</v>
      </c>
      <c r="T3086" s="1">
        <v>45806</v>
      </c>
    </row>
    <row r="3087" spans="1:20" x14ac:dyDescent="0.25">
      <c r="A3087">
        <v>67229</v>
      </c>
      <c r="B3087">
        <v>23408</v>
      </c>
      <c r="C3087" t="s">
        <v>606</v>
      </c>
      <c r="D3087">
        <v>53878</v>
      </c>
      <c r="E3087">
        <v>18568</v>
      </c>
      <c r="F3087">
        <v>4474</v>
      </c>
      <c r="G3087">
        <v>869</v>
      </c>
      <c r="H3087">
        <v>331260.40000000002</v>
      </c>
      <c r="I3087">
        <v>471.4</v>
      </c>
      <c r="J3087">
        <v>0.54</v>
      </c>
      <c r="K3087">
        <v>381.2</v>
      </c>
      <c r="L3087">
        <v>24443</v>
      </c>
      <c r="M3087">
        <v>4533</v>
      </c>
      <c r="N3087">
        <v>913</v>
      </c>
      <c r="O3087">
        <v>1323.32</v>
      </c>
      <c r="P3087">
        <v>338610.36</v>
      </c>
      <c r="Q3087" s="1">
        <v>45700</v>
      </c>
      <c r="R3087" s="1">
        <v>45794</v>
      </c>
      <c r="S3087" s="1">
        <v>45700</v>
      </c>
      <c r="T3087" s="1">
        <v>45794</v>
      </c>
    </row>
    <row r="3088" spans="1:20" x14ac:dyDescent="0.25">
      <c r="A3088">
        <v>94855</v>
      </c>
      <c r="B3088">
        <v>92812</v>
      </c>
      <c r="C3088" t="s">
        <v>812</v>
      </c>
      <c r="D3088">
        <v>84851</v>
      </c>
      <c r="E3088">
        <v>15086</v>
      </c>
      <c r="F3088">
        <v>4971</v>
      </c>
      <c r="G3088">
        <v>509</v>
      </c>
      <c r="H3088">
        <v>7574.67</v>
      </c>
      <c r="I3088">
        <v>701.25</v>
      </c>
      <c r="J3088">
        <v>1.38</v>
      </c>
      <c r="K3088">
        <v>14.88</v>
      </c>
      <c r="L3088">
        <v>22046</v>
      </c>
      <c r="M3088">
        <v>5704</v>
      </c>
      <c r="N3088">
        <v>675</v>
      </c>
      <c r="O3088">
        <v>3715.73</v>
      </c>
      <c r="P3088">
        <v>16140.1</v>
      </c>
      <c r="Q3088" s="1">
        <v>45582</v>
      </c>
      <c r="R3088" s="1">
        <v>45797</v>
      </c>
      <c r="S3088" s="1">
        <v>45582</v>
      </c>
      <c r="T3088" s="1">
        <v>45797</v>
      </c>
    </row>
    <row r="3089" spans="1:20" x14ac:dyDescent="0.25">
      <c r="A3089">
        <v>98131</v>
      </c>
      <c r="B3089">
        <v>27001</v>
      </c>
      <c r="C3089" t="s">
        <v>892</v>
      </c>
      <c r="D3089">
        <v>37948</v>
      </c>
      <c r="E3089">
        <v>32374</v>
      </c>
      <c r="F3089">
        <v>2481</v>
      </c>
      <c r="G3089">
        <v>266</v>
      </c>
      <c r="H3089">
        <v>109716.03</v>
      </c>
      <c r="I3089">
        <v>989.52</v>
      </c>
      <c r="J3089">
        <v>3.72</v>
      </c>
      <c r="K3089">
        <v>412.47</v>
      </c>
      <c r="L3089">
        <v>36894</v>
      </c>
      <c r="M3089">
        <v>3034</v>
      </c>
      <c r="N3089">
        <v>512</v>
      </c>
      <c r="O3089">
        <v>2559.3200000000002</v>
      </c>
      <c r="P3089">
        <v>111737.89</v>
      </c>
      <c r="Q3089" s="1">
        <v>45627</v>
      </c>
      <c r="R3089" s="1">
        <v>45798</v>
      </c>
      <c r="S3089" s="1">
        <v>45627</v>
      </c>
      <c r="T3089" s="1">
        <v>45798</v>
      </c>
    </row>
    <row r="3090" spans="1:20" x14ac:dyDescent="0.25">
      <c r="A3090">
        <v>85085</v>
      </c>
      <c r="B3090">
        <v>79719</v>
      </c>
      <c r="C3090" t="s">
        <v>460</v>
      </c>
      <c r="D3090">
        <v>64730</v>
      </c>
      <c r="E3090">
        <v>15636</v>
      </c>
      <c r="F3090">
        <v>1198</v>
      </c>
      <c r="G3090">
        <v>845</v>
      </c>
      <c r="H3090">
        <v>11746.07</v>
      </c>
      <c r="I3090">
        <v>36.39</v>
      </c>
      <c r="J3090">
        <v>0.04</v>
      </c>
      <c r="K3090">
        <v>13.9</v>
      </c>
      <c r="L3090">
        <v>20943</v>
      </c>
      <c r="M3090">
        <v>1249</v>
      </c>
      <c r="N3090">
        <v>916</v>
      </c>
      <c r="O3090">
        <v>4561.08</v>
      </c>
      <c r="P3090">
        <v>15724.58</v>
      </c>
      <c r="Q3090" s="1">
        <v>45525</v>
      </c>
      <c r="R3090" s="1">
        <v>45780</v>
      </c>
      <c r="S3090" s="1">
        <v>45525</v>
      </c>
      <c r="T3090" s="1">
        <v>45780</v>
      </c>
    </row>
    <row r="3091" spans="1:20" x14ac:dyDescent="0.25">
      <c r="A3091">
        <v>98122</v>
      </c>
      <c r="B3091">
        <v>22342</v>
      </c>
      <c r="C3091" t="s">
        <v>905</v>
      </c>
      <c r="D3091">
        <v>74360</v>
      </c>
      <c r="E3091">
        <v>10667</v>
      </c>
      <c r="F3091">
        <v>3055</v>
      </c>
      <c r="G3091">
        <v>283</v>
      </c>
      <c r="H3091">
        <v>88325.94</v>
      </c>
      <c r="I3091">
        <v>58.65</v>
      </c>
      <c r="J3091">
        <v>0.21</v>
      </c>
      <c r="K3091">
        <v>312.11</v>
      </c>
      <c r="L3091">
        <v>19821</v>
      </c>
      <c r="M3091">
        <v>3748</v>
      </c>
      <c r="N3091">
        <v>664</v>
      </c>
      <c r="O3091">
        <v>999.67</v>
      </c>
      <c r="P3091">
        <v>89991.18</v>
      </c>
      <c r="Q3091" s="1">
        <v>45593</v>
      </c>
      <c r="R3091" s="1">
        <v>45793</v>
      </c>
      <c r="S3091" s="1">
        <v>45593</v>
      </c>
      <c r="T3091" s="1">
        <v>45793</v>
      </c>
    </row>
    <row r="3092" spans="1:20" x14ac:dyDescent="0.25">
      <c r="A3092">
        <v>28589</v>
      </c>
      <c r="B3092">
        <v>32719</v>
      </c>
      <c r="C3092" t="s">
        <v>923</v>
      </c>
      <c r="D3092">
        <v>33591</v>
      </c>
      <c r="E3092">
        <v>21598</v>
      </c>
      <c r="F3092">
        <v>4724</v>
      </c>
      <c r="G3092">
        <v>625</v>
      </c>
      <c r="H3092">
        <v>172353.89</v>
      </c>
      <c r="I3092">
        <v>845.64</v>
      </c>
      <c r="J3092">
        <v>1.35</v>
      </c>
      <c r="K3092">
        <v>275.77</v>
      </c>
      <c r="L3092">
        <v>26265</v>
      </c>
      <c r="M3092">
        <v>4989</v>
      </c>
      <c r="N3092">
        <v>1022</v>
      </c>
      <c r="O3092">
        <v>1117.96</v>
      </c>
      <c r="P3092">
        <v>174955.89</v>
      </c>
      <c r="Q3092" s="1">
        <v>45744</v>
      </c>
      <c r="R3092" s="1">
        <v>45799</v>
      </c>
      <c r="S3092" s="1">
        <v>45744</v>
      </c>
      <c r="T3092" s="1">
        <v>45799</v>
      </c>
    </row>
    <row r="3093" spans="1:20" x14ac:dyDescent="0.25">
      <c r="A3093">
        <v>99078</v>
      </c>
      <c r="B3093">
        <v>84311</v>
      </c>
      <c r="C3093" t="s">
        <v>730</v>
      </c>
      <c r="D3093">
        <v>56110</v>
      </c>
      <c r="E3093">
        <v>35537</v>
      </c>
      <c r="F3093">
        <v>2972</v>
      </c>
      <c r="G3093">
        <v>435</v>
      </c>
      <c r="H3093">
        <v>92985.26</v>
      </c>
      <c r="I3093">
        <v>630.61</v>
      </c>
      <c r="J3093">
        <v>1.45</v>
      </c>
      <c r="K3093">
        <v>213.76</v>
      </c>
      <c r="L3093">
        <v>44635</v>
      </c>
      <c r="M3093">
        <v>3529</v>
      </c>
      <c r="N3093">
        <v>503</v>
      </c>
      <c r="O3093">
        <v>5564.84</v>
      </c>
      <c r="P3093">
        <v>96160.82</v>
      </c>
      <c r="Q3093" s="1">
        <v>45697</v>
      </c>
      <c r="R3093" s="1">
        <v>45801</v>
      </c>
      <c r="S3093" s="1">
        <v>45697</v>
      </c>
      <c r="T3093" s="1">
        <v>45801</v>
      </c>
    </row>
    <row r="3094" spans="1:20" x14ac:dyDescent="0.25">
      <c r="A3094">
        <v>34479</v>
      </c>
      <c r="B3094">
        <v>84215</v>
      </c>
      <c r="C3094" t="s">
        <v>75</v>
      </c>
      <c r="D3094">
        <v>96444</v>
      </c>
      <c r="E3094">
        <v>37730</v>
      </c>
      <c r="F3094">
        <v>4093</v>
      </c>
      <c r="G3094">
        <v>268</v>
      </c>
      <c r="H3094">
        <v>101607.03999999999</v>
      </c>
      <c r="I3094">
        <v>609.67999999999995</v>
      </c>
      <c r="J3094">
        <v>2.27</v>
      </c>
      <c r="K3094">
        <v>379.13</v>
      </c>
      <c r="L3094">
        <v>40155</v>
      </c>
      <c r="M3094">
        <v>4239</v>
      </c>
      <c r="N3094">
        <v>767</v>
      </c>
      <c r="O3094">
        <v>2669.86</v>
      </c>
      <c r="P3094">
        <v>108738.97</v>
      </c>
      <c r="Q3094" s="1">
        <v>45612</v>
      </c>
      <c r="R3094" s="1">
        <v>45791</v>
      </c>
      <c r="S3094" s="1">
        <v>45612</v>
      </c>
      <c r="T3094" s="1">
        <v>45791</v>
      </c>
    </row>
    <row r="3095" spans="1:20" x14ac:dyDescent="0.25">
      <c r="A3095">
        <v>83933</v>
      </c>
      <c r="B3095">
        <v>32237</v>
      </c>
      <c r="C3095" t="s">
        <v>768</v>
      </c>
      <c r="D3095">
        <v>30002</v>
      </c>
      <c r="E3095">
        <v>47294</v>
      </c>
      <c r="F3095">
        <v>334</v>
      </c>
      <c r="G3095">
        <v>239</v>
      </c>
      <c r="H3095">
        <v>93275.199999999997</v>
      </c>
      <c r="I3095">
        <v>124.42</v>
      </c>
      <c r="J3095">
        <v>0.52</v>
      </c>
      <c r="K3095">
        <v>390.27</v>
      </c>
      <c r="L3095">
        <v>50416</v>
      </c>
      <c r="M3095">
        <v>1142</v>
      </c>
      <c r="N3095">
        <v>708</v>
      </c>
      <c r="O3095">
        <v>3874.48</v>
      </c>
      <c r="P3095">
        <v>102345.44</v>
      </c>
      <c r="Q3095" s="1">
        <v>45490</v>
      </c>
      <c r="R3095" s="1">
        <v>45783</v>
      </c>
      <c r="S3095" s="1">
        <v>45490</v>
      </c>
      <c r="T3095" s="1">
        <v>45783</v>
      </c>
    </row>
    <row r="3096" spans="1:20" x14ac:dyDescent="0.25">
      <c r="A3096">
        <v>23369</v>
      </c>
      <c r="B3096">
        <v>65114</v>
      </c>
      <c r="C3096" t="s">
        <v>301</v>
      </c>
      <c r="D3096">
        <v>90071</v>
      </c>
      <c r="E3096">
        <v>14497</v>
      </c>
      <c r="F3096">
        <v>2568</v>
      </c>
      <c r="G3096">
        <v>317</v>
      </c>
      <c r="H3096">
        <v>23950.94</v>
      </c>
      <c r="I3096">
        <v>348.23</v>
      </c>
      <c r="J3096">
        <v>1.1000000000000001</v>
      </c>
      <c r="K3096">
        <v>75.56</v>
      </c>
      <c r="L3096">
        <v>14519</v>
      </c>
      <c r="M3096">
        <v>2995</v>
      </c>
      <c r="N3096">
        <v>549</v>
      </c>
      <c r="O3096">
        <v>534.04999999999995</v>
      </c>
      <c r="P3096">
        <v>27509.7</v>
      </c>
      <c r="Q3096" s="1">
        <v>45527</v>
      </c>
      <c r="R3096" s="1">
        <v>45806</v>
      </c>
      <c r="S3096" s="1">
        <v>45527</v>
      </c>
      <c r="T3096" s="1">
        <v>45806</v>
      </c>
    </row>
    <row r="3097" spans="1:20" x14ac:dyDescent="0.25">
      <c r="A3097">
        <v>16715</v>
      </c>
      <c r="B3097">
        <v>58821</v>
      </c>
      <c r="C3097" t="s">
        <v>65</v>
      </c>
      <c r="D3097">
        <v>50199</v>
      </c>
      <c r="E3097">
        <v>25822</v>
      </c>
      <c r="F3097">
        <v>524</v>
      </c>
      <c r="G3097">
        <v>143</v>
      </c>
      <c r="H3097">
        <v>68222.94</v>
      </c>
      <c r="I3097">
        <v>540.14</v>
      </c>
      <c r="J3097">
        <v>3.78</v>
      </c>
      <c r="K3097">
        <v>477.08</v>
      </c>
      <c r="L3097">
        <v>28163</v>
      </c>
      <c r="M3097">
        <v>848</v>
      </c>
      <c r="N3097">
        <v>335</v>
      </c>
      <c r="O3097">
        <v>4611.71</v>
      </c>
      <c r="P3097">
        <v>76219.03</v>
      </c>
      <c r="Q3097" s="1">
        <v>45704</v>
      </c>
      <c r="R3097" s="1">
        <v>45782</v>
      </c>
      <c r="S3097" s="1">
        <v>45704</v>
      </c>
      <c r="T3097" s="1">
        <v>45782</v>
      </c>
    </row>
    <row r="3098" spans="1:20" x14ac:dyDescent="0.25">
      <c r="A3098">
        <v>40691</v>
      </c>
      <c r="B3098">
        <v>88714</v>
      </c>
      <c r="C3098" t="s">
        <v>545</v>
      </c>
      <c r="D3098">
        <v>53815</v>
      </c>
      <c r="E3098">
        <v>20208</v>
      </c>
      <c r="F3098">
        <v>1572</v>
      </c>
      <c r="G3098">
        <v>520</v>
      </c>
      <c r="H3098">
        <v>202172.28</v>
      </c>
      <c r="I3098">
        <v>198.3</v>
      </c>
      <c r="J3098">
        <v>0.38</v>
      </c>
      <c r="K3098">
        <v>388.79</v>
      </c>
      <c r="L3098">
        <v>26380</v>
      </c>
      <c r="M3098">
        <v>2109</v>
      </c>
      <c r="N3098">
        <v>733</v>
      </c>
      <c r="O3098">
        <v>1963.19</v>
      </c>
      <c r="P3098">
        <v>208248.05</v>
      </c>
      <c r="Q3098" s="1">
        <v>45616</v>
      </c>
      <c r="R3098" s="1">
        <v>45800</v>
      </c>
      <c r="S3098" s="1">
        <v>45616</v>
      </c>
      <c r="T3098" s="1">
        <v>45800</v>
      </c>
    </row>
    <row r="3099" spans="1:20" x14ac:dyDescent="0.25">
      <c r="A3099">
        <v>84440</v>
      </c>
      <c r="B3099">
        <v>61026</v>
      </c>
      <c r="C3099" t="s">
        <v>849</v>
      </c>
      <c r="D3099">
        <v>55336</v>
      </c>
      <c r="E3099">
        <v>5760</v>
      </c>
      <c r="F3099">
        <v>474</v>
      </c>
      <c r="G3099">
        <v>95</v>
      </c>
      <c r="H3099">
        <v>38061.550000000003</v>
      </c>
      <c r="I3099">
        <v>648.05999999999995</v>
      </c>
      <c r="J3099">
        <v>6.82</v>
      </c>
      <c r="K3099">
        <v>400.65</v>
      </c>
      <c r="L3099">
        <v>10659</v>
      </c>
      <c r="M3099">
        <v>917</v>
      </c>
      <c r="N3099">
        <v>339</v>
      </c>
      <c r="O3099">
        <v>3310.38</v>
      </c>
      <c r="P3099">
        <v>39975.21</v>
      </c>
      <c r="Q3099" s="1">
        <v>45442</v>
      </c>
      <c r="R3099" s="1">
        <v>45786</v>
      </c>
      <c r="S3099" s="1">
        <v>45442</v>
      </c>
      <c r="T3099" s="1">
        <v>45786</v>
      </c>
    </row>
    <row r="3100" spans="1:20" x14ac:dyDescent="0.25">
      <c r="A3100">
        <v>22648</v>
      </c>
      <c r="B3100">
        <v>54161</v>
      </c>
      <c r="C3100" t="s">
        <v>655</v>
      </c>
      <c r="D3100">
        <v>48083</v>
      </c>
      <c r="E3100">
        <v>18004</v>
      </c>
      <c r="F3100">
        <v>1581</v>
      </c>
      <c r="G3100">
        <v>777</v>
      </c>
      <c r="H3100">
        <v>21638.74</v>
      </c>
      <c r="I3100">
        <v>530.36</v>
      </c>
      <c r="J3100">
        <v>0.68</v>
      </c>
      <c r="K3100">
        <v>27.85</v>
      </c>
      <c r="L3100">
        <v>18619</v>
      </c>
      <c r="M3100">
        <v>1951</v>
      </c>
      <c r="N3100">
        <v>1169</v>
      </c>
      <c r="O3100">
        <v>2021.28</v>
      </c>
      <c r="P3100">
        <v>30275.17</v>
      </c>
      <c r="Q3100" s="1">
        <v>45650</v>
      </c>
      <c r="R3100" s="1">
        <v>45794</v>
      </c>
      <c r="S3100" s="1">
        <v>45650</v>
      </c>
      <c r="T3100" s="1">
        <v>45794</v>
      </c>
    </row>
    <row r="3101" spans="1:20" x14ac:dyDescent="0.25">
      <c r="A3101">
        <v>64094</v>
      </c>
      <c r="B3101">
        <v>94675</v>
      </c>
      <c r="C3101" t="s">
        <v>202</v>
      </c>
      <c r="D3101">
        <v>80271</v>
      </c>
      <c r="E3101">
        <v>42915</v>
      </c>
      <c r="F3101">
        <v>2558</v>
      </c>
      <c r="G3101">
        <v>875</v>
      </c>
      <c r="H3101">
        <v>181474.8</v>
      </c>
      <c r="I3101">
        <v>395.99</v>
      </c>
      <c r="J3101">
        <v>0.45</v>
      </c>
      <c r="K3101">
        <v>207.4</v>
      </c>
      <c r="L3101">
        <v>52447</v>
      </c>
      <c r="M3101">
        <v>3331</v>
      </c>
      <c r="N3101">
        <v>1104</v>
      </c>
      <c r="O3101">
        <v>2483.91</v>
      </c>
      <c r="P3101">
        <v>181901.79</v>
      </c>
      <c r="Q3101" s="1">
        <v>45466</v>
      </c>
      <c r="R3101" s="1">
        <v>45778</v>
      </c>
      <c r="S3101" s="1">
        <v>45466</v>
      </c>
      <c r="T3101" s="1">
        <v>45778</v>
      </c>
    </row>
    <row r="3102" spans="1:20" x14ac:dyDescent="0.25">
      <c r="A3102">
        <v>52919</v>
      </c>
      <c r="B3102">
        <v>61670</v>
      </c>
      <c r="C3102" t="s">
        <v>806</v>
      </c>
      <c r="D3102">
        <v>50954</v>
      </c>
      <c r="E3102">
        <v>33841</v>
      </c>
      <c r="F3102">
        <v>2853</v>
      </c>
      <c r="G3102">
        <v>507</v>
      </c>
      <c r="H3102">
        <v>172942.46</v>
      </c>
      <c r="I3102">
        <v>21.05</v>
      </c>
      <c r="J3102">
        <v>0.04</v>
      </c>
      <c r="K3102">
        <v>341.11</v>
      </c>
      <c r="L3102">
        <v>35135</v>
      </c>
      <c r="M3102">
        <v>3526</v>
      </c>
      <c r="N3102">
        <v>782</v>
      </c>
      <c r="O3102">
        <v>4329.1899999999996</v>
      </c>
      <c r="P3102">
        <v>175202.31</v>
      </c>
      <c r="Q3102" s="1">
        <v>45732</v>
      </c>
      <c r="R3102" s="1">
        <v>45787</v>
      </c>
      <c r="S3102" s="1">
        <v>45732</v>
      </c>
      <c r="T3102" s="1">
        <v>45787</v>
      </c>
    </row>
    <row r="3103" spans="1:20" x14ac:dyDescent="0.25">
      <c r="A3103">
        <v>86893</v>
      </c>
      <c r="B3103">
        <v>72802</v>
      </c>
      <c r="C3103" t="s">
        <v>900</v>
      </c>
      <c r="D3103">
        <v>75569</v>
      </c>
      <c r="E3103">
        <v>27777</v>
      </c>
      <c r="F3103">
        <v>4046</v>
      </c>
      <c r="G3103">
        <v>555</v>
      </c>
      <c r="H3103">
        <v>253864.49</v>
      </c>
      <c r="I3103">
        <v>47.64</v>
      </c>
      <c r="J3103">
        <v>0.09</v>
      </c>
      <c r="K3103">
        <v>457.41</v>
      </c>
      <c r="L3103">
        <v>32989</v>
      </c>
      <c r="M3103">
        <v>4532</v>
      </c>
      <c r="N3103">
        <v>598</v>
      </c>
      <c r="O3103">
        <v>2853.77</v>
      </c>
      <c r="P3103">
        <v>254231.97</v>
      </c>
      <c r="Q3103" s="1">
        <v>45616</v>
      </c>
      <c r="R3103" s="1">
        <v>45798</v>
      </c>
      <c r="S3103" s="1">
        <v>45616</v>
      </c>
      <c r="T3103" s="1">
        <v>45798</v>
      </c>
    </row>
    <row r="3104" spans="1:20" x14ac:dyDescent="0.25">
      <c r="A3104">
        <v>34551</v>
      </c>
      <c r="B3104">
        <v>75584</v>
      </c>
      <c r="C3104" t="s">
        <v>960</v>
      </c>
      <c r="D3104">
        <v>99169</v>
      </c>
      <c r="E3104">
        <v>27482</v>
      </c>
      <c r="F3104">
        <v>1471</v>
      </c>
      <c r="G3104">
        <v>794</v>
      </c>
      <c r="H3104">
        <v>379461.56</v>
      </c>
      <c r="I3104">
        <v>408.38</v>
      </c>
      <c r="J3104">
        <v>0.51</v>
      </c>
      <c r="K3104">
        <v>477.91</v>
      </c>
      <c r="L3104">
        <v>35410</v>
      </c>
      <c r="M3104">
        <v>1873</v>
      </c>
      <c r="N3104">
        <v>1077</v>
      </c>
      <c r="O3104">
        <v>521.62</v>
      </c>
      <c r="P3104">
        <v>381709.86</v>
      </c>
      <c r="Q3104" s="1">
        <v>45653</v>
      </c>
      <c r="R3104" s="1">
        <v>45801</v>
      </c>
      <c r="S3104" s="1">
        <v>45653</v>
      </c>
      <c r="T3104" s="1">
        <v>45801</v>
      </c>
    </row>
    <row r="3105" spans="1:20" x14ac:dyDescent="0.25">
      <c r="A3105">
        <v>47424</v>
      </c>
      <c r="B3105">
        <v>85210</v>
      </c>
      <c r="C3105" t="s">
        <v>44</v>
      </c>
      <c r="D3105">
        <v>32670</v>
      </c>
      <c r="E3105">
        <v>4860</v>
      </c>
      <c r="F3105">
        <v>2558</v>
      </c>
      <c r="G3105">
        <v>278</v>
      </c>
      <c r="H3105">
        <v>20043.490000000002</v>
      </c>
      <c r="I3105">
        <v>36.4</v>
      </c>
      <c r="J3105">
        <v>0.13</v>
      </c>
      <c r="K3105">
        <v>72.099999999999994</v>
      </c>
      <c r="L3105">
        <v>6470</v>
      </c>
      <c r="M3105">
        <v>3045</v>
      </c>
      <c r="N3105">
        <v>742</v>
      </c>
      <c r="O3105">
        <v>3289.02</v>
      </c>
      <c r="P3105">
        <v>24677.33</v>
      </c>
      <c r="Q3105" s="1">
        <v>45530</v>
      </c>
      <c r="R3105" s="1">
        <v>45790</v>
      </c>
      <c r="S3105" s="1">
        <v>45530</v>
      </c>
      <c r="T3105" s="1">
        <v>45790</v>
      </c>
    </row>
    <row r="3106" spans="1:20" x14ac:dyDescent="0.25">
      <c r="A3106">
        <v>82501</v>
      </c>
      <c r="B3106">
        <v>53566</v>
      </c>
      <c r="C3106" t="s">
        <v>73</v>
      </c>
      <c r="D3106">
        <v>57874</v>
      </c>
      <c r="E3106">
        <v>36623</v>
      </c>
      <c r="F3106">
        <v>3939</v>
      </c>
      <c r="G3106">
        <v>261</v>
      </c>
      <c r="H3106">
        <v>34989.14</v>
      </c>
      <c r="I3106">
        <v>504.83</v>
      </c>
      <c r="J3106">
        <v>1.93</v>
      </c>
      <c r="K3106">
        <v>134.06</v>
      </c>
      <c r="L3106">
        <v>44311</v>
      </c>
      <c r="M3106">
        <v>4799</v>
      </c>
      <c r="N3106">
        <v>358</v>
      </c>
      <c r="O3106">
        <v>4587.7</v>
      </c>
      <c r="P3106">
        <v>35651.879999999997</v>
      </c>
      <c r="Q3106" s="1">
        <v>45484</v>
      </c>
      <c r="R3106" s="1">
        <v>45784</v>
      </c>
      <c r="S3106" s="1">
        <v>45484</v>
      </c>
      <c r="T3106" s="1">
        <v>45784</v>
      </c>
    </row>
    <row r="3107" spans="1:20" x14ac:dyDescent="0.25">
      <c r="A3107">
        <v>70916</v>
      </c>
      <c r="B3107">
        <v>67620</v>
      </c>
      <c r="C3107" t="s">
        <v>73</v>
      </c>
      <c r="D3107">
        <v>44274</v>
      </c>
      <c r="E3107">
        <v>18658</v>
      </c>
      <c r="F3107">
        <v>3375</v>
      </c>
      <c r="G3107">
        <v>846</v>
      </c>
      <c r="H3107">
        <v>222530.59</v>
      </c>
      <c r="I3107">
        <v>872.76</v>
      </c>
      <c r="J3107">
        <v>1.03</v>
      </c>
      <c r="K3107">
        <v>263.04000000000002</v>
      </c>
      <c r="L3107">
        <v>26083</v>
      </c>
      <c r="M3107">
        <v>4242</v>
      </c>
      <c r="N3107">
        <v>994</v>
      </c>
      <c r="O3107">
        <v>4289.59</v>
      </c>
      <c r="P3107">
        <v>222635.36</v>
      </c>
      <c r="Q3107" s="1">
        <v>45485</v>
      </c>
      <c r="R3107" s="1">
        <v>45806</v>
      </c>
      <c r="S3107" s="1">
        <v>45485</v>
      </c>
      <c r="T3107" s="1">
        <v>45806</v>
      </c>
    </row>
    <row r="3108" spans="1:20" x14ac:dyDescent="0.25">
      <c r="A3108">
        <v>62969</v>
      </c>
      <c r="B3108">
        <v>33194</v>
      </c>
      <c r="C3108" t="s">
        <v>648</v>
      </c>
      <c r="D3108">
        <v>90787</v>
      </c>
      <c r="E3108">
        <v>29265</v>
      </c>
      <c r="F3108">
        <v>770</v>
      </c>
      <c r="G3108">
        <v>355</v>
      </c>
      <c r="H3108">
        <v>48812.84</v>
      </c>
      <c r="I3108">
        <v>707.17</v>
      </c>
      <c r="J3108">
        <v>1.99</v>
      </c>
      <c r="K3108">
        <v>137.5</v>
      </c>
      <c r="L3108">
        <v>34813</v>
      </c>
      <c r="M3108">
        <v>1417</v>
      </c>
      <c r="N3108">
        <v>591</v>
      </c>
      <c r="O3108">
        <v>3770.85</v>
      </c>
      <c r="P3108">
        <v>52511.31</v>
      </c>
      <c r="Q3108" s="1">
        <v>45538</v>
      </c>
      <c r="R3108" s="1">
        <v>45799</v>
      </c>
      <c r="S3108" s="1">
        <v>45538</v>
      </c>
      <c r="T3108" s="1">
        <v>45799</v>
      </c>
    </row>
    <row r="3109" spans="1:20" x14ac:dyDescent="0.25">
      <c r="A3109">
        <v>13943</v>
      </c>
      <c r="B3109">
        <v>84413</v>
      </c>
      <c r="C3109" t="s">
        <v>513</v>
      </c>
      <c r="D3109">
        <v>45523</v>
      </c>
      <c r="E3109">
        <v>36728</v>
      </c>
      <c r="F3109">
        <v>1502</v>
      </c>
      <c r="G3109">
        <v>549</v>
      </c>
      <c r="H3109">
        <v>110583.11</v>
      </c>
      <c r="I3109">
        <v>413.43</v>
      </c>
      <c r="J3109">
        <v>0.75</v>
      </c>
      <c r="K3109">
        <v>201.43</v>
      </c>
      <c r="L3109">
        <v>41746</v>
      </c>
      <c r="M3109">
        <v>2496</v>
      </c>
      <c r="N3109">
        <v>689</v>
      </c>
      <c r="O3109">
        <v>2319.54</v>
      </c>
      <c r="P3109">
        <v>114449.44</v>
      </c>
      <c r="Q3109" s="1">
        <v>45620</v>
      </c>
      <c r="R3109" s="1">
        <v>45807</v>
      </c>
      <c r="S3109" s="1">
        <v>45620</v>
      </c>
      <c r="T3109" s="1">
        <v>45807</v>
      </c>
    </row>
    <row r="3110" spans="1:20" x14ac:dyDescent="0.25">
      <c r="A3110">
        <v>84667</v>
      </c>
      <c r="B3110">
        <v>69239</v>
      </c>
      <c r="C3110" t="s">
        <v>919</v>
      </c>
      <c r="D3110">
        <v>60505</v>
      </c>
      <c r="E3110">
        <v>1768</v>
      </c>
      <c r="F3110">
        <v>1500</v>
      </c>
      <c r="G3110">
        <v>441</v>
      </c>
      <c r="H3110">
        <v>213130.08</v>
      </c>
      <c r="I3110">
        <v>32.159999999999997</v>
      </c>
      <c r="J3110">
        <v>7.0000000000000007E-2</v>
      </c>
      <c r="K3110">
        <v>483.29</v>
      </c>
      <c r="L3110">
        <v>11532</v>
      </c>
      <c r="M3110">
        <v>2058</v>
      </c>
      <c r="N3110">
        <v>540</v>
      </c>
      <c r="O3110">
        <v>4838.7700000000004</v>
      </c>
      <c r="P3110">
        <v>223061.05</v>
      </c>
      <c r="Q3110" s="1">
        <v>45656</v>
      </c>
      <c r="R3110" s="1">
        <v>45779</v>
      </c>
      <c r="S3110" s="1">
        <v>45656</v>
      </c>
      <c r="T3110" s="1">
        <v>45779</v>
      </c>
    </row>
    <row r="3111" spans="1:20" x14ac:dyDescent="0.25">
      <c r="A3111">
        <v>73968</v>
      </c>
      <c r="B3111">
        <v>80757</v>
      </c>
      <c r="C3111" t="s">
        <v>37</v>
      </c>
      <c r="D3111">
        <v>51422</v>
      </c>
      <c r="E3111">
        <v>42717</v>
      </c>
      <c r="F3111">
        <v>4898</v>
      </c>
      <c r="G3111">
        <v>234</v>
      </c>
      <c r="H3111">
        <v>69317.48</v>
      </c>
      <c r="I3111">
        <v>461.03</v>
      </c>
      <c r="J3111">
        <v>1.97</v>
      </c>
      <c r="K3111">
        <v>296.23</v>
      </c>
      <c r="L3111">
        <v>43860</v>
      </c>
      <c r="M3111">
        <v>5439</v>
      </c>
      <c r="N3111">
        <v>281</v>
      </c>
      <c r="O3111">
        <v>3937.7</v>
      </c>
      <c r="P3111">
        <v>78592.710000000006</v>
      </c>
      <c r="Q3111" s="1">
        <v>45513</v>
      </c>
      <c r="R3111" s="1">
        <v>45779</v>
      </c>
      <c r="S3111" s="1">
        <v>45513</v>
      </c>
      <c r="T3111" s="1">
        <v>45779</v>
      </c>
    </row>
    <row r="3112" spans="1:20" x14ac:dyDescent="0.25">
      <c r="A3112">
        <v>17094</v>
      </c>
      <c r="B3112">
        <v>75597</v>
      </c>
      <c r="C3112" t="s">
        <v>102</v>
      </c>
      <c r="D3112">
        <v>46158</v>
      </c>
      <c r="E3112">
        <v>49487</v>
      </c>
      <c r="F3112">
        <v>2643</v>
      </c>
      <c r="G3112">
        <v>451</v>
      </c>
      <c r="H3112">
        <v>118644.06</v>
      </c>
      <c r="I3112">
        <v>48.83</v>
      </c>
      <c r="J3112">
        <v>0.11</v>
      </c>
      <c r="K3112">
        <v>263.07</v>
      </c>
      <c r="L3112">
        <v>51591</v>
      </c>
      <c r="M3112">
        <v>3427</v>
      </c>
      <c r="N3112">
        <v>589</v>
      </c>
      <c r="O3112">
        <v>1770.35</v>
      </c>
      <c r="P3112">
        <v>125127.61</v>
      </c>
      <c r="Q3112" s="1">
        <v>45467</v>
      </c>
      <c r="R3112" s="1">
        <v>45799</v>
      </c>
      <c r="S3112" s="1">
        <v>45467</v>
      </c>
      <c r="T3112" s="1">
        <v>45799</v>
      </c>
    </row>
    <row r="3113" spans="1:20" x14ac:dyDescent="0.25">
      <c r="A3113">
        <v>31864</v>
      </c>
      <c r="B3113">
        <v>85945</v>
      </c>
      <c r="C3113" t="s">
        <v>962</v>
      </c>
      <c r="D3113">
        <v>30645</v>
      </c>
      <c r="E3113">
        <v>18435</v>
      </c>
      <c r="F3113">
        <v>1123</v>
      </c>
      <c r="G3113">
        <v>515</v>
      </c>
      <c r="H3113">
        <v>249024.7</v>
      </c>
      <c r="I3113">
        <v>622.66</v>
      </c>
      <c r="J3113">
        <v>1.21</v>
      </c>
      <c r="K3113">
        <v>483.54</v>
      </c>
      <c r="L3113">
        <v>23027</v>
      </c>
      <c r="M3113">
        <v>1178</v>
      </c>
      <c r="N3113">
        <v>1003</v>
      </c>
      <c r="O3113">
        <v>1668.56</v>
      </c>
      <c r="P3113">
        <v>255134.6</v>
      </c>
      <c r="Q3113" s="1">
        <v>45672</v>
      </c>
      <c r="R3113" s="1">
        <v>45779</v>
      </c>
      <c r="S3113" s="1">
        <v>45672</v>
      </c>
      <c r="T3113" s="1">
        <v>45779</v>
      </c>
    </row>
    <row r="3114" spans="1:20" x14ac:dyDescent="0.25">
      <c r="A3114">
        <v>99990</v>
      </c>
      <c r="B3114">
        <v>84932</v>
      </c>
      <c r="C3114" t="s">
        <v>479</v>
      </c>
      <c r="D3114">
        <v>53084</v>
      </c>
      <c r="E3114">
        <v>36898</v>
      </c>
      <c r="F3114">
        <v>3879</v>
      </c>
      <c r="G3114">
        <v>80</v>
      </c>
      <c r="H3114">
        <v>36585.31</v>
      </c>
      <c r="I3114">
        <v>671.74</v>
      </c>
      <c r="J3114">
        <v>8.4</v>
      </c>
      <c r="K3114">
        <v>457.32</v>
      </c>
      <c r="L3114">
        <v>38205</v>
      </c>
      <c r="M3114">
        <v>4819</v>
      </c>
      <c r="N3114">
        <v>570</v>
      </c>
      <c r="O3114">
        <v>2165.66</v>
      </c>
      <c r="P3114">
        <v>43921.38</v>
      </c>
      <c r="Q3114" s="1">
        <v>45485</v>
      </c>
      <c r="R3114" s="1">
        <v>45806</v>
      </c>
      <c r="S3114" s="1">
        <v>45485</v>
      </c>
      <c r="T3114" s="1">
        <v>45806</v>
      </c>
    </row>
    <row r="3115" spans="1:20" x14ac:dyDescent="0.25">
      <c r="A3115">
        <v>12455</v>
      </c>
      <c r="B3115">
        <v>92628</v>
      </c>
      <c r="C3115" t="s">
        <v>848</v>
      </c>
      <c r="D3115">
        <v>84447</v>
      </c>
      <c r="E3115">
        <v>27112</v>
      </c>
      <c r="F3115">
        <v>1823</v>
      </c>
      <c r="G3115">
        <v>382</v>
      </c>
      <c r="H3115">
        <v>142091.92000000001</v>
      </c>
      <c r="I3115">
        <v>819.66</v>
      </c>
      <c r="J3115">
        <v>2.15</v>
      </c>
      <c r="K3115">
        <v>371.97</v>
      </c>
      <c r="L3115">
        <v>36588</v>
      </c>
      <c r="M3115">
        <v>2218</v>
      </c>
      <c r="N3115">
        <v>561</v>
      </c>
      <c r="O3115">
        <v>4264.91</v>
      </c>
      <c r="P3115">
        <v>146122.69</v>
      </c>
      <c r="Q3115" s="1">
        <v>45581</v>
      </c>
      <c r="R3115" s="1">
        <v>45785</v>
      </c>
      <c r="S3115" s="1">
        <v>45581</v>
      </c>
      <c r="T3115" s="1">
        <v>45785</v>
      </c>
    </row>
    <row r="3116" spans="1:20" x14ac:dyDescent="0.25">
      <c r="A3116">
        <v>85450</v>
      </c>
      <c r="B3116">
        <v>73595</v>
      </c>
      <c r="C3116" t="s">
        <v>252</v>
      </c>
      <c r="D3116">
        <v>34006</v>
      </c>
      <c r="E3116">
        <v>17970</v>
      </c>
      <c r="F3116">
        <v>1314</v>
      </c>
      <c r="G3116">
        <v>40</v>
      </c>
      <c r="H3116">
        <v>3773.02</v>
      </c>
      <c r="I3116">
        <v>164.41</v>
      </c>
      <c r="J3116">
        <v>4.1100000000000003</v>
      </c>
      <c r="K3116">
        <v>94.33</v>
      </c>
      <c r="L3116">
        <v>26382</v>
      </c>
      <c r="M3116">
        <v>2042</v>
      </c>
      <c r="N3116">
        <v>261</v>
      </c>
      <c r="O3116">
        <v>5013.84</v>
      </c>
      <c r="P3116">
        <v>3997.41</v>
      </c>
      <c r="Q3116" s="1">
        <v>45734</v>
      </c>
      <c r="R3116" s="1">
        <v>45784</v>
      </c>
      <c r="S3116" s="1">
        <v>45734</v>
      </c>
      <c r="T3116" s="1">
        <v>45784</v>
      </c>
    </row>
    <row r="3117" spans="1:20" x14ac:dyDescent="0.25">
      <c r="A3117">
        <v>84200</v>
      </c>
      <c r="B3117">
        <v>71020</v>
      </c>
      <c r="C3117" t="s">
        <v>844</v>
      </c>
      <c r="D3117">
        <v>43985</v>
      </c>
      <c r="E3117">
        <v>37380</v>
      </c>
      <c r="F3117">
        <v>1543</v>
      </c>
      <c r="G3117">
        <v>754</v>
      </c>
      <c r="H3117">
        <v>136302.85</v>
      </c>
      <c r="I3117">
        <v>425.21</v>
      </c>
      <c r="J3117">
        <v>0.56000000000000005</v>
      </c>
      <c r="K3117">
        <v>180.77</v>
      </c>
      <c r="L3117">
        <v>41389</v>
      </c>
      <c r="M3117">
        <v>1601</v>
      </c>
      <c r="N3117">
        <v>954</v>
      </c>
      <c r="O3117">
        <v>2254.2600000000002</v>
      </c>
      <c r="P3117">
        <v>138171.62</v>
      </c>
      <c r="Q3117" s="1">
        <v>45754</v>
      </c>
      <c r="R3117" s="1">
        <v>45799</v>
      </c>
      <c r="S3117" s="1">
        <v>45754</v>
      </c>
      <c r="T3117" s="1">
        <v>45799</v>
      </c>
    </row>
    <row r="3118" spans="1:20" x14ac:dyDescent="0.25">
      <c r="A3118">
        <v>13177</v>
      </c>
      <c r="B3118">
        <v>47502</v>
      </c>
      <c r="C3118" t="s">
        <v>938</v>
      </c>
      <c r="D3118">
        <v>49249</v>
      </c>
      <c r="E3118">
        <v>3697</v>
      </c>
      <c r="F3118">
        <v>2471</v>
      </c>
      <c r="G3118">
        <v>614</v>
      </c>
      <c r="H3118">
        <v>98607.679999999993</v>
      </c>
      <c r="I3118">
        <v>965.31</v>
      </c>
      <c r="J3118">
        <v>1.57</v>
      </c>
      <c r="K3118">
        <v>160.6</v>
      </c>
      <c r="L3118">
        <v>3817</v>
      </c>
      <c r="M3118">
        <v>3222</v>
      </c>
      <c r="N3118">
        <v>1014</v>
      </c>
      <c r="O3118">
        <v>5935.46</v>
      </c>
      <c r="P3118">
        <v>105970.15</v>
      </c>
      <c r="Q3118" s="1">
        <v>45624</v>
      </c>
      <c r="R3118" s="1">
        <v>45778</v>
      </c>
      <c r="S3118" s="1">
        <v>45624</v>
      </c>
      <c r="T3118" s="1">
        <v>45778</v>
      </c>
    </row>
    <row r="3119" spans="1:20" x14ac:dyDescent="0.25">
      <c r="A3119">
        <v>10819</v>
      </c>
      <c r="B3119">
        <v>96992</v>
      </c>
      <c r="C3119" t="s">
        <v>326</v>
      </c>
      <c r="D3119">
        <v>61373</v>
      </c>
      <c r="E3119">
        <v>1283</v>
      </c>
      <c r="F3119">
        <v>506</v>
      </c>
      <c r="G3119">
        <v>391</v>
      </c>
      <c r="H3119">
        <v>122336.79</v>
      </c>
      <c r="I3119">
        <v>901.54</v>
      </c>
      <c r="J3119">
        <v>2.31</v>
      </c>
      <c r="K3119">
        <v>312.88</v>
      </c>
      <c r="L3119">
        <v>5728</v>
      </c>
      <c r="M3119">
        <v>1280</v>
      </c>
      <c r="N3119">
        <v>600</v>
      </c>
      <c r="O3119">
        <v>4000.53</v>
      </c>
      <c r="P3119">
        <v>128541.27</v>
      </c>
      <c r="Q3119" s="1">
        <v>45661</v>
      </c>
      <c r="R3119" s="1">
        <v>45796</v>
      </c>
      <c r="S3119" s="1">
        <v>45661</v>
      </c>
      <c r="T3119" s="1">
        <v>45796</v>
      </c>
    </row>
    <row r="3120" spans="1:20" x14ac:dyDescent="0.25">
      <c r="A3120">
        <v>73371</v>
      </c>
      <c r="B3120">
        <v>74714</v>
      </c>
      <c r="C3120" t="s">
        <v>371</v>
      </c>
      <c r="D3120">
        <v>60544</v>
      </c>
      <c r="E3120">
        <v>21323</v>
      </c>
      <c r="F3120">
        <v>686</v>
      </c>
      <c r="G3120">
        <v>107</v>
      </c>
      <c r="H3120">
        <v>37210.57</v>
      </c>
      <c r="I3120">
        <v>576.61</v>
      </c>
      <c r="J3120">
        <v>5.39</v>
      </c>
      <c r="K3120">
        <v>347.76</v>
      </c>
      <c r="L3120">
        <v>27491</v>
      </c>
      <c r="M3120">
        <v>968</v>
      </c>
      <c r="N3120">
        <v>157</v>
      </c>
      <c r="O3120">
        <v>2747.35</v>
      </c>
      <c r="P3120">
        <v>41393.72</v>
      </c>
      <c r="Q3120" s="1">
        <v>45501</v>
      </c>
      <c r="R3120" s="1">
        <v>45784</v>
      </c>
      <c r="S3120" s="1">
        <v>45501</v>
      </c>
      <c r="T3120" s="1">
        <v>45784</v>
      </c>
    </row>
    <row r="3121" spans="1:20" x14ac:dyDescent="0.25">
      <c r="A3121">
        <v>47101</v>
      </c>
      <c r="B3121">
        <v>63945</v>
      </c>
      <c r="C3121" t="s">
        <v>574</v>
      </c>
      <c r="D3121">
        <v>48894</v>
      </c>
      <c r="E3121">
        <v>5187</v>
      </c>
      <c r="F3121">
        <v>2897</v>
      </c>
      <c r="G3121">
        <v>995</v>
      </c>
      <c r="H3121">
        <v>75244.820000000007</v>
      </c>
      <c r="I3121">
        <v>305.20999999999998</v>
      </c>
      <c r="J3121">
        <v>0.31</v>
      </c>
      <c r="K3121">
        <v>75.62</v>
      </c>
      <c r="L3121">
        <v>11682</v>
      </c>
      <c r="M3121">
        <v>3338</v>
      </c>
      <c r="N3121">
        <v>1389</v>
      </c>
      <c r="O3121">
        <v>1592.17</v>
      </c>
      <c r="P3121">
        <v>82506.94</v>
      </c>
      <c r="Q3121" s="1">
        <v>45572</v>
      </c>
      <c r="R3121" s="1">
        <v>45797</v>
      </c>
      <c r="S3121" s="1">
        <v>45572</v>
      </c>
      <c r="T3121" s="1">
        <v>45797</v>
      </c>
    </row>
    <row r="3122" spans="1:20" x14ac:dyDescent="0.25">
      <c r="A3122">
        <v>70262</v>
      </c>
      <c r="B3122">
        <v>60971</v>
      </c>
      <c r="C3122" t="s">
        <v>603</v>
      </c>
      <c r="D3122">
        <v>93823</v>
      </c>
      <c r="E3122">
        <v>25242</v>
      </c>
      <c r="F3122">
        <v>1983</v>
      </c>
      <c r="G3122">
        <v>920</v>
      </c>
      <c r="H3122">
        <v>262286.19</v>
      </c>
      <c r="I3122">
        <v>236.42</v>
      </c>
      <c r="J3122">
        <v>0.26</v>
      </c>
      <c r="K3122">
        <v>285.08999999999997</v>
      </c>
      <c r="L3122">
        <v>33385</v>
      </c>
      <c r="M3122">
        <v>2367</v>
      </c>
      <c r="N3122">
        <v>1164</v>
      </c>
      <c r="O3122">
        <v>2970.55</v>
      </c>
      <c r="P3122">
        <v>271402.93</v>
      </c>
      <c r="Q3122" s="1">
        <v>45753</v>
      </c>
      <c r="R3122" s="1">
        <v>45790</v>
      </c>
      <c r="S3122" s="1">
        <v>45753</v>
      </c>
      <c r="T3122" s="1">
        <v>45790</v>
      </c>
    </row>
    <row r="3123" spans="1:20" x14ac:dyDescent="0.25">
      <c r="A3123">
        <v>92159</v>
      </c>
      <c r="B3123">
        <v>97166</v>
      </c>
      <c r="C3123" t="s">
        <v>571</v>
      </c>
      <c r="D3123">
        <v>47239</v>
      </c>
      <c r="E3123">
        <v>31523</v>
      </c>
      <c r="F3123">
        <v>2674</v>
      </c>
      <c r="G3123">
        <v>166</v>
      </c>
      <c r="H3123">
        <v>18906.61</v>
      </c>
      <c r="I3123">
        <v>474.67</v>
      </c>
      <c r="J3123">
        <v>2.86</v>
      </c>
      <c r="K3123">
        <v>113.9</v>
      </c>
      <c r="L3123">
        <v>40943</v>
      </c>
      <c r="M3123">
        <v>2868</v>
      </c>
      <c r="N3123">
        <v>336</v>
      </c>
      <c r="O3123">
        <v>2186.2399999999998</v>
      </c>
      <c r="P3123">
        <v>25798.79</v>
      </c>
      <c r="Q3123" s="1">
        <v>45500</v>
      </c>
      <c r="R3123" s="1">
        <v>45801</v>
      </c>
      <c r="S3123" s="1">
        <v>45500</v>
      </c>
      <c r="T3123" s="1">
        <v>45801</v>
      </c>
    </row>
    <row r="3124" spans="1:20" x14ac:dyDescent="0.25">
      <c r="A3124">
        <v>25398</v>
      </c>
      <c r="B3124">
        <v>22693</v>
      </c>
      <c r="C3124" t="s">
        <v>963</v>
      </c>
      <c r="D3124">
        <v>60971</v>
      </c>
      <c r="E3124">
        <v>2471</v>
      </c>
      <c r="F3124">
        <v>1316</v>
      </c>
      <c r="G3124">
        <v>206</v>
      </c>
      <c r="H3124">
        <v>53302.13</v>
      </c>
      <c r="I3124">
        <v>335.28</v>
      </c>
      <c r="J3124">
        <v>1.63</v>
      </c>
      <c r="K3124">
        <v>258.75</v>
      </c>
      <c r="L3124">
        <v>6118</v>
      </c>
      <c r="M3124">
        <v>2057</v>
      </c>
      <c r="N3124">
        <v>512</v>
      </c>
      <c r="O3124">
        <v>2921.5</v>
      </c>
      <c r="P3124">
        <v>57863.75</v>
      </c>
      <c r="Q3124" s="1">
        <v>45628</v>
      </c>
      <c r="R3124" s="1">
        <v>45805</v>
      </c>
      <c r="S3124" s="1">
        <v>45628</v>
      </c>
      <c r="T3124" s="1">
        <v>45805</v>
      </c>
    </row>
    <row r="3125" spans="1:20" x14ac:dyDescent="0.25">
      <c r="A3125">
        <v>38497</v>
      </c>
      <c r="B3125">
        <v>51969</v>
      </c>
      <c r="C3125" t="s">
        <v>964</v>
      </c>
      <c r="D3125">
        <v>72084</v>
      </c>
      <c r="E3125">
        <v>31958</v>
      </c>
      <c r="F3125">
        <v>303</v>
      </c>
      <c r="G3125">
        <v>37</v>
      </c>
      <c r="H3125">
        <v>6664.19</v>
      </c>
      <c r="I3125">
        <v>586.83000000000004</v>
      </c>
      <c r="J3125">
        <v>15.86</v>
      </c>
      <c r="K3125">
        <v>180.11</v>
      </c>
      <c r="L3125">
        <v>35733</v>
      </c>
      <c r="M3125">
        <v>937</v>
      </c>
      <c r="N3125">
        <v>161</v>
      </c>
      <c r="O3125">
        <v>993.61</v>
      </c>
      <c r="P3125">
        <v>9315.3799999999992</v>
      </c>
      <c r="Q3125" s="1">
        <v>45612</v>
      </c>
      <c r="R3125" s="1">
        <v>45783</v>
      </c>
      <c r="S3125" s="1">
        <v>45612</v>
      </c>
      <c r="T3125" s="1">
        <v>45783</v>
      </c>
    </row>
    <row r="3126" spans="1:20" x14ac:dyDescent="0.25">
      <c r="A3126">
        <v>57589</v>
      </c>
      <c r="B3126">
        <v>23534</v>
      </c>
      <c r="C3126" t="s">
        <v>900</v>
      </c>
      <c r="D3126">
        <v>97589</v>
      </c>
      <c r="E3126">
        <v>40380</v>
      </c>
      <c r="F3126">
        <v>1709</v>
      </c>
      <c r="G3126">
        <v>367</v>
      </c>
      <c r="H3126">
        <v>163602.89000000001</v>
      </c>
      <c r="I3126">
        <v>131.28</v>
      </c>
      <c r="J3126">
        <v>0.36</v>
      </c>
      <c r="K3126">
        <v>445.78</v>
      </c>
      <c r="L3126">
        <v>47212</v>
      </c>
      <c r="M3126">
        <v>2078</v>
      </c>
      <c r="N3126">
        <v>706</v>
      </c>
      <c r="O3126">
        <v>1541.68</v>
      </c>
      <c r="P3126">
        <v>164348.91</v>
      </c>
      <c r="Q3126" s="1">
        <v>45759</v>
      </c>
      <c r="R3126" s="1">
        <v>45785</v>
      </c>
      <c r="S3126" s="1">
        <v>45759</v>
      </c>
      <c r="T3126" s="1">
        <v>45785</v>
      </c>
    </row>
    <row r="3127" spans="1:20" x14ac:dyDescent="0.25">
      <c r="A3127">
        <v>92533</v>
      </c>
      <c r="B3127">
        <v>37487</v>
      </c>
      <c r="C3127" t="s">
        <v>242</v>
      </c>
      <c r="D3127">
        <v>58353</v>
      </c>
      <c r="E3127">
        <v>9484</v>
      </c>
      <c r="F3127">
        <v>76</v>
      </c>
      <c r="G3127">
        <v>31</v>
      </c>
      <c r="H3127">
        <v>6268.49</v>
      </c>
      <c r="I3127">
        <v>618.97</v>
      </c>
      <c r="J3127">
        <v>19.97</v>
      </c>
      <c r="K3127">
        <v>202.21</v>
      </c>
      <c r="L3127">
        <v>10054</v>
      </c>
      <c r="M3127">
        <v>615</v>
      </c>
      <c r="N3127">
        <v>77</v>
      </c>
      <c r="O3127">
        <v>776.84</v>
      </c>
      <c r="P3127">
        <v>13205.73</v>
      </c>
      <c r="Q3127" s="1">
        <v>45499</v>
      </c>
      <c r="R3127" s="1">
        <v>45794</v>
      </c>
      <c r="S3127" s="1">
        <v>45499</v>
      </c>
      <c r="T3127" s="1">
        <v>45794</v>
      </c>
    </row>
    <row r="3128" spans="1:20" x14ac:dyDescent="0.25">
      <c r="A3128">
        <v>73192</v>
      </c>
      <c r="B3128">
        <v>72183</v>
      </c>
      <c r="C3128" t="s">
        <v>587</v>
      </c>
      <c r="D3128">
        <v>59980</v>
      </c>
      <c r="E3128">
        <v>36319</v>
      </c>
      <c r="F3128">
        <v>2491</v>
      </c>
      <c r="G3128">
        <v>319</v>
      </c>
      <c r="H3128">
        <v>13346.08</v>
      </c>
      <c r="I3128">
        <v>982.75</v>
      </c>
      <c r="J3128">
        <v>3.08</v>
      </c>
      <c r="K3128">
        <v>41.84</v>
      </c>
      <c r="L3128">
        <v>44126</v>
      </c>
      <c r="M3128">
        <v>2625</v>
      </c>
      <c r="N3128">
        <v>664</v>
      </c>
      <c r="O3128">
        <v>4932.93</v>
      </c>
      <c r="P3128">
        <v>21368.16</v>
      </c>
      <c r="Q3128" s="1">
        <v>45490</v>
      </c>
      <c r="R3128" s="1">
        <v>45793</v>
      </c>
      <c r="S3128" s="1">
        <v>45490</v>
      </c>
      <c r="T3128" s="1">
        <v>45793</v>
      </c>
    </row>
    <row r="3129" spans="1:20" x14ac:dyDescent="0.25">
      <c r="A3129">
        <v>61686</v>
      </c>
      <c r="B3129">
        <v>62865</v>
      </c>
      <c r="C3129" t="s">
        <v>575</v>
      </c>
      <c r="D3129">
        <v>66577</v>
      </c>
      <c r="E3129">
        <v>9263</v>
      </c>
      <c r="F3129">
        <v>2718</v>
      </c>
      <c r="G3129">
        <v>404</v>
      </c>
      <c r="H3129">
        <v>165783.95000000001</v>
      </c>
      <c r="I3129">
        <v>261.13</v>
      </c>
      <c r="J3129">
        <v>0.65</v>
      </c>
      <c r="K3129">
        <v>410.36</v>
      </c>
      <c r="L3129">
        <v>12414</v>
      </c>
      <c r="M3129">
        <v>3666</v>
      </c>
      <c r="N3129">
        <v>418</v>
      </c>
      <c r="O3129">
        <v>2025.25</v>
      </c>
      <c r="P3129">
        <v>169167.88</v>
      </c>
      <c r="Q3129" s="1">
        <v>45646</v>
      </c>
      <c r="R3129" s="1">
        <v>45780</v>
      </c>
      <c r="S3129" s="1">
        <v>45646</v>
      </c>
      <c r="T3129" s="1">
        <v>45780</v>
      </c>
    </row>
    <row r="3130" spans="1:20" x14ac:dyDescent="0.25">
      <c r="A3130">
        <v>43074</v>
      </c>
      <c r="B3130">
        <v>61664</v>
      </c>
      <c r="C3130" t="s">
        <v>965</v>
      </c>
      <c r="D3130">
        <v>73872</v>
      </c>
      <c r="E3130">
        <v>12685</v>
      </c>
      <c r="F3130">
        <v>220</v>
      </c>
      <c r="G3130">
        <v>142</v>
      </c>
      <c r="H3130">
        <v>64669.65</v>
      </c>
      <c r="I3130">
        <v>260.33999999999997</v>
      </c>
      <c r="J3130">
        <v>1.83</v>
      </c>
      <c r="K3130">
        <v>455.42</v>
      </c>
      <c r="L3130">
        <v>20361</v>
      </c>
      <c r="M3130">
        <v>668</v>
      </c>
      <c r="N3130">
        <v>218</v>
      </c>
      <c r="O3130">
        <v>1951.1</v>
      </c>
      <c r="P3130">
        <v>68546.210000000006</v>
      </c>
      <c r="Q3130" s="1">
        <v>45503</v>
      </c>
      <c r="R3130" s="1">
        <v>45785</v>
      </c>
      <c r="S3130" s="1">
        <v>45503</v>
      </c>
      <c r="T3130" s="1">
        <v>45785</v>
      </c>
    </row>
    <row r="3131" spans="1:20" x14ac:dyDescent="0.25">
      <c r="A3131">
        <v>65863</v>
      </c>
      <c r="B3131">
        <v>81045</v>
      </c>
      <c r="C3131" t="s">
        <v>590</v>
      </c>
      <c r="D3131">
        <v>75517</v>
      </c>
      <c r="E3131">
        <v>9191</v>
      </c>
      <c r="F3131">
        <v>2688</v>
      </c>
      <c r="G3131">
        <v>37</v>
      </c>
      <c r="H3131">
        <v>2446.81</v>
      </c>
      <c r="I3131">
        <v>911.54</v>
      </c>
      <c r="J3131">
        <v>24.64</v>
      </c>
      <c r="K3131">
        <v>66.13</v>
      </c>
      <c r="L3131">
        <v>12687</v>
      </c>
      <c r="M3131">
        <v>3662</v>
      </c>
      <c r="N3131">
        <v>163</v>
      </c>
      <c r="O3131">
        <v>4097.5</v>
      </c>
      <c r="P3131">
        <v>11188.79</v>
      </c>
      <c r="Q3131" s="1">
        <v>45623</v>
      </c>
      <c r="R3131" s="1">
        <v>45802</v>
      </c>
      <c r="S3131" s="1">
        <v>45623</v>
      </c>
      <c r="T3131" s="1">
        <v>45802</v>
      </c>
    </row>
    <row r="3132" spans="1:20" x14ac:dyDescent="0.25">
      <c r="A3132">
        <v>98499</v>
      </c>
      <c r="B3132">
        <v>89716</v>
      </c>
      <c r="C3132" t="s">
        <v>265</v>
      </c>
      <c r="D3132">
        <v>31382</v>
      </c>
      <c r="E3132">
        <v>14862</v>
      </c>
      <c r="F3132">
        <v>4177</v>
      </c>
      <c r="G3132">
        <v>94</v>
      </c>
      <c r="H3132">
        <v>29608.65</v>
      </c>
      <c r="I3132">
        <v>594.70000000000005</v>
      </c>
      <c r="J3132">
        <v>6.33</v>
      </c>
      <c r="K3132">
        <v>314.99</v>
      </c>
      <c r="L3132">
        <v>24672</v>
      </c>
      <c r="M3132">
        <v>4770</v>
      </c>
      <c r="N3132">
        <v>245</v>
      </c>
      <c r="O3132">
        <v>1905.27</v>
      </c>
      <c r="P3132">
        <v>32865.120000000003</v>
      </c>
      <c r="Q3132" s="1">
        <v>45565</v>
      </c>
      <c r="R3132" s="1">
        <v>45784</v>
      </c>
      <c r="S3132" s="1">
        <v>45565</v>
      </c>
      <c r="T3132" s="1">
        <v>45784</v>
      </c>
    </row>
    <row r="3133" spans="1:20" x14ac:dyDescent="0.25">
      <c r="A3133">
        <v>46751</v>
      </c>
      <c r="B3133">
        <v>44121</v>
      </c>
      <c r="C3133" t="s">
        <v>735</v>
      </c>
      <c r="D3133">
        <v>52126</v>
      </c>
      <c r="E3133">
        <v>23595</v>
      </c>
      <c r="F3133">
        <v>1557</v>
      </c>
      <c r="G3133">
        <v>860</v>
      </c>
      <c r="H3133">
        <v>106505.53</v>
      </c>
      <c r="I3133">
        <v>368.29</v>
      </c>
      <c r="J3133">
        <v>0.43</v>
      </c>
      <c r="K3133">
        <v>123.84</v>
      </c>
      <c r="L3133">
        <v>28767</v>
      </c>
      <c r="M3133">
        <v>1693</v>
      </c>
      <c r="N3133">
        <v>1033</v>
      </c>
      <c r="O3133">
        <v>1704.6</v>
      </c>
      <c r="P3133">
        <v>108791.94</v>
      </c>
      <c r="Q3133" s="1">
        <v>45451</v>
      </c>
      <c r="R3133" s="1">
        <v>45801</v>
      </c>
      <c r="S3133" s="1">
        <v>45451</v>
      </c>
      <c r="T3133" s="1">
        <v>45801</v>
      </c>
    </row>
    <row r="3134" spans="1:20" x14ac:dyDescent="0.25">
      <c r="A3134">
        <v>35387</v>
      </c>
      <c r="B3134">
        <v>77613</v>
      </c>
      <c r="C3134" t="s">
        <v>666</v>
      </c>
      <c r="D3134">
        <v>76666</v>
      </c>
      <c r="E3134">
        <v>39635</v>
      </c>
      <c r="F3134">
        <v>4988</v>
      </c>
      <c r="G3134">
        <v>603</v>
      </c>
      <c r="H3134">
        <v>178298.2</v>
      </c>
      <c r="I3134">
        <v>788.08</v>
      </c>
      <c r="J3134">
        <v>1.31</v>
      </c>
      <c r="K3134">
        <v>295.69</v>
      </c>
      <c r="L3134">
        <v>42602</v>
      </c>
      <c r="M3134">
        <v>5060</v>
      </c>
      <c r="N3134">
        <v>988</v>
      </c>
      <c r="O3134">
        <v>5116.18</v>
      </c>
      <c r="P3134">
        <v>181283.34</v>
      </c>
      <c r="Q3134" s="1">
        <v>45467</v>
      </c>
      <c r="R3134" s="1">
        <v>45801</v>
      </c>
      <c r="S3134" s="1">
        <v>45467</v>
      </c>
      <c r="T3134" s="1">
        <v>45801</v>
      </c>
    </row>
    <row r="3135" spans="1:20" x14ac:dyDescent="0.25">
      <c r="A3135">
        <v>83597</v>
      </c>
      <c r="B3135">
        <v>81405</v>
      </c>
      <c r="C3135" t="s">
        <v>966</v>
      </c>
      <c r="D3135">
        <v>41034</v>
      </c>
      <c r="E3135">
        <v>22487</v>
      </c>
      <c r="F3135">
        <v>887</v>
      </c>
      <c r="G3135">
        <v>670</v>
      </c>
      <c r="H3135">
        <v>21725.45</v>
      </c>
      <c r="I3135">
        <v>764.6</v>
      </c>
      <c r="J3135">
        <v>1.1399999999999999</v>
      </c>
      <c r="K3135">
        <v>32.43</v>
      </c>
      <c r="L3135">
        <v>32129</v>
      </c>
      <c r="M3135">
        <v>1379</v>
      </c>
      <c r="N3135">
        <v>789</v>
      </c>
      <c r="O3135">
        <v>4741.53</v>
      </c>
      <c r="P3135">
        <v>29071.14</v>
      </c>
      <c r="Q3135" s="1">
        <v>45689</v>
      </c>
      <c r="R3135" s="1">
        <v>45783</v>
      </c>
      <c r="S3135" s="1">
        <v>45689</v>
      </c>
      <c r="T3135" s="1">
        <v>45783</v>
      </c>
    </row>
    <row r="3136" spans="1:20" x14ac:dyDescent="0.25">
      <c r="A3136">
        <v>59508</v>
      </c>
      <c r="B3136">
        <v>20579</v>
      </c>
      <c r="C3136" t="s">
        <v>840</v>
      </c>
      <c r="D3136">
        <v>42587</v>
      </c>
      <c r="E3136">
        <v>1145</v>
      </c>
      <c r="F3136">
        <v>129</v>
      </c>
      <c r="G3136">
        <v>56</v>
      </c>
      <c r="H3136">
        <v>7184.06</v>
      </c>
      <c r="I3136">
        <v>731.31</v>
      </c>
      <c r="J3136">
        <v>13.06</v>
      </c>
      <c r="K3136">
        <v>128.29</v>
      </c>
      <c r="L3136">
        <v>9644</v>
      </c>
      <c r="M3136">
        <v>362</v>
      </c>
      <c r="N3136">
        <v>66</v>
      </c>
      <c r="O3136">
        <v>2453.34</v>
      </c>
      <c r="P3136">
        <v>8909.3700000000008</v>
      </c>
      <c r="Q3136" s="1">
        <v>45741</v>
      </c>
      <c r="R3136" s="1">
        <v>45778</v>
      </c>
      <c r="S3136" s="1">
        <v>45741</v>
      </c>
      <c r="T3136" s="1">
        <v>45778</v>
      </c>
    </row>
    <row r="3137" spans="1:20" x14ac:dyDescent="0.25">
      <c r="A3137">
        <v>48785</v>
      </c>
      <c r="B3137">
        <v>54503</v>
      </c>
      <c r="C3137" t="s">
        <v>871</v>
      </c>
      <c r="D3137">
        <v>34277</v>
      </c>
      <c r="E3137">
        <v>1441</v>
      </c>
      <c r="F3137">
        <v>359</v>
      </c>
      <c r="G3137">
        <v>126</v>
      </c>
      <c r="H3137">
        <v>37068.57</v>
      </c>
      <c r="I3137">
        <v>177.18</v>
      </c>
      <c r="J3137">
        <v>1.41</v>
      </c>
      <c r="K3137">
        <v>294.19</v>
      </c>
      <c r="L3137">
        <v>2986</v>
      </c>
      <c r="M3137">
        <v>583</v>
      </c>
      <c r="N3137">
        <v>341</v>
      </c>
      <c r="O3137">
        <v>3545.15</v>
      </c>
      <c r="P3137">
        <v>42627.67</v>
      </c>
      <c r="Q3137" s="1">
        <v>45560</v>
      </c>
      <c r="R3137" s="1">
        <v>45782</v>
      </c>
      <c r="S3137" s="1">
        <v>45560</v>
      </c>
      <c r="T3137" s="1">
        <v>45782</v>
      </c>
    </row>
    <row r="3138" spans="1:20" x14ac:dyDescent="0.25">
      <c r="A3138">
        <v>14288</v>
      </c>
      <c r="B3138">
        <v>45744</v>
      </c>
      <c r="C3138" t="s">
        <v>219</v>
      </c>
      <c r="D3138">
        <v>51150</v>
      </c>
      <c r="E3138">
        <v>22841</v>
      </c>
      <c r="F3138">
        <v>4054</v>
      </c>
      <c r="G3138">
        <v>691</v>
      </c>
      <c r="H3138">
        <v>79127.039999999994</v>
      </c>
      <c r="I3138">
        <v>435.56</v>
      </c>
      <c r="J3138">
        <v>0.63</v>
      </c>
      <c r="K3138">
        <v>114.51</v>
      </c>
      <c r="L3138">
        <v>26182</v>
      </c>
      <c r="M3138">
        <v>4104</v>
      </c>
      <c r="N3138">
        <v>705</v>
      </c>
      <c r="O3138">
        <v>3849.63</v>
      </c>
      <c r="P3138">
        <v>81983.66</v>
      </c>
      <c r="Q3138" s="1">
        <v>45737</v>
      </c>
      <c r="R3138" s="1">
        <v>45788</v>
      </c>
      <c r="S3138" s="1">
        <v>45737</v>
      </c>
      <c r="T3138" s="1">
        <v>45788</v>
      </c>
    </row>
    <row r="3139" spans="1:20" x14ac:dyDescent="0.25">
      <c r="A3139">
        <v>20687</v>
      </c>
      <c r="B3139">
        <v>28694</v>
      </c>
      <c r="C3139" t="s">
        <v>61</v>
      </c>
      <c r="D3139">
        <v>69518</v>
      </c>
      <c r="E3139">
        <v>34423</v>
      </c>
      <c r="F3139">
        <v>1509</v>
      </c>
      <c r="G3139">
        <v>792</v>
      </c>
      <c r="H3139">
        <v>343982.95</v>
      </c>
      <c r="I3139">
        <v>73.03</v>
      </c>
      <c r="J3139">
        <v>0.09</v>
      </c>
      <c r="K3139">
        <v>434.32</v>
      </c>
      <c r="L3139">
        <v>39579</v>
      </c>
      <c r="M3139">
        <v>2146</v>
      </c>
      <c r="N3139">
        <v>929</v>
      </c>
      <c r="O3139">
        <v>1139.69</v>
      </c>
      <c r="P3139">
        <v>345359.6</v>
      </c>
      <c r="Q3139" s="1">
        <v>45758</v>
      </c>
      <c r="R3139" s="1">
        <v>45782</v>
      </c>
      <c r="S3139" s="1">
        <v>45758</v>
      </c>
      <c r="T3139" s="1">
        <v>45782</v>
      </c>
    </row>
    <row r="3140" spans="1:20" x14ac:dyDescent="0.25">
      <c r="A3140">
        <v>15364</v>
      </c>
      <c r="B3140">
        <v>97008</v>
      </c>
      <c r="C3140" t="s">
        <v>650</v>
      </c>
      <c r="D3140">
        <v>33974</v>
      </c>
      <c r="E3140">
        <v>19388</v>
      </c>
      <c r="F3140">
        <v>2156</v>
      </c>
      <c r="G3140">
        <v>501</v>
      </c>
      <c r="H3140">
        <v>94803.78</v>
      </c>
      <c r="I3140">
        <v>666.07</v>
      </c>
      <c r="J3140">
        <v>1.33</v>
      </c>
      <c r="K3140">
        <v>189.23</v>
      </c>
      <c r="L3140">
        <v>24270</v>
      </c>
      <c r="M3140">
        <v>2836</v>
      </c>
      <c r="N3140">
        <v>555</v>
      </c>
      <c r="O3140">
        <v>1590.71</v>
      </c>
      <c r="P3140">
        <v>97069.66</v>
      </c>
      <c r="Q3140" s="1">
        <v>45547</v>
      </c>
      <c r="R3140" s="1">
        <v>45803</v>
      </c>
      <c r="S3140" s="1">
        <v>45547</v>
      </c>
      <c r="T3140" s="1">
        <v>45803</v>
      </c>
    </row>
    <row r="3141" spans="1:20" x14ac:dyDescent="0.25">
      <c r="A3141">
        <v>21246</v>
      </c>
      <c r="B3141">
        <v>39199</v>
      </c>
      <c r="C3141" t="s">
        <v>743</v>
      </c>
      <c r="D3141">
        <v>69829</v>
      </c>
      <c r="E3141">
        <v>18919</v>
      </c>
      <c r="F3141">
        <v>179</v>
      </c>
      <c r="G3141">
        <v>149</v>
      </c>
      <c r="H3141">
        <v>44493.13</v>
      </c>
      <c r="I3141">
        <v>864.06</v>
      </c>
      <c r="J3141">
        <v>5.8</v>
      </c>
      <c r="K3141">
        <v>298.61</v>
      </c>
      <c r="L3141">
        <v>27742</v>
      </c>
      <c r="M3141">
        <v>983</v>
      </c>
      <c r="N3141">
        <v>328</v>
      </c>
      <c r="O3141">
        <v>2783.94</v>
      </c>
      <c r="P3141">
        <v>50935.77</v>
      </c>
      <c r="Q3141" s="1">
        <v>45537</v>
      </c>
      <c r="R3141" s="1">
        <v>45792</v>
      </c>
      <c r="S3141" s="1">
        <v>45537</v>
      </c>
      <c r="T3141" s="1">
        <v>45792</v>
      </c>
    </row>
    <row r="3142" spans="1:20" x14ac:dyDescent="0.25">
      <c r="A3142">
        <v>78570</v>
      </c>
      <c r="B3142">
        <v>33328</v>
      </c>
      <c r="C3142" t="s">
        <v>375</v>
      </c>
      <c r="D3142">
        <v>74047</v>
      </c>
      <c r="E3142">
        <v>20296</v>
      </c>
      <c r="F3142">
        <v>4998</v>
      </c>
      <c r="G3142">
        <v>986</v>
      </c>
      <c r="H3142">
        <v>267389.51</v>
      </c>
      <c r="I3142">
        <v>551.4</v>
      </c>
      <c r="J3142">
        <v>0.56000000000000005</v>
      </c>
      <c r="K3142">
        <v>271.19</v>
      </c>
      <c r="L3142">
        <v>24137</v>
      </c>
      <c r="M3142">
        <v>5140</v>
      </c>
      <c r="N3142">
        <v>1270</v>
      </c>
      <c r="O3142">
        <v>4273.03</v>
      </c>
      <c r="P3142">
        <v>275838.73</v>
      </c>
      <c r="Q3142" s="1">
        <v>45629</v>
      </c>
      <c r="R3142" s="1">
        <v>45807</v>
      </c>
      <c r="S3142" s="1">
        <v>45629</v>
      </c>
      <c r="T3142" s="1">
        <v>45807</v>
      </c>
    </row>
    <row r="3143" spans="1:20" x14ac:dyDescent="0.25">
      <c r="A3143">
        <v>87632</v>
      </c>
      <c r="B3143">
        <v>59468</v>
      </c>
      <c r="C3143" t="s">
        <v>271</v>
      </c>
      <c r="D3143">
        <v>32094</v>
      </c>
      <c r="E3143">
        <v>46083</v>
      </c>
      <c r="F3143">
        <v>625</v>
      </c>
      <c r="G3143">
        <v>94</v>
      </c>
      <c r="H3143">
        <v>25467.43</v>
      </c>
      <c r="I3143">
        <v>516.47</v>
      </c>
      <c r="J3143">
        <v>5.49</v>
      </c>
      <c r="K3143">
        <v>270.93</v>
      </c>
      <c r="L3143">
        <v>50379</v>
      </c>
      <c r="M3143">
        <v>878</v>
      </c>
      <c r="N3143">
        <v>276</v>
      </c>
      <c r="O3143">
        <v>1468.73</v>
      </c>
      <c r="P3143">
        <v>33733.79</v>
      </c>
      <c r="Q3143" s="1">
        <v>45639</v>
      </c>
      <c r="R3143" s="1">
        <v>45778</v>
      </c>
      <c r="S3143" s="1">
        <v>45639</v>
      </c>
      <c r="T3143" s="1">
        <v>45778</v>
      </c>
    </row>
    <row r="3144" spans="1:20" x14ac:dyDescent="0.25">
      <c r="A3144">
        <v>26888</v>
      </c>
      <c r="B3144">
        <v>34748</v>
      </c>
      <c r="C3144" t="s">
        <v>593</v>
      </c>
      <c r="D3144">
        <v>81013</v>
      </c>
      <c r="E3144">
        <v>30703</v>
      </c>
      <c r="F3144">
        <v>3732</v>
      </c>
      <c r="G3144">
        <v>611</v>
      </c>
      <c r="H3144">
        <v>284479.52</v>
      </c>
      <c r="I3144">
        <v>968</v>
      </c>
      <c r="J3144">
        <v>1.58</v>
      </c>
      <c r="K3144">
        <v>465.6</v>
      </c>
      <c r="L3144">
        <v>35431</v>
      </c>
      <c r="M3144">
        <v>4273</v>
      </c>
      <c r="N3144">
        <v>1044</v>
      </c>
      <c r="O3144">
        <v>2388.83</v>
      </c>
      <c r="P3144">
        <v>294363.5</v>
      </c>
      <c r="Q3144" s="1">
        <v>45665</v>
      </c>
      <c r="R3144" s="1">
        <v>45792</v>
      </c>
      <c r="S3144" s="1">
        <v>45665</v>
      </c>
      <c r="T3144" s="1">
        <v>45792</v>
      </c>
    </row>
    <row r="3145" spans="1:20" x14ac:dyDescent="0.25">
      <c r="A3145">
        <v>80219</v>
      </c>
      <c r="B3145">
        <v>46419</v>
      </c>
      <c r="C3145" t="s">
        <v>83</v>
      </c>
      <c r="D3145">
        <v>41156</v>
      </c>
      <c r="E3145">
        <v>5562</v>
      </c>
      <c r="F3145">
        <v>4675</v>
      </c>
      <c r="G3145">
        <v>97</v>
      </c>
      <c r="H3145">
        <v>13006.65</v>
      </c>
      <c r="I3145">
        <v>287.12</v>
      </c>
      <c r="J3145">
        <v>2.96</v>
      </c>
      <c r="K3145">
        <v>134.09</v>
      </c>
      <c r="L3145">
        <v>6811</v>
      </c>
      <c r="M3145">
        <v>5619</v>
      </c>
      <c r="N3145">
        <v>296</v>
      </c>
      <c r="O3145">
        <v>596.39</v>
      </c>
      <c r="P3145">
        <v>21587.87</v>
      </c>
      <c r="Q3145" s="1">
        <v>45692</v>
      </c>
      <c r="R3145" s="1">
        <v>45798</v>
      </c>
      <c r="S3145" s="1">
        <v>45692</v>
      </c>
      <c r="T3145" s="1">
        <v>45798</v>
      </c>
    </row>
    <row r="3146" spans="1:20" x14ac:dyDescent="0.25">
      <c r="A3146">
        <v>24903</v>
      </c>
      <c r="B3146">
        <v>74086</v>
      </c>
      <c r="C3146" t="s">
        <v>834</v>
      </c>
      <c r="D3146">
        <v>66652</v>
      </c>
      <c r="E3146">
        <v>7754</v>
      </c>
      <c r="F3146">
        <v>104</v>
      </c>
      <c r="G3146">
        <v>67</v>
      </c>
      <c r="H3146">
        <v>16883.97</v>
      </c>
      <c r="I3146">
        <v>211.95</v>
      </c>
      <c r="J3146">
        <v>3.16</v>
      </c>
      <c r="K3146">
        <v>252</v>
      </c>
      <c r="L3146">
        <v>13534</v>
      </c>
      <c r="M3146">
        <v>1091</v>
      </c>
      <c r="N3146">
        <v>560</v>
      </c>
      <c r="O3146">
        <v>4422.58</v>
      </c>
      <c r="P3146">
        <v>23430.02</v>
      </c>
      <c r="Q3146" s="1">
        <v>45486</v>
      </c>
      <c r="R3146" s="1">
        <v>45806</v>
      </c>
      <c r="S3146" s="1">
        <v>45486</v>
      </c>
      <c r="T3146" s="1">
        <v>45806</v>
      </c>
    </row>
    <row r="3147" spans="1:20" x14ac:dyDescent="0.25">
      <c r="A3147">
        <v>75233</v>
      </c>
      <c r="B3147">
        <v>20372</v>
      </c>
      <c r="C3147" t="s">
        <v>943</v>
      </c>
      <c r="D3147">
        <v>93615</v>
      </c>
      <c r="E3147">
        <v>29945</v>
      </c>
      <c r="F3147">
        <v>1813</v>
      </c>
      <c r="G3147">
        <v>540</v>
      </c>
      <c r="H3147">
        <v>138535.65</v>
      </c>
      <c r="I3147">
        <v>146.07</v>
      </c>
      <c r="J3147">
        <v>0.27</v>
      </c>
      <c r="K3147">
        <v>256.55</v>
      </c>
      <c r="L3147">
        <v>36295</v>
      </c>
      <c r="M3147">
        <v>2084</v>
      </c>
      <c r="N3147">
        <v>848</v>
      </c>
      <c r="O3147">
        <v>4482.59</v>
      </c>
      <c r="P3147">
        <v>146997.51</v>
      </c>
      <c r="Q3147" s="1">
        <v>45523</v>
      </c>
      <c r="R3147" s="1">
        <v>45795</v>
      </c>
      <c r="S3147" s="1">
        <v>45523</v>
      </c>
      <c r="T3147" s="1">
        <v>45795</v>
      </c>
    </row>
    <row r="3148" spans="1:20" x14ac:dyDescent="0.25">
      <c r="A3148">
        <v>57429</v>
      </c>
      <c r="B3148">
        <v>20755</v>
      </c>
      <c r="C3148" t="s">
        <v>498</v>
      </c>
      <c r="D3148">
        <v>92716</v>
      </c>
      <c r="E3148">
        <v>4025</v>
      </c>
      <c r="F3148">
        <v>1222</v>
      </c>
      <c r="G3148">
        <v>772</v>
      </c>
      <c r="H3148">
        <v>272392.46000000002</v>
      </c>
      <c r="I3148">
        <v>823.9</v>
      </c>
      <c r="J3148">
        <v>1.07</v>
      </c>
      <c r="K3148">
        <v>352.84</v>
      </c>
      <c r="L3148">
        <v>6075</v>
      </c>
      <c r="M3148">
        <v>2187</v>
      </c>
      <c r="N3148">
        <v>1122</v>
      </c>
      <c r="O3148">
        <v>5470.4</v>
      </c>
      <c r="P3148">
        <v>273939.12</v>
      </c>
      <c r="Q3148" s="1">
        <v>45733</v>
      </c>
      <c r="R3148" s="1">
        <v>45784</v>
      </c>
      <c r="S3148" s="1">
        <v>45733</v>
      </c>
      <c r="T3148" s="1">
        <v>45784</v>
      </c>
    </row>
    <row r="3149" spans="1:20" x14ac:dyDescent="0.25">
      <c r="A3149">
        <v>34841</v>
      </c>
      <c r="B3149">
        <v>45498</v>
      </c>
      <c r="C3149" t="s">
        <v>926</v>
      </c>
      <c r="D3149">
        <v>97229</v>
      </c>
      <c r="E3149">
        <v>28766</v>
      </c>
      <c r="F3149">
        <v>4913</v>
      </c>
      <c r="G3149">
        <v>783</v>
      </c>
      <c r="H3149">
        <v>24184.36</v>
      </c>
      <c r="I3149">
        <v>541.20000000000005</v>
      </c>
      <c r="J3149">
        <v>0.69</v>
      </c>
      <c r="K3149">
        <v>30.89</v>
      </c>
      <c r="L3149">
        <v>32933</v>
      </c>
      <c r="M3149">
        <v>5000</v>
      </c>
      <c r="N3149">
        <v>798</v>
      </c>
      <c r="O3149">
        <v>4461.5600000000004</v>
      </c>
      <c r="P3149">
        <v>32641.03</v>
      </c>
      <c r="Q3149" s="1">
        <v>45540</v>
      </c>
      <c r="R3149" s="1">
        <v>45803</v>
      </c>
      <c r="S3149" s="1">
        <v>45540</v>
      </c>
      <c r="T3149" s="1">
        <v>45803</v>
      </c>
    </row>
    <row r="3150" spans="1:20" x14ac:dyDescent="0.25">
      <c r="A3150">
        <v>41158</v>
      </c>
      <c r="B3150">
        <v>85043</v>
      </c>
      <c r="C3150" t="s">
        <v>249</v>
      </c>
      <c r="D3150">
        <v>83176</v>
      </c>
      <c r="E3150">
        <v>33830</v>
      </c>
      <c r="F3150">
        <v>4036</v>
      </c>
      <c r="G3150">
        <v>864</v>
      </c>
      <c r="H3150">
        <v>395782.79</v>
      </c>
      <c r="I3150">
        <v>940.07</v>
      </c>
      <c r="J3150">
        <v>1.0900000000000001</v>
      </c>
      <c r="K3150">
        <v>458.08</v>
      </c>
      <c r="L3150">
        <v>36801</v>
      </c>
      <c r="M3150">
        <v>4380</v>
      </c>
      <c r="N3150">
        <v>1331</v>
      </c>
      <c r="O3150">
        <v>5624.53</v>
      </c>
      <c r="P3150">
        <v>400254.06</v>
      </c>
      <c r="Q3150" s="1">
        <v>45506</v>
      </c>
      <c r="R3150" s="1">
        <v>45794</v>
      </c>
      <c r="S3150" s="1">
        <v>45506</v>
      </c>
      <c r="T3150" s="1">
        <v>45794</v>
      </c>
    </row>
    <row r="3151" spans="1:20" x14ac:dyDescent="0.25">
      <c r="A3151">
        <v>42361</v>
      </c>
      <c r="B3151">
        <v>47254</v>
      </c>
      <c r="C3151" t="s">
        <v>491</v>
      </c>
      <c r="D3151">
        <v>72632</v>
      </c>
      <c r="E3151">
        <v>38928</v>
      </c>
      <c r="F3151">
        <v>3137</v>
      </c>
      <c r="G3151">
        <v>797</v>
      </c>
      <c r="H3151">
        <v>346007.95</v>
      </c>
      <c r="I3151">
        <v>63.14</v>
      </c>
      <c r="J3151">
        <v>0.08</v>
      </c>
      <c r="K3151">
        <v>434.14</v>
      </c>
      <c r="L3151">
        <v>41190</v>
      </c>
      <c r="M3151">
        <v>3879</v>
      </c>
      <c r="N3151">
        <v>854</v>
      </c>
      <c r="O3151">
        <v>2655.04</v>
      </c>
      <c r="P3151">
        <v>352935.52</v>
      </c>
      <c r="Q3151" s="1">
        <v>45652</v>
      </c>
      <c r="R3151" s="1">
        <v>45797</v>
      </c>
      <c r="S3151" s="1">
        <v>45652</v>
      </c>
      <c r="T3151" s="1">
        <v>45797</v>
      </c>
    </row>
    <row r="3152" spans="1:20" x14ac:dyDescent="0.25">
      <c r="A3152">
        <v>58409</v>
      </c>
      <c r="B3152">
        <v>60098</v>
      </c>
      <c r="C3152" t="s">
        <v>553</v>
      </c>
      <c r="D3152">
        <v>63550</v>
      </c>
      <c r="E3152">
        <v>33364</v>
      </c>
      <c r="F3152">
        <v>596</v>
      </c>
      <c r="G3152">
        <v>87</v>
      </c>
      <c r="H3152">
        <v>34993.78</v>
      </c>
      <c r="I3152">
        <v>90.23</v>
      </c>
      <c r="J3152">
        <v>1.04</v>
      </c>
      <c r="K3152">
        <v>402.23</v>
      </c>
      <c r="L3152">
        <v>38275</v>
      </c>
      <c r="M3152">
        <v>786</v>
      </c>
      <c r="N3152">
        <v>528</v>
      </c>
      <c r="O3152">
        <v>1714.91</v>
      </c>
      <c r="P3152">
        <v>36566.980000000003</v>
      </c>
      <c r="Q3152" s="1">
        <v>45614</v>
      </c>
      <c r="R3152" s="1">
        <v>45792</v>
      </c>
      <c r="S3152" s="1">
        <v>45614</v>
      </c>
      <c r="T3152" s="1">
        <v>45792</v>
      </c>
    </row>
    <row r="3153" spans="1:20" x14ac:dyDescent="0.25">
      <c r="A3153">
        <v>22372</v>
      </c>
      <c r="B3153">
        <v>55256</v>
      </c>
      <c r="C3153" t="s">
        <v>372</v>
      </c>
      <c r="D3153">
        <v>82945</v>
      </c>
      <c r="E3153">
        <v>8317</v>
      </c>
      <c r="F3153">
        <v>2847</v>
      </c>
      <c r="G3153">
        <v>171</v>
      </c>
      <c r="H3153">
        <v>40797.07</v>
      </c>
      <c r="I3153">
        <v>936.49</v>
      </c>
      <c r="J3153">
        <v>5.48</v>
      </c>
      <c r="K3153">
        <v>238.58</v>
      </c>
      <c r="L3153">
        <v>15713</v>
      </c>
      <c r="M3153">
        <v>3664</v>
      </c>
      <c r="N3153">
        <v>349</v>
      </c>
      <c r="O3153">
        <v>5885.01</v>
      </c>
      <c r="P3153">
        <v>47988.54</v>
      </c>
      <c r="Q3153" s="1">
        <v>45460</v>
      </c>
      <c r="R3153" s="1">
        <v>45804</v>
      </c>
      <c r="S3153" s="1">
        <v>45460</v>
      </c>
      <c r="T3153" s="1">
        <v>45804</v>
      </c>
    </row>
    <row r="3154" spans="1:20" x14ac:dyDescent="0.25">
      <c r="A3154">
        <v>23986</v>
      </c>
      <c r="B3154">
        <v>61689</v>
      </c>
      <c r="C3154" t="s">
        <v>228</v>
      </c>
      <c r="D3154">
        <v>95852</v>
      </c>
      <c r="E3154">
        <v>33343</v>
      </c>
      <c r="F3154">
        <v>3056</v>
      </c>
      <c r="G3154">
        <v>451</v>
      </c>
      <c r="H3154">
        <v>55222.44</v>
      </c>
      <c r="I3154">
        <v>323.79000000000002</v>
      </c>
      <c r="J3154">
        <v>0.72</v>
      </c>
      <c r="K3154">
        <v>122.44</v>
      </c>
      <c r="L3154">
        <v>40803</v>
      </c>
      <c r="M3154">
        <v>3759</v>
      </c>
      <c r="N3154">
        <v>835</v>
      </c>
      <c r="O3154">
        <v>3685.6</v>
      </c>
      <c r="P3154">
        <v>61709.62</v>
      </c>
      <c r="Q3154" s="1">
        <v>45637</v>
      </c>
      <c r="R3154" s="1">
        <v>45789</v>
      </c>
      <c r="S3154" s="1">
        <v>45637</v>
      </c>
      <c r="T3154" s="1">
        <v>45789</v>
      </c>
    </row>
    <row r="3155" spans="1:20" x14ac:dyDescent="0.25">
      <c r="A3155">
        <v>73788</v>
      </c>
      <c r="B3155">
        <v>24355</v>
      </c>
      <c r="C3155" t="s">
        <v>398</v>
      </c>
      <c r="D3155">
        <v>61935</v>
      </c>
      <c r="E3155">
        <v>3163</v>
      </c>
      <c r="F3155">
        <v>441</v>
      </c>
      <c r="G3155">
        <v>203</v>
      </c>
      <c r="H3155">
        <v>60116.34</v>
      </c>
      <c r="I3155">
        <v>552.46</v>
      </c>
      <c r="J3155">
        <v>2.72</v>
      </c>
      <c r="K3155">
        <v>296.14</v>
      </c>
      <c r="L3155">
        <v>8241</v>
      </c>
      <c r="M3155">
        <v>839</v>
      </c>
      <c r="N3155">
        <v>241</v>
      </c>
      <c r="O3155">
        <v>5455.82</v>
      </c>
      <c r="P3155">
        <v>62767.5</v>
      </c>
      <c r="Q3155" s="1">
        <v>45636</v>
      </c>
      <c r="R3155" s="1">
        <v>45806</v>
      </c>
      <c r="S3155" s="1">
        <v>45636</v>
      </c>
      <c r="T3155" s="1">
        <v>45806</v>
      </c>
    </row>
    <row r="3156" spans="1:20" x14ac:dyDescent="0.25">
      <c r="A3156">
        <v>71243</v>
      </c>
      <c r="B3156">
        <v>73931</v>
      </c>
      <c r="C3156" t="s">
        <v>548</v>
      </c>
      <c r="D3156">
        <v>53783</v>
      </c>
      <c r="E3156">
        <v>37402</v>
      </c>
      <c r="F3156">
        <v>3781</v>
      </c>
      <c r="G3156">
        <v>975</v>
      </c>
      <c r="H3156">
        <v>372167.07</v>
      </c>
      <c r="I3156">
        <v>226.04</v>
      </c>
      <c r="J3156">
        <v>0.23</v>
      </c>
      <c r="K3156">
        <v>381.71</v>
      </c>
      <c r="L3156">
        <v>42790</v>
      </c>
      <c r="M3156">
        <v>4217</v>
      </c>
      <c r="N3156">
        <v>1089</v>
      </c>
      <c r="O3156">
        <v>4372.95</v>
      </c>
      <c r="P3156">
        <v>376443.51</v>
      </c>
      <c r="Q3156" s="1">
        <v>45616</v>
      </c>
      <c r="R3156" s="1">
        <v>45803</v>
      </c>
      <c r="S3156" s="1">
        <v>45616</v>
      </c>
      <c r="T3156" s="1">
        <v>45803</v>
      </c>
    </row>
    <row r="3157" spans="1:20" x14ac:dyDescent="0.25">
      <c r="A3157">
        <v>60396</v>
      </c>
      <c r="B3157">
        <v>86193</v>
      </c>
      <c r="C3157" t="s">
        <v>111</v>
      </c>
      <c r="D3157">
        <v>50840</v>
      </c>
      <c r="E3157">
        <v>24931</v>
      </c>
      <c r="F3157">
        <v>3053</v>
      </c>
      <c r="G3157">
        <v>839</v>
      </c>
      <c r="H3157">
        <v>301196.57</v>
      </c>
      <c r="I3157">
        <v>144.13</v>
      </c>
      <c r="J3157">
        <v>0.17</v>
      </c>
      <c r="K3157">
        <v>358.99</v>
      </c>
      <c r="L3157">
        <v>34922</v>
      </c>
      <c r="M3157">
        <v>3274</v>
      </c>
      <c r="N3157">
        <v>1170</v>
      </c>
      <c r="O3157">
        <v>3585.8</v>
      </c>
      <c r="P3157">
        <v>305886.59999999998</v>
      </c>
      <c r="Q3157" s="1">
        <v>45468</v>
      </c>
      <c r="R3157" s="1">
        <v>45787</v>
      </c>
      <c r="S3157" s="1">
        <v>45468</v>
      </c>
      <c r="T3157" s="1">
        <v>45787</v>
      </c>
    </row>
    <row r="3158" spans="1:20" x14ac:dyDescent="0.25">
      <c r="A3158">
        <v>90116</v>
      </c>
      <c r="B3158">
        <v>64586</v>
      </c>
      <c r="C3158" t="s">
        <v>685</v>
      </c>
      <c r="D3158">
        <v>91321</v>
      </c>
      <c r="E3158">
        <v>2476</v>
      </c>
      <c r="F3158">
        <v>842</v>
      </c>
      <c r="G3158">
        <v>597</v>
      </c>
      <c r="H3158">
        <v>197889.31</v>
      </c>
      <c r="I3158">
        <v>972.59</v>
      </c>
      <c r="J3158">
        <v>1.63</v>
      </c>
      <c r="K3158">
        <v>331.47</v>
      </c>
      <c r="L3158">
        <v>8072</v>
      </c>
      <c r="M3158">
        <v>1107</v>
      </c>
      <c r="N3158">
        <v>659</v>
      </c>
      <c r="O3158">
        <v>5612.27</v>
      </c>
      <c r="P3158">
        <v>199213.93</v>
      </c>
      <c r="Q3158" s="1">
        <v>45638</v>
      </c>
      <c r="R3158" s="1">
        <v>45796</v>
      </c>
      <c r="S3158" s="1">
        <v>45638</v>
      </c>
      <c r="T3158" s="1">
        <v>45796</v>
      </c>
    </row>
    <row r="3159" spans="1:20" x14ac:dyDescent="0.25">
      <c r="A3159">
        <v>67856</v>
      </c>
      <c r="B3159">
        <v>32953</v>
      </c>
      <c r="C3159" t="s">
        <v>650</v>
      </c>
      <c r="D3159">
        <v>97052</v>
      </c>
      <c r="E3159">
        <v>46840</v>
      </c>
      <c r="F3159">
        <v>2092</v>
      </c>
      <c r="G3159">
        <v>380</v>
      </c>
      <c r="H3159">
        <v>18671.919999999998</v>
      </c>
      <c r="I3159">
        <v>416.63</v>
      </c>
      <c r="J3159">
        <v>1.1000000000000001</v>
      </c>
      <c r="K3159">
        <v>49.14</v>
      </c>
      <c r="L3159">
        <v>49193</v>
      </c>
      <c r="M3159">
        <v>2827</v>
      </c>
      <c r="N3159">
        <v>566</v>
      </c>
      <c r="O3159">
        <v>4772.8500000000004</v>
      </c>
      <c r="P3159">
        <v>22687.43</v>
      </c>
      <c r="Q3159" s="1">
        <v>45720</v>
      </c>
      <c r="R3159" s="1">
        <v>45800</v>
      </c>
      <c r="S3159" s="1">
        <v>45720</v>
      </c>
      <c r="T3159" s="1">
        <v>45800</v>
      </c>
    </row>
    <row r="3160" spans="1:20" x14ac:dyDescent="0.25">
      <c r="A3160">
        <v>83829</v>
      </c>
      <c r="B3160">
        <v>90086</v>
      </c>
      <c r="C3160" t="s">
        <v>259</v>
      </c>
      <c r="D3160">
        <v>75248</v>
      </c>
      <c r="E3160">
        <v>28918</v>
      </c>
      <c r="F3160">
        <v>2973</v>
      </c>
      <c r="G3160">
        <v>897</v>
      </c>
      <c r="H3160">
        <v>74122.61</v>
      </c>
      <c r="I3160">
        <v>81.13</v>
      </c>
      <c r="J3160">
        <v>0.09</v>
      </c>
      <c r="K3160">
        <v>82.63</v>
      </c>
      <c r="L3160">
        <v>36565</v>
      </c>
      <c r="M3160">
        <v>3468</v>
      </c>
      <c r="N3160">
        <v>1172</v>
      </c>
      <c r="O3160">
        <v>3116.31</v>
      </c>
      <c r="P3160">
        <v>74371.44</v>
      </c>
      <c r="Q3160" s="1">
        <v>45531</v>
      </c>
      <c r="R3160" s="1">
        <v>45801</v>
      </c>
      <c r="S3160" s="1">
        <v>45531</v>
      </c>
      <c r="T3160" s="1">
        <v>45801</v>
      </c>
    </row>
    <row r="3161" spans="1:20" x14ac:dyDescent="0.25">
      <c r="A3161">
        <v>62704</v>
      </c>
      <c r="B3161">
        <v>50033</v>
      </c>
      <c r="C3161" t="s">
        <v>965</v>
      </c>
      <c r="D3161">
        <v>97737</v>
      </c>
      <c r="E3161">
        <v>31500</v>
      </c>
      <c r="F3161">
        <v>4447</v>
      </c>
      <c r="G3161">
        <v>934</v>
      </c>
      <c r="H3161">
        <v>167261.93</v>
      </c>
      <c r="I3161">
        <v>383.05</v>
      </c>
      <c r="J3161">
        <v>0.41</v>
      </c>
      <c r="K3161">
        <v>179.08</v>
      </c>
      <c r="L3161">
        <v>35436</v>
      </c>
      <c r="M3161">
        <v>4592</v>
      </c>
      <c r="N3161">
        <v>1412</v>
      </c>
      <c r="O3161">
        <v>1362.74</v>
      </c>
      <c r="P3161">
        <v>176408.95</v>
      </c>
      <c r="Q3161" s="1">
        <v>45693</v>
      </c>
      <c r="R3161" s="1">
        <v>45781</v>
      </c>
      <c r="S3161" s="1">
        <v>45693</v>
      </c>
      <c r="T3161" s="1">
        <v>45781</v>
      </c>
    </row>
    <row r="3162" spans="1:20" x14ac:dyDescent="0.25">
      <c r="A3162">
        <v>50957</v>
      </c>
      <c r="B3162">
        <v>73159</v>
      </c>
      <c r="C3162" t="s">
        <v>750</v>
      </c>
      <c r="D3162">
        <v>97714</v>
      </c>
      <c r="E3162">
        <v>34106</v>
      </c>
      <c r="F3162">
        <v>1565</v>
      </c>
      <c r="G3162">
        <v>198</v>
      </c>
      <c r="H3162">
        <v>27541.32</v>
      </c>
      <c r="I3162">
        <v>321.45999999999998</v>
      </c>
      <c r="J3162">
        <v>1.62</v>
      </c>
      <c r="K3162">
        <v>139.1</v>
      </c>
      <c r="L3162">
        <v>42210</v>
      </c>
      <c r="M3162">
        <v>2207</v>
      </c>
      <c r="N3162">
        <v>368</v>
      </c>
      <c r="O3162">
        <v>4263.17</v>
      </c>
      <c r="P3162">
        <v>36041.46</v>
      </c>
      <c r="Q3162" s="1">
        <v>45665</v>
      </c>
      <c r="R3162" s="1">
        <v>45790</v>
      </c>
      <c r="S3162" s="1">
        <v>45665</v>
      </c>
      <c r="T3162" s="1">
        <v>45790</v>
      </c>
    </row>
    <row r="3163" spans="1:20" x14ac:dyDescent="0.25">
      <c r="A3163">
        <v>66500</v>
      </c>
      <c r="B3163">
        <v>86483</v>
      </c>
      <c r="C3163" t="s">
        <v>490</v>
      </c>
      <c r="D3163">
        <v>41323</v>
      </c>
      <c r="E3163">
        <v>15050</v>
      </c>
      <c r="F3163">
        <v>2637</v>
      </c>
      <c r="G3163">
        <v>951</v>
      </c>
      <c r="H3163">
        <v>103569</v>
      </c>
      <c r="I3163">
        <v>687.59</v>
      </c>
      <c r="J3163">
        <v>0.72</v>
      </c>
      <c r="K3163">
        <v>108.91</v>
      </c>
      <c r="L3163">
        <v>18513</v>
      </c>
      <c r="M3163">
        <v>3345</v>
      </c>
      <c r="N3163">
        <v>1111</v>
      </c>
      <c r="O3163">
        <v>4019.85</v>
      </c>
      <c r="P3163">
        <v>107957.25</v>
      </c>
      <c r="Q3163" s="1">
        <v>45454</v>
      </c>
      <c r="R3163" s="1">
        <v>45797</v>
      </c>
      <c r="S3163" s="1">
        <v>45454</v>
      </c>
      <c r="T3163" s="1">
        <v>45797</v>
      </c>
    </row>
    <row r="3164" spans="1:20" x14ac:dyDescent="0.25">
      <c r="A3164">
        <v>24880</v>
      </c>
      <c r="B3164">
        <v>72776</v>
      </c>
      <c r="C3164" t="s">
        <v>733</v>
      </c>
      <c r="D3164">
        <v>41936</v>
      </c>
      <c r="E3164">
        <v>31248</v>
      </c>
      <c r="F3164">
        <v>776</v>
      </c>
      <c r="G3164">
        <v>184</v>
      </c>
      <c r="H3164">
        <v>41117.9</v>
      </c>
      <c r="I3164">
        <v>325.67</v>
      </c>
      <c r="J3164">
        <v>1.77</v>
      </c>
      <c r="K3164">
        <v>223.47</v>
      </c>
      <c r="L3164">
        <v>31980</v>
      </c>
      <c r="M3164">
        <v>1607</v>
      </c>
      <c r="N3164">
        <v>269</v>
      </c>
      <c r="O3164">
        <v>4829.5</v>
      </c>
      <c r="P3164">
        <v>49941.07</v>
      </c>
      <c r="Q3164" s="1">
        <v>45643</v>
      </c>
      <c r="R3164" s="1">
        <v>45786</v>
      </c>
      <c r="S3164" s="1">
        <v>45643</v>
      </c>
      <c r="T3164" s="1">
        <v>45786</v>
      </c>
    </row>
    <row r="3165" spans="1:20" x14ac:dyDescent="0.25">
      <c r="A3165">
        <v>93228</v>
      </c>
      <c r="B3165">
        <v>97920</v>
      </c>
      <c r="C3165" t="s">
        <v>967</v>
      </c>
      <c r="D3165">
        <v>63609</v>
      </c>
      <c r="E3165">
        <v>39521</v>
      </c>
      <c r="F3165">
        <v>4158</v>
      </c>
      <c r="G3165">
        <v>173</v>
      </c>
      <c r="H3165">
        <v>41074.400000000001</v>
      </c>
      <c r="I3165">
        <v>968.27</v>
      </c>
      <c r="J3165">
        <v>5.6</v>
      </c>
      <c r="K3165">
        <v>237.42</v>
      </c>
      <c r="L3165">
        <v>45334</v>
      </c>
      <c r="M3165">
        <v>4547</v>
      </c>
      <c r="N3165">
        <v>217</v>
      </c>
      <c r="O3165">
        <v>4741.4399999999996</v>
      </c>
      <c r="P3165">
        <v>44373.91</v>
      </c>
      <c r="Q3165" s="1">
        <v>45571</v>
      </c>
      <c r="R3165" s="1">
        <v>45778</v>
      </c>
      <c r="S3165" s="1">
        <v>45571</v>
      </c>
      <c r="T3165" s="1">
        <v>45778</v>
      </c>
    </row>
    <row r="3166" spans="1:20" x14ac:dyDescent="0.25">
      <c r="A3166">
        <v>16625</v>
      </c>
      <c r="B3166">
        <v>39109</v>
      </c>
      <c r="C3166" t="s">
        <v>945</v>
      </c>
      <c r="D3166">
        <v>55999</v>
      </c>
      <c r="E3166">
        <v>41277</v>
      </c>
      <c r="F3166">
        <v>4024</v>
      </c>
      <c r="G3166">
        <v>660</v>
      </c>
      <c r="H3166">
        <v>300385.90000000002</v>
      </c>
      <c r="I3166">
        <v>647.41</v>
      </c>
      <c r="J3166">
        <v>0.98</v>
      </c>
      <c r="K3166">
        <v>455.13</v>
      </c>
      <c r="L3166">
        <v>42837</v>
      </c>
      <c r="M3166">
        <v>4915</v>
      </c>
      <c r="N3166">
        <v>720</v>
      </c>
      <c r="O3166">
        <v>4523.9799999999996</v>
      </c>
      <c r="P3166">
        <v>302557.32</v>
      </c>
      <c r="Q3166" s="1">
        <v>45655</v>
      </c>
      <c r="R3166" s="1">
        <v>45783</v>
      </c>
      <c r="S3166" s="1">
        <v>45655</v>
      </c>
      <c r="T3166" s="1">
        <v>45783</v>
      </c>
    </row>
    <row r="3167" spans="1:20" x14ac:dyDescent="0.25">
      <c r="A3167">
        <v>92392</v>
      </c>
      <c r="B3167">
        <v>54985</v>
      </c>
      <c r="C3167" t="s">
        <v>635</v>
      </c>
      <c r="D3167">
        <v>55276</v>
      </c>
      <c r="E3167">
        <v>43539</v>
      </c>
      <c r="F3167">
        <v>62</v>
      </c>
      <c r="G3167">
        <v>43</v>
      </c>
      <c r="H3167">
        <v>17124.669999999998</v>
      </c>
      <c r="I3167">
        <v>467.12</v>
      </c>
      <c r="J3167">
        <v>10.86</v>
      </c>
      <c r="K3167">
        <v>398.25</v>
      </c>
      <c r="L3167">
        <v>44366</v>
      </c>
      <c r="M3167">
        <v>97</v>
      </c>
      <c r="N3167">
        <v>527</v>
      </c>
      <c r="O3167">
        <v>3330.95</v>
      </c>
      <c r="P3167">
        <v>19100.02</v>
      </c>
      <c r="Q3167" s="1">
        <v>45762</v>
      </c>
      <c r="R3167" s="1">
        <v>45789</v>
      </c>
      <c r="S3167" s="1">
        <v>45762</v>
      </c>
      <c r="T3167" s="1">
        <v>45789</v>
      </c>
    </row>
    <row r="3168" spans="1:20" x14ac:dyDescent="0.25">
      <c r="A3168">
        <v>47603</v>
      </c>
      <c r="B3168">
        <v>48940</v>
      </c>
      <c r="C3168" t="s">
        <v>205</v>
      </c>
      <c r="D3168">
        <v>75965</v>
      </c>
      <c r="E3168">
        <v>8877</v>
      </c>
      <c r="F3168">
        <v>3452</v>
      </c>
      <c r="G3168">
        <v>868</v>
      </c>
      <c r="H3168">
        <v>347188.12</v>
      </c>
      <c r="I3168">
        <v>342.14</v>
      </c>
      <c r="J3168">
        <v>0.39</v>
      </c>
      <c r="K3168">
        <v>399.99</v>
      </c>
      <c r="L3168">
        <v>18481</v>
      </c>
      <c r="M3168">
        <v>4377</v>
      </c>
      <c r="N3168">
        <v>984</v>
      </c>
      <c r="O3168">
        <v>2494.0100000000002</v>
      </c>
      <c r="P3168">
        <v>353058.81</v>
      </c>
      <c r="Q3168" s="1">
        <v>45619</v>
      </c>
      <c r="R3168" s="1">
        <v>45795</v>
      </c>
      <c r="S3168" s="1">
        <v>45619</v>
      </c>
      <c r="T3168" s="1">
        <v>45795</v>
      </c>
    </row>
    <row r="3169" spans="1:20" x14ac:dyDescent="0.25">
      <c r="A3169">
        <v>80073</v>
      </c>
      <c r="B3169">
        <v>81478</v>
      </c>
      <c r="C3169" t="s">
        <v>135</v>
      </c>
      <c r="D3169">
        <v>86203</v>
      </c>
      <c r="E3169">
        <v>32405</v>
      </c>
      <c r="F3169">
        <v>4271</v>
      </c>
      <c r="G3169">
        <v>911</v>
      </c>
      <c r="H3169">
        <v>11021.06</v>
      </c>
      <c r="I3169">
        <v>701.97</v>
      </c>
      <c r="J3169">
        <v>0.77</v>
      </c>
      <c r="K3169">
        <v>12.1</v>
      </c>
      <c r="L3169">
        <v>33763</v>
      </c>
      <c r="M3169">
        <v>4382</v>
      </c>
      <c r="N3169">
        <v>1144</v>
      </c>
      <c r="O3169">
        <v>1645.19</v>
      </c>
      <c r="P3169">
        <v>15260.46</v>
      </c>
      <c r="Q3169" s="1">
        <v>45759</v>
      </c>
      <c r="R3169" s="1">
        <v>45799</v>
      </c>
      <c r="S3169" s="1">
        <v>45759</v>
      </c>
      <c r="T3169" s="1">
        <v>45799</v>
      </c>
    </row>
    <row r="3170" spans="1:20" x14ac:dyDescent="0.25">
      <c r="A3170">
        <v>73247</v>
      </c>
      <c r="B3170">
        <v>66493</v>
      </c>
      <c r="C3170" t="s">
        <v>234</v>
      </c>
      <c r="D3170">
        <v>47576</v>
      </c>
      <c r="E3170">
        <v>36084</v>
      </c>
      <c r="F3170">
        <v>3631</v>
      </c>
      <c r="G3170">
        <v>881</v>
      </c>
      <c r="H3170">
        <v>21373.71</v>
      </c>
      <c r="I3170">
        <v>179.16</v>
      </c>
      <c r="J3170">
        <v>0.2</v>
      </c>
      <c r="K3170">
        <v>24.26</v>
      </c>
      <c r="L3170">
        <v>37126</v>
      </c>
      <c r="M3170">
        <v>3754</v>
      </c>
      <c r="N3170">
        <v>1106</v>
      </c>
      <c r="O3170">
        <v>3130.28</v>
      </c>
      <c r="P3170">
        <v>28571.71</v>
      </c>
      <c r="Q3170" s="1">
        <v>45693</v>
      </c>
      <c r="R3170" s="1">
        <v>45780</v>
      </c>
      <c r="S3170" s="1">
        <v>45693</v>
      </c>
      <c r="T3170" s="1">
        <v>45780</v>
      </c>
    </row>
    <row r="3171" spans="1:20" x14ac:dyDescent="0.25">
      <c r="A3171">
        <v>39712</v>
      </c>
      <c r="B3171">
        <v>32023</v>
      </c>
      <c r="C3171" t="s">
        <v>442</v>
      </c>
      <c r="D3171">
        <v>92919</v>
      </c>
      <c r="E3171">
        <v>1040</v>
      </c>
      <c r="F3171">
        <v>655</v>
      </c>
      <c r="G3171">
        <v>630</v>
      </c>
      <c r="H3171">
        <v>221842.37</v>
      </c>
      <c r="I3171">
        <v>878.38</v>
      </c>
      <c r="J3171">
        <v>1.39</v>
      </c>
      <c r="K3171">
        <v>352.13</v>
      </c>
      <c r="L3171">
        <v>2728</v>
      </c>
      <c r="M3171">
        <v>1509</v>
      </c>
      <c r="N3171">
        <v>1120</v>
      </c>
      <c r="O3171">
        <v>1401.84</v>
      </c>
      <c r="P3171">
        <v>222583.57</v>
      </c>
      <c r="Q3171" s="1">
        <v>45659</v>
      </c>
      <c r="R3171" s="1">
        <v>45805</v>
      </c>
      <c r="S3171" s="1">
        <v>45659</v>
      </c>
      <c r="T3171" s="1">
        <v>45805</v>
      </c>
    </row>
    <row r="3172" spans="1:20" x14ac:dyDescent="0.25">
      <c r="A3172">
        <v>69821</v>
      </c>
      <c r="B3172">
        <v>96668</v>
      </c>
      <c r="C3172" t="s">
        <v>585</v>
      </c>
      <c r="D3172">
        <v>64175</v>
      </c>
      <c r="E3172">
        <v>9512</v>
      </c>
      <c r="F3172">
        <v>3684</v>
      </c>
      <c r="G3172">
        <v>434</v>
      </c>
      <c r="H3172">
        <v>73113.73</v>
      </c>
      <c r="I3172">
        <v>709.95</v>
      </c>
      <c r="J3172">
        <v>1.64</v>
      </c>
      <c r="K3172">
        <v>168.46</v>
      </c>
      <c r="L3172">
        <v>15718</v>
      </c>
      <c r="M3172">
        <v>3899</v>
      </c>
      <c r="N3172">
        <v>567</v>
      </c>
      <c r="O3172">
        <v>1038.79</v>
      </c>
      <c r="P3172">
        <v>76958.490000000005</v>
      </c>
      <c r="Q3172" s="1">
        <v>45753</v>
      </c>
      <c r="R3172" s="1">
        <v>45804</v>
      </c>
      <c r="S3172" s="1">
        <v>45753</v>
      </c>
      <c r="T3172" s="1">
        <v>45804</v>
      </c>
    </row>
    <row r="3173" spans="1:20" x14ac:dyDescent="0.25">
      <c r="A3173">
        <v>35000</v>
      </c>
      <c r="B3173">
        <v>70703</v>
      </c>
      <c r="C3173" t="s">
        <v>447</v>
      </c>
      <c r="D3173">
        <v>63125</v>
      </c>
      <c r="E3173">
        <v>12138</v>
      </c>
      <c r="F3173">
        <v>1604</v>
      </c>
      <c r="G3173">
        <v>8</v>
      </c>
      <c r="H3173">
        <v>1428.39</v>
      </c>
      <c r="I3173">
        <v>741.46</v>
      </c>
      <c r="J3173">
        <v>92.68</v>
      </c>
      <c r="K3173">
        <v>178.55</v>
      </c>
      <c r="L3173">
        <v>21191</v>
      </c>
      <c r="M3173">
        <v>2122</v>
      </c>
      <c r="N3173">
        <v>356</v>
      </c>
      <c r="O3173">
        <v>3545.88</v>
      </c>
      <c r="P3173">
        <v>10251.620000000001</v>
      </c>
      <c r="Q3173" s="1">
        <v>45751</v>
      </c>
      <c r="R3173" s="1">
        <v>45801</v>
      </c>
      <c r="S3173" s="1">
        <v>45751</v>
      </c>
      <c r="T3173" s="1">
        <v>45801</v>
      </c>
    </row>
    <row r="3174" spans="1:20" x14ac:dyDescent="0.25">
      <c r="A3174">
        <v>23315</v>
      </c>
      <c r="B3174">
        <v>38203</v>
      </c>
      <c r="C3174" t="s">
        <v>510</v>
      </c>
      <c r="D3174">
        <v>68649</v>
      </c>
      <c r="E3174">
        <v>39923</v>
      </c>
      <c r="F3174">
        <v>940</v>
      </c>
      <c r="G3174">
        <v>129</v>
      </c>
      <c r="H3174">
        <v>8894.1299999999992</v>
      </c>
      <c r="I3174">
        <v>938.19</v>
      </c>
      <c r="J3174">
        <v>7.27</v>
      </c>
      <c r="K3174">
        <v>68.95</v>
      </c>
      <c r="L3174">
        <v>43835</v>
      </c>
      <c r="M3174">
        <v>1297</v>
      </c>
      <c r="N3174">
        <v>513</v>
      </c>
      <c r="O3174">
        <v>1244.0999999999999</v>
      </c>
      <c r="P3174">
        <v>18618.39</v>
      </c>
      <c r="Q3174" s="1">
        <v>45664</v>
      </c>
      <c r="R3174" s="1">
        <v>45795</v>
      </c>
      <c r="S3174" s="1">
        <v>45664</v>
      </c>
      <c r="T3174" s="1">
        <v>45795</v>
      </c>
    </row>
    <row r="3175" spans="1:20" x14ac:dyDescent="0.25">
      <c r="A3175">
        <v>40408</v>
      </c>
      <c r="B3175">
        <v>46279</v>
      </c>
      <c r="C3175" t="s">
        <v>642</v>
      </c>
      <c r="D3175">
        <v>59467</v>
      </c>
      <c r="E3175">
        <v>37832</v>
      </c>
      <c r="F3175">
        <v>502</v>
      </c>
      <c r="G3175">
        <v>407</v>
      </c>
      <c r="H3175">
        <v>187594.45</v>
      </c>
      <c r="I3175">
        <v>750.31</v>
      </c>
      <c r="J3175">
        <v>1.84</v>
      </c>
      <c r="K3175">
        <v>460.92</v>
      </c>
      <c r="L3175">
        <v>46075</v>
      </c>
      <c r="M3175">
        <v>626</v>
      </c>
      <c r="N3175">
        <v>668</v>
      </c>
      <c r="O3175">
        <v>1394.45</v>
      </c>
      <c r="P3175">
        <v>190703.83</v>
      </c>
      <c r="Q3175" s="1">
        <v>45693</v>
      </c>
      <c r="R3175" s="1">
        <v>45802</v>
      </c>
      <c r="S3175" s="1">
        <v>45693</v>
      </c>
      <c r="T3175" s="1">
        <v>45802</v>
      </c>
    </row>
    <row r="3176" spans="1:20" x14ac:dyDescent="0.25">
      <c r="A3176">
        <v>66867</v>
      </c>
      <c r="B3176">
        <v>99368</v>
      </c>
      <c r="C3176" t="s">
        <v>256</v>
      </c>
      <c r="D3176">
        <v>41586</v>
      </c>
      <c r="E3176">
        <v>21220</v>
      </c>
      <c r="F3176">
        <v>1635</v>
      </c>
      <c r="G3176">
        <v>263</v>
      </c>
      <c r="H3176">
        <v>74833.399999999994</v>
      </c>
      <c r="I3176">
        <v>346.48</v>
      </c>
      <c r="J3176">
        <v>1.32</v>
      </c>
      <c r="K3176">
        <v>284.54000000000002</v>
      </c>
      <c r="L3176">
        <v>22609</v>
      </c>
      <c r="M3176">
        <v>2424</v>
      </c>
      <c r="N3176">
        <v>726</v>
      </c>
      <c r="O3176">
        <v>3218.63</v>
      </c>
      <c r="P3176">
        <v>78830.320000000007</v>
      </c>
      <c r="Q3176" s="1">
        <v>45467</v>
      </c>
      <c r="R3176" s="1">
        <v>45785</v>
      </c>
      <c r="S3176" s="1">
        <v>45467</v>
      </c>
      <c r="T3176" s="1">
        <v>45785</v>
      </c>
    </row>
    <row r="3177" spans="1:20" x14ac:dyDescent="0.25">
      <c r="A3177">
        <v>85869</v>
      </c>
      <c r="B3177">
        <v>54984</v>
      </c>
      <c r="C3177" t="s">
        <v>476</v>
      </c>
      <c r="D3177">
        <v>93478</v>
      </c>
      <c r="E3177">
        <v>24790</v>
      </c>
      <c r="F3177">
        <v>2573</v>
      </c>
      <c r="G3177">
        <v>97</v>
      </c>
      <c r="H3177">
        <v>16095.14</v>
      </c>
      <c r="I3177">
        <v>481.25</v>
      </c>
      <c r="J3177">
        <v>4.96</v>
      </c>
      <c r="K3177">
        <v>165.93</v>
      </c>
      <c r="L3177">
        <v>32607</v>
      </c>
      <c r="M3177">
        <v>3413</v>
      </c>
      <c r="N3177">
        <v>497</v>
      </c>
      <c r="O3177">
        <v>2085.73</v>
      </c>
      <c r="P3177">
        <v>19681.060000000001</v>
      </c>
      <c r="Q3177" s="1">
        <v>45546</v>
      </c>
      <c r="R3177" s="1">
        <v>45792</v>
      </c>
      <c r="S3177" s="1">
        <v>45546</v>
      </c>
      <c r="T3177" s="1">
        <v>45792</v>
      </c>
    </row>
    <row r="3178" spans="1:20" x14ac:dyDescent="0.25">
      <c r="A3178">
        <v>89266</v>
      </c>
      <c r="B3178">
        <v>27171</v>
      </c>
      <c r="C3178" t="s">
        <v>622</v>
      </c>
      <c r="D3178">
        <v>80570</v>
      </c>
      <c r="E3178">
        <v>30314</v>
      </c>
      <c r="F3178">
        <v>3781</v>
      </c>
      <c r="G3178">
        <v>742</v>
      </c>
      <c r="H3178">
        <v>81015.34</v>
      </c>
      <c r="I3178">
        <v>170.64</v>
      </c>
      <c r="J3178">
        <v>0.23</v>
      </c>
      <c r="K3178">
        <v>109.19</v>
      </c>
      <c r="L3178">
        <v>40151</v>
      </c>
      <c r="M3178">
        <v>4196</v>
      </c>
      <c r="N3178">
        <v>1043</v>
      </c>
      <c r="O3178">
        <v>3697.29</v>
      </c>
      <c r="P3178">
        <v>85678.9</v>
      </c>
      <c r="Q3178" s="1">
        <v>45542</v>
      </c>
      <c r="R3178" s="1">
        <v>45796</v>
      </c>
      <c r="S3178" s="1">
        <v>45542</v>
      </c>
      <c r="T3178" s="1">
        <v>45796</v>
      </c>
    </row>
    <row r="3179" spans="1:20" x14ac:dyDescent="0.25">
      <c r="A3179">
        <v>91241</v>
      </c>
      <c r="B3179">
        <v>53791</v>
      </c>
      <c r="C3179" t="s">
        <v>279</v>
      </c>
      <c r="D3179">
        <v>96391</v>
      </c>
      <c r="E3179">
        <v>9858</v>
      </c>
      <c r="F3179">
        <v>2764</v>
      </c>
      <c r="G3179">
        <v>641</v>
      </c>
      <c r="H3179">
        <v>257106.19</v>
      </c>
      <c r="I3179">
        <v>28.75</v>
      </c>
      <c r="J3179">
        <v>0.04</v>
      </c>
      <c r="K3179">
        <v>401.1</v>
      </c>
      <c r="L3179">
        <v>13545</v>
      </c>
      <c r="M3179">
        <v>2856</v>
      </c>
      <c r="N3179">
        <v>937</v>
      </c>
      <c r="O3179">
        <v>795.96</v>
      </c>
      <c r="P3179">
        <v>261744.09</v>
      </c>
      <c r="Q3179" s="1">
        <v>45445</v>
      </c>
      <c r="R3179" s="1">
        <v>45798</v>
      </c>
      <c r="S3179" s="1">
        <v>45445</v>
      </c>
      <c r="T3179" s="1">
        <v>45798</v>
      </c>
    </row>
    <row r="3180" spans="1:20" x14ac:dyDescent="0.25">
      <c r="A3180">
        <v>45689</v>
      </c>
      <c r="B3180">
        <v>64289</v>
      </c>
      <c r="C3180" t="s">
        <v>458</v>
      </c>
      <c r="D3180">
        <v>43686</v>
      </c>
      <c r="E3180">
        <v>3998</v>
      </c>
      <c r="F3180">
        <v>1134</v>
      </c>
      <c r="G3180">
        <v>621</v>
      </c>
      <c r="H3180">
        <v>152772.42000000001</v>
      </c>
      <c r="I3180">
        <v>144.69</v>
      </c>
      <c r="J3180">
        <v>0.23</v>
      </c>
      <c r="K3180">
        <v>246.01</v>
      </c>
      <c r="L3180">
        <v>9471</v>
      </c>
      <c r="M3180">
        <v>1599</v>
      </c>
      <c r="N3180">
        <v>845</v>
      </c>
      <c r="O3180">
        <v>3101.37</v>
      </c>
      <c r="P3180">
        <v>161503.56</v>
      </c>
      <c r="Q3180" s="1">
        <v>45641</v>
      </c>
      <c r="R3180" s="1">
        <v>45803</v>
      </c>
      <c r="S3180" s="1">
        <v>45641</v>
      </c>
      <c r="T3180" s="1">
        <v>45803</v>
      </c>
    </row>
    <row r="3181" spans="1:20" x14ac:dyDescent="0.25">
      <c r="A3181">
        <v>28700</v>
      </c>
      <c r="B3181">
        <v>63540</v>
      </c>
      <c r="C3181" t="s">
        <v>651</v>
      </c>
      <c r="D3181">
        <v>81166</v>
      </c>
      <c r="E3181">
        <v>47917</v>
      </c>
      <c r="F3181">
        <v>2177</v>
      </c>
      <c r="G3181">
        <v>980</v>
      </c>
      <c r="H3181">
        <v>300321.82</v>
      </c>
      <c r="I3181">
        <v>506.23</v>
      </c>
      <c r="J3181">
        <v>0.52</v>
      </c>
      <c r="K3181">
        <v>306.45</v>
      </c>
      <c r="L3181">
        <v>52148</v>
      </c>
      <c r="M3181">
        <v>2253</v>
      </c>
      <c r="N3181">
        <v>1333</v>
      </c>
      <c r="O3181">
        <v>5367.27</v>
      </c>
      <c r="P3181">
        <v>303295.05</v>
      </c>
      <c r="Q3181" s="1">
        <v>45704</v>
      </c>
      <c r="R3181" s="1">
        <v>45779</v>
      </c>
      <c r="S3181" s="1">
        <v>45704</v>
      </c>
      <c r="T3181" s="1">
        <v>45779</v>
      </c>
    </row>
    <row r="3182" spans="1:20" x14ac:dyDescent="0.25">
      <c r="A3182">
        <v>72985</v>
      </c>
      <c r="B3182">
        <v>27611</v>
      </c>
      <c r="C3182" t="s">
        <v>858</v>
      </c>
      <c r="D3182">
        <v>49012</v>
      </c>
      <c r="E3182">
        <v>23018</v>
      </c>
      <c r="F3182">
        <v>2205</v>
      </c>
      <c r="G3182">
        <v>573</v>
      </c>
      <c r="H3182">
        <v>200139.81</v>
      </c>
      <c r="I3182">
        <v>879.03</v>
      </c>
      <c r="J3182">
        <v>1.53</v>
      </c>
      <c r="K3182">
        <v>349.28</v>
      </c>
      <c r="L3182">
        <v>29063</v>
      </c>
      <c r="M3182">
        <v>2625</v>
      </c>
      <c r="N3182">
        <v>768</v>
      </c>
      <c r="O3182">
        <v>5619.8</v>
      </c>
      <c r="P3182">
        <v>209775.96</v>
      </c>
      <c r="Q3182" s="1">
        <v>45655</v>
      </c>
      <c r="R3182" s="1">
        <v>45801</v>
      </c>
      <c r="S3182" s="1">
        <v>45655</v>
      </c>
      <c r="T3182" s="1">
        <v>45801</v>
      </c>
    </row>
    <row r="3183" spans="1:20" x14ac:dyDescent="0.25">
      <c r="A3183">
        <v>71976</v>
      </c>
      <c r="B3183">
        <v>30275</v>
      </c>
      <c r="C3183" t="s">
        <v>809</v>
      </c>
      <c r="D3183">
        <v>68151</v>
      </c>
      <c r="E3183">
        <v>34673</v>
      </c>
      <c r="F3183">
        <v>3698</v>
      </c>
      <c r="G3183">
        <v>604</v>
      </c>
      <c r="H3183">
        <v>224093.59</v>
      </c>
      <c r="I3183">
        <v>470.56</v>
      </c>
      <c r="J3183">
        <v>0.78</v>
      </c>
      <c r="K3183">
        <v>371.02</v>
      </c>
      <c r="L3183">
        <v>36812</v>
      </c>
      <c r="M3183">
        <v>4328</v>
      </c>
      <c r="N3183">
        <v>814</v>
      </c>
      <c r="O3183">
        <v>4326.79</v>
      </c>
      <c r="P3183">
        <v>229922.52</v>
      </c>
      <c r="Q3183" s="1">
        <v>45677</v>
      </c>
      <c r="R3183" s="1">
        <v>45786</v>
      </c>
      <c r="S3183" s="1">
        <v>45677</v>
      </c>
      <c r="T3183" s="1">
        <v>45786</v>
      </c>
    </row>
    <row r="3184" spans="1:20" x14ac:dyDescent="0.25">
      <c r="A3184">
        <v>85954</v>
      </c>
      <c r="B3184">
        <v>97096</v>
      </c>
      <c r="C3184" t="s">
        <v>892</v>
      </c>
      <c r="D3184">
        <v>50341</v>
      </c>
      <c r="E3184">
        <v>14346</v>
      </c>
      <c r="F3184">
        <v>497</v>
      </c>
      <c r="G3184">
        <v>493</v>
      </c>
      <c r="H3184">
        <v>92031.31</v>
      </c>
      <c r="I3184">
        <v>807.15</v>
      </c>
      <c r="J3184">
        <v>1.64</v>
      </c>
      <c r="K3184">
        <v>186.68</v>
      </c>
      <c r="L3184">
        <v>14700</v>
      </c>
      <c r="M3184">
        <v>815</v>
      </c>
      <c r="N3184">
        <v>687</v>
      </c>
      <c r="O3184">
        <v>1148.26</v>
      </c>
      <c r="P3184">
        <v>99785.44</v>
      </c>
      <c r="Q3184" s="1">
        <v>45705</v>
      </c>
      <c r="R3184" s="1">
        <v>45797</v>
      </c>
      <c r="S3184" s="1">
        <v>45705</v>
      </c>
      <c r="T3184" s="1">
        <v>45797</v>
      </c>
    </row>
    <row r="3185" spans="1:20" x14ac:dyDescent="0.25">
      <c r="A3185">
        <v>56106</v>
      </c>
      <c r="B3185">
        <v>89022</v>
      </c>
      <c r="C3185" t="s">
        <v>670</v>
      </c>
      <c r="D3185">
        <v>99080</v>
      </c>
      <c r="E3185">
        <v>20661</v>
      </c>
      <c r="F3185">
        <v>2215</v>
      </c>
      <c r="G3185">
        <v>491</v>
      </c>
      <c r="H3185">
        <v>151052.44</v>
      </c>
      <c r="I3185">
        <v>646.04</v>
      </c>
      <c r="J3185">
        <v>1.32</v>
      </c>
      <c r="K3185">
        <v>307.64</v>
      </c>
      <c r="L3185">
        <v>26677</v>
      </c>
      <c r="M3185">
        <v>3038</v>
      </c>
      <c r="N3185">
        <v>657</v>
      </c>
      <c r="O3185">
        <v>1561.42</v>
      </c>
      <c r="P3185">
        <v>153930.44</v>
      </c>
      <c r="Q3185" s="1">
        <v>45642</v>
      </c>
      <c r="R3185" s="1">
        <v>45793</v>
      </c>
      <c r="S3185" s="1">
        <v>45642</v>
      </c>
      <c r="T3185" s="1">
        <v>45793</v>
      </c>
    </row>
    <row r="3186" spans="1:20" x14ac:dyDescent="0.25">
      <c r="A3186">
        <v>87934</v>
      </c>
      <c r="B3186">
        <v>42730</v>
      </c>
      <c r="C3186" t="s">
        <v>277</v>
      </c>
      <c r="D3186">
        <v>48167</v>
      </c>
      <c r="E3186">
        <v>18068</v>
      </c>
      <c r="F3186">
        <v>2471</v>
      </c>
      <c r="G3186">
        <v>644</v>
      </c>
      <c r="H3186">
        <v>173045.58</v>
      </c>
      <c r="I3186">
        <v>888.77</v>
      </c>
      <c r="J3186">
        <v>1.38</v>
      </c>
      <c r="K3186">
        <v>268.7</v>
      </c>
      <c r="L3186">
        <v>22368</v>
      </c>
      <c r="M3186">
        <v>3137</v>
      </c>
      <c r="N3186">
        <v>715</v>
      </c>
      <c r="O3186">
        <v>4264.3599999999997</v>
      </c>
      <c r="P3186">
        <v>175200.61</v>
      </c>
      <c r="Q3186" s="1">
        <v>45472</v>
      </c>
      <c r="R3186" s="1">
        <v>45796</v>
      </c>
      <c r="S3186" s="1">
        <v>45472</v>
      </c>
      <c r="T3186" s="1">
        <v>45796</v>
      </c>
    </row>
    <row r="3187" spans="1:20" x14ac:dyDescent="0.25">
      <c r="A3187">
        <v>67405</v>
      </c>
      <c r="B3187">
        <v>41963</v>
      </c>
      <c r="C3187" t="s">
        <v>622</v>
      </c>
      <c r="D3187">
        <v>58364</v>
      </c>
      <c r="E3187">
        <v>6191</v>
      </c>
      <c r="F3187">
        <v>2143</v>
      </c>
      <c r="G3187">
        <v>935</v>
      </c>
      <c r="H3187">
        <v>282775.27</v>
      </c>
      <c r="I3187">
        <v>907.43</v>
      </c>
      <c r="J3187">
        <v>0.97</v>
      </c>
      <c r="K3187">
        <v>302.43</v>
      </c>
      <c r="L3187">
        <v>9953</v>
      </c>
      <c r="M3187">
        <v>2881</v>
      </c>
      <c r="N3187">
        <v>941</v>
      </c>
      <c r="O3187">
        <v>1927.5</v>
      </c>
      <c r="P3187">
        <v>285286.56</v>
      </c>
      <c r="Q3187" s="1">
        <v>45684</v>
      </c>
      <c r="R3187" s="1">
        <v>45780</v>
      </c>
      <c r="S3187" s="1">
        <v>45684</v>
      </c>
      <c r="T3187" s="1">
        <v>45780</v>
      </c>
    </row>
    <row r="3188" spans="1:20" x14ac:dyDescent="0.25">
      <c r="A3188">
        <v>26294</v>
      </c>
      <c r="B3188">
        <v>88335</v>
      </c>
      <c r="C3188" t="s">
        <v>207</v>
      </c>
      <c r="D3188">
        <v>80209</v>
      </c>
      <c r="E3188">
        <v>7438</v>
      </c>
      <c r="F3188">
        <v>4511</v>
      </c>
      <c r="G3188">
        <v>17</v>
      </c>
      <c r="H3188">
        <v>2330.12</v>
      </c>
      <c r="I3188">
        <v>618.75</v>
      </c>
      <c r="J3188">
        <v>36.4</v>
      </c>
      <c r="K3188">
        <v>137.07</v>
      </c>
      <c r="L3188">
        <v>13460</v>
      </c>
      <c r="M3188">
        <v>5090</v>
      </c>
      <c r="N3188">
        <v>253</v>
      </c>
      <c r="O3188">
        <v>5381.81</v>
      </c>
      <c r="P3188">
        <v>7182.39</v>
      </c>
      <c r="Q3188" s="1">
        <v>45668</v>
      </c>
      <c r="R3188" s="1">
        <v>45780</v>
      </c>
      <c r="S3188" s="1">
        <v>45668</v>
      </c>
      <c r="T3188" s="1">
        <v>45780</v>
      </c>
    </row>
    <row r="3189" spans="1:20" x14ac:dyDescent="0.25">
      <c r="A3189">
        <v>30146</v>
      </c>
      <c r="B3189">
        <v>42371</v>
      </c>
      <c r="C3189" t="s">
        <v>64</v>
      </c>
      <c r="D3189">
        <v>81507</v>
      </c>
      <c r="E3189">
        <v>27375</v>
      </c>
      <c r="F3189">
        <v>3926</v>
      </c>
      <c r="G3189">
        <v>179</v>
      </c>
      <c r="H3189">
        <v>42322.3</v>
      </c>
      <c r="I3189">
        <v>764.69</v>
      </c>
      <c r="J3189">
        <v>4.2699999999999996</v>
      </c>
      <c r="K3189">
        <v>236.44</v>
      </c>
      <c r="L3189">
        <v>33518</v>
      </c>
      <c r="M3189">
        <v>4411</v>
      </c>
      <c r="N3189">
        <v>328</v>
      </c>
      <c r="O3189">
        <v>1274.96</v>
      </c>
      <c r="P3189">
        <v>46189.51</v>
      </c>
      <c r="Q3189" s="1">
        <v>45775</v>
      </c>
      <c r="R3189" s="1">
        <v>45804</v>
      </c>
      <c r="S3189" s="1">
        <v>45775</v>
      </c>
      <c r="T3189" s="1">
        <v>45804</v>
      </c>
    </row>
    <row r="3190" spans="1:20" x14ac:dyDescent="0.25">
      <c r="A3190">
        <v>77488</v>
      </c>
      <c r="B3190">
        <v>56478</v>
      </c>
      <c r="C3190" t="s">
        <v>223</v>
      </c>
      <c r="D3190">
        <v>80845</v>
      </c>
      <c r="E3190">
        <v>47297</v>
      </c>
      <c r="F3190">
        <v>3565</v>
      </c>
      <c r="G3190">
        <v>184</v>
      </c>
      <c r="H3190">
        <v>33703.379999999997</v>
      </c>
      <c r="I3190">
        <v>308.55</v>
      </c>
      <c r="J3190">
        <v>1.68</v>
      </c>
      <c r="K3190">
        <v>183.17</v>
      </c>
      <c r="L3190">
        <v>53782</v>
      </c>
      <c r="M3190">
        <v>4133</v>
      </c>
      <c r="N3190">
        <v>635</v>
      </c>
      <c r="O3190">
        <v>1516.85</v>
      </c>
      <c r="P3190">
        <v>34186.11</v>
      </c>
      <c r="Q3190" s="1">
        <v>45702</v>
      </c>
      <c r="R3190" s="1">
        <v>45783</v>
      </c>
      <c r="S3190" s="1">
        <v>45702</v>
      </c>
      <c r="T3190" s="1">
        <v>45783</v>
      </c>
    </row>
    <row r="3191" spans="1:20" x14ac:dyDescent="0.25">
      <c r="A3191">
        <v>38283</v>
      </c>
      <c r="B3191">
        <v>61112</v>
      </c>
      <c r="C3191" t="s">
        <v>968</v>
      </c>
      <c r="D3191">
        <v>71688</v>
      </c>
      <c r="E3191">
        <v>47003</v>
      </c>
      <c r="F3191">
        <v>2289</v>
      </c>
      <c r="G3191">
        <v>528</v>
      </c>
      <c r="H3191">
        <v>49069.24</v>
      </c>
      <c r="I3191">
        <v>709.92</v>
      </c>
      <c r="J3191">
        <v>1.34</v>
      </c>
      <c r="K3191">
        <v>92.93</v>
      </c>
      <c r="L3191">
        <v>53697</v>
      </c>
      <c r="M3191">
        <v>2431</v>
      </c>
      <c r="N3191">
        <v>544</v>
      </c>
      <c r="O3191">
        <v>793.45</v>
      </c>
      <c r="P3191">
        <v>52390.78</v>
      </c>
      <c r="Q3191" s="1">
        <v>45590</v>
      </c>
      <c r="R3191" s="1">
        <v>45788</v>
      </c>
      <c r="S3191" s="1">
        <v>45590</v>
      </c>
      <c r="T3191" s="1">
        <v>45788</v>
      </c>
    </row>
    <row r="3192" spans="1:20" x14ac:dyDescent="0.25">
      <c r="A3192">
        <v>31405</v>
      </c>
      <c r="B3192">
        <v>59076</v>
      </c>
      <c r="C3192" t="s">
        <v>609</v>
      </c>
      <c r="D3192">
        <v>39326</v>
      </c>
      <c r="E3192">
        <v>38010</v>
      </c>
      <c r="F3192">
        <v>3155</v>
      </c>
      <c r="G3192">
        <v>975</v>
      </c>
      <c r="H3192">
        <v>78658.600000000006</v>
      </c>
      <c r="I3192">
        <v>218.61</v>
      </c>
      <c r="J3192">
        <v>0.22</v>
      </c>
      <c r="K3192">
        <v>80.680000000000007</v>
      </c>
      <c r="L3192">
        <v>47504</v>
      </c>
      <c r="M3192">
        <v>3814</v>
      </c>
      <c r="N3192">
        <v>1005</v>
      </c>
      <c r="O3192">
        <v>2708.89</v>
      </c>
      <c r="P3192">
        <v>83286.97</v>
      </c>
      <c r="Q3192" s="1">
        <v>45726</v>
      </c>
      <c r="R3192" s="1">
        <v>45788</v>
      </c>
      <c r="S3192" s="1">
        <v>45726</v>
      </c>
      <c r="T3192" s="1">
        <v>45788</v>
      </c>
    </row>
    <row r="3193" spans="1:20" x14ac:dyDescent="0.25">
      <c r="A3193">
        <v>50860</v>
      </c>
      <c r="B3193">
        <v>52945</v>
      </c>
      <c r="C3193" t="s">
        <v>783</v>
      </c>
      <c r="D3193">
        <v>48760</v>
      </c>
      <c r="E3193">
        <v>41006</v>
      </c>
      <c r="F3193">
        <v>810</v>
      </c>
      <c r="G3193">
        <v>687</v>
      </c>
      <c r="H3193">
        <v>224629.87</v>
      </c>
      <c r="I3193">
        <v>856.31</v>
      </c>
      <c r="J3193">
        <v>1.25</v>
      </c>
      <c r="K3193">
        <v>326.97000000000003</v>
      </c>
      <c r="L3193">
        <v>44033</v>
      </c>
      <c r="M3193">
        <v>1806</v>
      </c>
      <c r="N3193">
        <v>909</v>
      </c>
      <c r="O3193">
        <v>2920.63</v>
      </c>
      <c r="P3193">
        <v>228348.06</v>
      </c>
      <c r="Q3193" s="1">
        <v>45538</v>
      </c>
      <c r="R3193" s="1">
        <v>45784</v>
      </c>
      <c r="S3193" s="1">
        <v>45538</v>
      </c>
      <c r="T3193" s="1">
        <v>45784</v>
      </c>
    </row>
    <row r="3194" spans="1:20" x14ac:dyDescent="0.25">
      <c r="A3194">
        <v>68862</v>
      </c>
      <c r="B3194">
        <v>21258</v>
      </c>
      <c r="C3194" t="s">
        <v>122</v>
      </c>
      <c r="D3194">
        <v>49494</v>
      </c>
      <c r="E3194">
        <v>42702</v>
      </c>
      <c r="F3194">
        <v>2763</v>
      </c>
      <c r="G3194">
        <v>674</v>
      </c>
      <c r="H3194">
        <v>333760.84000000003</v>
      </c>
      <c r="I3194">
        <v>572.82000000000005</v>
      </c>
      <c r="J3194">
        <v>0.85</v>
      </c>
      <c r="K3194">
        <v>495.19</v>
      </c>
      <c r="L3194">
        <v>43121</v>
      </c>
      <c r="M3194">
        <v>3415</v>
      </c>
      <c r="N3194">
        <v>985</v>
      </c>
      <c r="O3194">
        <v>2509.5700000000002</v>
      </c>
      <c r="P3194">
        <v>336410.5</v>
      </c>
      <c r="Q3194" s="1">
        <v>45504</v>
      </c>
      <c r="R3194" s="1">
        <v>45789</v>
      </c>
      <c r="S3194" s="1">
        <v>45504</v>
      </c>
      <c r="T3194" s="1">
        <v>45789</v>
      </c>
    </row>
    <row r="3195" spans="1:20" x14ac:dyDescent="0.25">
      <c r="A3195">
        <v>26238</v>
      </c>
      <c r="B3195">
        <v>31179</v>
      </c>
      <c r="C3195" t="s">
        <v>118</v>
      </c>
      <c r="D3195">
        <v>60793</v>
      </c>
      <c r="E3195">
        <v>8504</v>
      </c>
      <c r="F3195">
        <v>4742</v>
      </c>
      <c r="G3195">
        <v>535</v>
      </c>
      <c r="H3195">
        <v>214520.07</v>
      </c>
      <c r="I3195">
        <v>409.49</v>
      </c>
      <c r="J3195">
        <v>0.77</v>
      </c>
      <c r="K3195">
        <v>400.97</v>
      </c>
      <c r="L3195">
        <v>10746</v>
      </c>
      <c r="M3195">
        <v>5269</v>
      </c>
      <c r="N3195">
        <v>975</v>
      </c>
      <c r="O3195">
        <v>2765.05</v>
      </c>
      <c r="P3195">
        <v>218194.77</v>
      </c>
      <c r="Q3195" s="1">
        <v>45706</v>
      </c>
      <c r="R3195" s="1">
        <v>45789</v>
      </c>
      <c r="S3195" s="1">
        <v>45706</v>
      </c>
      <c r="T3195" s="1">
        <v>45789</v>
      </c>
    </row>
    <row r="3196" spans="1:20" x14ac:dyDescent="0.25">
      <c r="A3196">
        <v>42791</v>
      </c>
      <c r="B3196">
        <v>51027</v>
      </c>
      <c r="C3196" t="s">
        <v>235</v>
      </c>
      <c r="D3196">
        <v>42591</v>
      </c>
      <c r="E3196">
        <v>41290</v>
      </c>
      <c r="F3196">
        <v>4736</v>
      </c>
      <c r="G3196">
        <v>692</v>
      </c>
      <c r="H3196">
        <v>308555.34999999998</v>
      </c>
      <c r="I3196">
        <v>60.45</v>
      </c>
      <c r="J3196">
        <v>0.09</v>
      </c>
      <c r="K3196">
        <v>445.89</v>
      </c>
      <c r="L3196">
        <v>45467</v>
      </c>
      <c r="M3196">
        <v>4853</v>
      </c>
      <c r="N3196">
        <v>1000</v>
      </c>
      <c r="O3196">
        <v>1669.08</v>
      </c>
      <c r="P3196">
        <v>314748</v>
      </c>
      <c r="Q3196" s="1">
        <v>45584</v>
      </c>
      <c r="R3196" s="1">
        <v>45786</v>
      </c>
      <c r="S3196" s="1">
        <v>45584</v>
      </c>
      <c r="T3196" s="1">
        <v>45786</v>
      </c>
    </row>
    <row r="3197" spans="1:20" x14ac:dyDescent="0.25">
      <c r="A3197">
        <v>20934</v>
      </c>
      <c r="B3197">
        <v>74377</v>
      </c>
      <c r="C3197" t="s">
        <v>304</v>
      </c>
      <c r="D3197">
        <v>56198</v>
      </c>
      <c r="E3197">
        <v>44857</v>
      </c>
      <c r="F3197">
        <v>1797</v>
      </c>
      <c r="G3197">
        <v>355</v>
      </c>
      <c r="H3197">
        <v>154963.42000000001</v>
      </c>
      <c r="I3197">
        <v>477.84</v>
      </c>
      <c r="J3197">
        <v>1.35</v>
      </c>
      <c r="K3197">
        <v>436.52</v>
      </c>
      <c r="L3197">
        <v>53202</v>
      </c>
      <c r="M3197">
        <v>2650</v>
      </c>
      <c r="N3197">
        <v>472</v>
      </c>
      <c r="O3197">
        <v>4858.6400000000003</v>
      </c>
      <c r="P3197">
        <v>158949.75</v>
      </c>
      <c r="Q3197" s="1">
        <v>45445</v>
      </c>
      <c r="R3197" s="1">
        <v>45801</v>
      </c>
      <c r="S3197" s="1">
        <v>45445</v>
      </c>
      <c r="T3197" s="1">
        <v>45801</v>
      </c>
    </row>
    <row r="3198" spans="1:20" x14ac:dyDescent="0.25">
      <c r="A3198">
        <v>33792</v>
      </c>
      <c r="B3198">
        <v>72201</v>
      </c>
      <c r="C3198" t="s">
        <v>747</v>
      </c>
      <c r="D3198">
        <v>51027</v>
      </c>
      <c r="E3198">
        <v>38572</v>
      </c>
      <c r="F3198">
        <v>1935</v>
      </c>
      <c r="G3198">
        <v>701</v>
      </c>
      <c r="H3198">
        <v>219157.31</v>
      </c>
      <c r="I3198">
        <v>953.93</v>
      </c>
      <c r="J3198">
        <v>1.36</v>
      </c>
      <c r="K3198">
        <v>312.64</v>
      </c>
      <c r="L3198">
        <v>46392</v>
      </c>
      <c r="M3198">
        <v>2522</v>
      </c>
      <c r="N3198">
        <v>846</v>
      </c>
      <c r="O3198">
        <v>3749.66</v>
      </c>
      <c r="P3198">
        <v>220218.7</v>
      </c>
      <c r="Q3198" s="1">
        <v>45554</v>
      </c>
      <c r="R3198" s="1">
        <v>45791</v>
      </c>
      <c r="S3198" s="1">
        <v>45554</v>
      </c>
      <c r="T3198" s="1">
        <v>45791</v>
      </c>
    </row>
    <row r="3199" spans="1:20" x14ac:dyDescent="0.25">
      <c r="A3199">
        <v>34347</v>
      </c>
      <c r="B3199">
        <v>57208</v>
      </c>
      <c r="C3199" t="s">
        <v>897</v>
      </c>
      <c r="D3199">
        <v>94772</v>
      </c>
      <c r="E3199">
        <v>40878</v>
      </c>
      <c r="F3199">
        <v>2008</v>
      </c>
      <c r="G3199">
        <v>878</v>
      </c>
      <c r="H3199">
        <v>225503.01</v>
      </c>
      <c r="I3199">
        <v>241.41</v>
      </c>
      <c r="J3199">
        <v>0.27</v>
      </c>
      <c r="K3199">
        <v>256.83999999999997</v>
      </c>
      <c r="L3199">
        <v>49583</v>
      </c>
      <c r="M3199">
        <v>2952</v>
      </c>
      <c r="N3199">
        <v>1078</v>
      </c>
      <c r="O3199">
        <v>4120.03</v>
      </c>
      <c r="P3199">
        <v>227070.21</v>
      </c>
      <c r="Q3199" s="1">
        <v>45637</v>
      </c>
      <c r="R3199" s="1">
        <v>45786</v>
      </c>
      <c r="S3199" s="1">
        <v>45637</v>
      </c>
      <c r="T3199" s="1">
        <v>45786</v>
      </c>
    </row>
    <row r="3200" spans="1:20" x14ac:dyDescent="0.25">
      <c r="A3200">
        <v>67947</v>
      </c>
      <c r="B3200">
        <v>76133</v>
      </c>
      <c r="C3200" t="s">
        <v>866</v>
      </c>
      <c r="D3200">
        <v>66537</v>
      </c>
      <c r="E3200">
        <v>38135</v>
      </c>
      <c r="F3200">
        <v>679</v>
      </c>
      <c r="G3200">
        <v>56</v>
      </c>
      <c r="H3200">
        <v>15226.33</v>
      </c>
      <c r="I3200">
        <v>553</v>
      </c>
      <c r="J3200">
        <v>9.8800000000000008</v>
      </c>
      <c r="K3200">
        <v>271.89999999999998</v>
      </c>
      <c r="L3200">
        <v>47458</v>
      </c>
      <c r="M3200">
        <v>1541</v>
      </c>
      <c r="N3200">
        <v>355</v>
      </c>
      <c r="O3200">
        <v>2005.93</v>
      </c>
      <c r="P3200">
        <v>22118.400000000001</v>
      </c>
      <c r="Q3200" s="1">
        <v>45553</v>
      </c>
      <c r="R3200" s="1">
        <v>45804</v>
      </c>
      <c r="S3200" s="1">
        <v>45553</v>
      </c>
      <c r="T3200" s="1">
        <v>45804</v>
      </c>
    </row>
    <row r="3201" spans="1:20" x14ac:dyDescent="0.25">
      <c r="A3201">
        <v>95028</v>
      </c>
      <c r="B3201">
        <v>96699</v>
      </c>
      <c r="C3201" t="s">
        <v>186</v>
      </c>
      <c r="D3201">
        <v>57917</v>
      </c>
      <c r="E3201">
        <v>48932</v>
      </c>
      <c r="F3201">
        <v>1211</v>
      </c>
      <c r="G3201">
        <v>66</v>
      </c>
      <c r="H3201">
        <v>19863.3</v>
      </c>
      <c r="I3201">
        <v>876.04</v>
      </c>
      <c r="J3201">
        <v>13.27</v>
      </c>
      <c r="K3201">
        <v>300.95999999999998</v>
      </c>
      <c r="L3201">
        <v>49562</v>
      </c>
      <c r="M3201">
        <v>1748</v>
      </c>
      <c r="N3201">
        <v>71</v>
      </c>
      <c r="O3201">
        <v>2499.85</v>
      </c>
      <c r="P3201">
        <v>25548.29</v>
      </c>
      <c r="Q3201" s="1">
        <v>45756</v>
      </c>
      <c r="R3201" s="1">
        <v>45792</v>
      </c>
      <c r="S3201" s="1">
        <v>45756</v>
      </c>
      <c r="T3201" s="1">
        <v>45792</v>
      </c>
    </row>
    <row r="3202" spans="1:20" x14ac:dyDescent="0.25">
      <c r="A3202">
        <v>16968</v>
      </c>
      <c r="B3202">
        <v>87249</v>
      </c>
      <c r="C3202" t="s">
        <v>217</v>
      </c>
      <c r="D3202">
        <v>39240</v>
      </c>
      <c r="E3202">
        <v>43043</v>
      </c>
      <c r="F3202">
        <v>3361</v>
      </c>
      <c r="G3202">
        <v>925</v>
      </c>
      <c r="H3202">
        <v>387285.6</v>
      </c>
      <c r="I3202">
        <v>849.88</v>
      </c>
      <c r="J3202">
        <v>0.92</v>
      </c>
      <c r="K3202">
        <v>418.69</v>
      </c>
      <c r="L3202">
        <v>52186</v>
      </c>
      <c r="M3202">
        <v>3561</v>
      </c>
      <c r="N3202">
        <v>1250</v>
      </c>
      <c r="O3202">
        <v>1478.58</v>
      </c>
      <c r="P3202">
        <v>396669.57</v>
      </c>
      <c r="Q3202" s="1">
        <v>45563</v>
      </c>
      <c r="R3202" s="1">
        <v>45806</v>
      </c>
      <c r="S3202" s="1">
        <v>45563</v>
      </c>
      <c r="T3202" s="1">
        <v>45806</v>
      </c>
    </row>
    <row r="3203" spans="1:20" x14ac:dyDescent="0.25">
      <c r="A3203">
        <v>90745</v>
      </c>
      <c r="B3203">
        <v>98737</v>
      </c>
      <c r="C3203" t="s">
        <v>578</v>
      </c>
      <c r="D3203">
        <v>98677</v>
      </c>
      <c r="E3203">
        <v>47896</v>
      </c>
      <c r="F3203">
        <v>2787</v>
      </c>
      <c r="G3203">
        <v>206</v>
      </c>
      <c r="H3203">
        <v>3294.41</v>
      </c>
      <c r="I3203">
        <v>523.71</v>
      </c>
      <c r="J3203">
        <v>2.54</v>
      </c>
      <c r="K3203">
        <v>15.99</v>
      </c>
      <c r="L3203">
        <v>56988</v>
      </c>
      <c r="M3203">
        <v>3050</v>
      </c>
      <c r="N3203">
        <v>210</v>
      </c>
      <c r="O3203">
        <v>2837.06</v>
      </c>
      <c r="P3203">
        <v>4471.3500000000004</v>
      </c>
      <c r="Q3203" s="1">
        <v>45559</v>
      </c>
      <c r="R3203" s="1">
        <v>45791</v>
      </c>
      <c r="S3203" s="1">
        <v>45559</v>
      </c>
      <c r="T3203" s="1">
        <v>45791</v>
      </c>
    </row>
    <row r="3204" spans="1:20" x14ac:dyDescent="0.25">
      <c r="A3204">
        <v>50305</v>
      </c>
      <c r="B3204">
        <v>95650</v>
      </c>
      <c r="C3204" t="s">
        <v>161</v>
      </c>
      <c r="D3204">
        <v>73657</v>
      </c>
      <c r="E3204">
        <v>34226</v>
      </c>
      <c r="F3204">
        <v>4680</v>
      </c>
      <c r="G3204">
        <v>343</v>
      </c>
      <c r="H3204">
        <v>70777.399999999994</v>
      </c>
      <c r="I3204">
        <v>137.83000000000001</v>
      </c>
      <c r="J3204">
        <v>0.4</v>
      </c>
      <c r="K3204">
        <v>206.35</v>
      </c>
      <c r="L3204">
        <v>42873</v>
      </c>
      <c r="M3204">
        <v>5102</v>
      </c>
      <c r="N3204">
        <v>786</v>
      </c>
      <c r="O3204">
        <v>2974.55</v>
      </c>
      <c r="P3204">
        <v>73064.009999999995</v>
      </c>
      <c r="Q3204" s="1">
        <v>45491</v>
      </c>
      <c r="R3204" s="1">
        <v>45804</v>
      </c>
      <c r="S3204" s="1">
        <v>45491</v>
      </c>
      <c r="T3204" s="1">
        <v>45804</v>
      </c>
    </row>
    <row r="3205" spans="1:20" x14ac:dyDescent="0.25">
      <c r="A3205">
        <v>32077</v>
      </c>
      <c r="B3205">
        <v>86953</v>
      </c>
      <c r="C3205" t="s">
        <v>696</v>
      </c>
      <c r="D3205">
        <v>85861</v>
      </c>
      <c r="E3205">
        <v>17554</v>
      </c>
      <c r="F3205">
        <v>2294</v>
      </c>
      <c r="G3205">
        <v>460</v>
      </c>
      <c r="H3205">
        <v>83645.429999999993</v>
      </c>
      <c r="I3205">
        <v>318.64999999999998</v>
      </c>
      <c r="J3205">
        <v>0.69</v>
      </c>
      <c r="K3205">
        <v>181.84</v>
      </c>
      <c r="L3205">
        <v>17961</v>
      </c>
      <c r="M3205">
        <v>2448</v>
      </c>
      <c r="N3205">
        <v>925</v>
      </c>
      <c r="O3205">
        <v>5083.8900000000003</v>
      </c>
      <c r="P3205">
        <v>90151.27</v>
      </c>
      <c r="Q3205" s="1">
        <v>45630</v>
      </c>
      <c r="R3205" s="1">
        <v>45788</v>
      </c>
      <c r="S3205" s="1">
        <v>45630</v>
      </c>
      <c r="T3205" s="1">
        <v>45788</v>
      </c>
    </row>
    <row r="3206" spans="1:20" x14ac:dyDescent="0.25">
      <c r="A3206">
        <v>33836</v>
      </c>
      <c r="B3206">
        <v>80420</v>
      </c>
      <c r="C3206" t="s">
        <v>774</v>
      </c>
      <c r="D3206">
        <v>38911</v>
      </c>
      <c r="E3206">
        <v>26535</v>
      </c>
      <c r="F3206">
        <v>427</v>
      </c>
      <c r="G3206">
        <v>80</v>
      </c>
      <c r="H3206">
        <v>32730.81</v>
      </c>
      <c r="I3206">
        <v>175.24</v>
      </c>
      <c r="J3206">
        <v>2.19</v>
      </c>
      <c r="K3206">
        <v>409.14</v>
      </c>
      <c r="L3206">
        <v>32837</v>
      </c>
      <c r="M3206">
        <v>1212</v>
      </c>
      <c r="N3206">
        <v>194</v>
      </c>
      <c r="O3206">
        <v>4496.6400000000003</v>
      </c>
      <c r="P3206">
        <v>36187.360000000001</v>
      </c>
      <c r="Q3206" s="1">
        <v>45626</v>
      </c>
      <c r="R3206" s="1">
        <v>45794</v>
      </c>
      <c r="S3206" s="1">
        <v>45626</v>
      </c>
      <c r="T3206" s="1">
        <v>45794</v>
      </c>
    </row>
    <row r="3207" spans="1:20" x14ac:dyDescent="0.25">
      <c r="A3207">
        <v>38279</v>
      </c>
      <c r="B3207">
        <v>68638</v>
      </c>
      <c r="C3207" t="s">
        <v>465</v>
      </c>
      <c r="D3207">
        <v>64341</v>
      </c>
      <c r="E3207">
        <v>24403</v>
      </c>
      <c r="F3207">
        <v>2663</v>
      </c>
      <c r="G3207">
        <v>540</v>
      </c>
      <c r="H3207">
        <v>16768.11</v>
      </c>
      <c r="I3207">
        <v>368.03</v>
      </c>
      <c r="J3207">
        <v>0.68</v>
      </c>
      <c r="K3207">
        <v>31.05</v>
      </c>
      <c r="L3207">
        <v>29946</v>
      </c>
      <c r="M3207">
        <v>3411</v>
      </c>
      <c r="N3207">
        <v>723</v>
      </c>
      <c r="O3207">
        <v>4419.8</v>
      </c>
      <c r="P3207">
        <v>19043.78</v>
      </c>
      <c r="Q3207" s="1">
        <v>45685</v>
      </c>
      <c r="R3207" s="1">
        <v>45795</v>
      </c>
      <c r="S3207" s="1">
        <v>45685</v>
      </c>
      <c r="T3207" s="1">
        <v>45795</v>
      </c>
    </row>
    <row r="3208" spans="1:20" x14ac:dyDescent="0.25">
      <c r="A3208">
        <v>14226</v>
      </c>
      <c r="B3208">
        <v>86349</v>
      </c>
      <c r="C3208" t="s">
        <v>538</v>
      </c>
      <c r="D3208">
        <v>57003</v>
      </c>
      <c r="E3208">
        <v>17967</v>
      </c>
      <c r="F3208">
        <v>2984</v>
      </c>
      <c r="G3208">
        <v>291</v>
      </c>
      <c r="H3208">
        <v>126539.1</v>
      </c>
      <c r="I3208">
        <v>801.31</v>
      </c>
      <c r="J3208">
        <v>2.75</v>
      </c>
      <c r="K3208">
        <v>434.84</v>
      </c>
      <c r="L3208">
        <v>23472</v>
      </c>
      <c r="M3208">
        <v>3053</v>
      </c>
      <c r="N3208">
        <v>672</v>
      </c>
      <c r="O3208">
        <v>5366.05</v>
      </c>
      <c r="P3208">
        <v>131987.63</v>
      </c>
      <c r="Q3208" s="1">
        <v>45508</v>
      </c>
      <c r="R3208" s="1">
        <v>45802</v>
      </c>
      <c r="S3208" s="1">
        <v>45508</v>
      </c>
      <c r="T3208" s="1">
        <v>45802</v>
      </c>
    </row>
    <row r="3209" spans="1:20" x14ac:dyDescent="0.25">
      <c r="A3209">
        <v>66827</v>
      </c>
      <c r="B3209">
        <v>31928</v>
      </c>
      <c r="C3209" t="s">
        <v>429</v>
      </c>
      <c r="D3209">
        <v>43457</v>
      </c>
      <c r="E3209">
        <v>37611</v>
      </c>
      <c r="F3209">
        <v>21</v>
      </c>
      <c r="G3209">
        <v>0</v>
      </c>
      <c r="H3209">
        <v>0</v>
      </c>
      <c r="I3209">
        <v>748.59</v>
      </c>
      <c r="L3209">
        <v>43356</v>
      </c>
      <c r="M3209">
        <v>741</v>
      </c>
      <c r="N3209">
        <v>482</v>
      </c>
      <c r="O3209">
        <v>2610.13</v>
      </c>
      <c r="P3209">
        <v>3352.63</v>
      </c>
      <c r="Q3209" s="1">
        <v>45644</v>
      </c>
      <c r="R3209" s="1">
        <v>45804</v>
      </c>
      <c r="S3209" s="1">
        <v>45644</v>
      </c>
      <c r="T3209" s="1">
        <v>45804</v>
      </c>
    </row>
    <row r="3210" spans="1:20" x14ac:dyDescent="0.25">
      <c r="A3210">
        <v>19081</v>
      </c>
      <c r="B3210">
        <v>47913</v>
      </c>
      <c r="C3210" t="s">
        <v>316</v>
      </c>
      <c r="D3210">
        <v>70378</v>
      </c>
      <c r="E3210">
        <v>45141</v>
      </c>
      <c r="F3210">
        <v>2754</v>
      </c>
      <c r="G3210">
        <v>749</v>
      </c>
      <c r="H3210">
        <v>101616.21</v>
      </c>
      <c r="I3210">
        <v>264.14999999999998</v>
      </c>
      <c r="J3210">
        <v>0.35</v>
      </c>
      <c r="K3210">
        <v>135.66999999999999</v>
      </c>
      <c r="L3210">
        <v>48174</v>
      </c>
      <c r="M3210">
        <v>3668</v>
      </c>
      <c r="N3210">
        <v>980</v>
      </c>
      <c r="O3210">
        <v>3146.9</v>
      </c>
      <c r="P3210">
        <v>107266.08</v>
      </c>
      <c r="Q3210" s="1">
        <v>45455</v>
      </c>
      <c r="R3210" s="1">
        <v>45789</v>
      </c>
      <c r="S3210" s="1">
        <v>45455</v>
      </c>
      <c r="T3210" s="1">
        <v>45789</v>
      </c>
    </row>
    <row r="3211" spans="1:20" x14ac:dyDescent="0.25">
      <c r="A3211">
        <v>18003</v>
      </c>
      <c r="B3211">
        <v>46471</v>
      </c>
      <c r="C3211" t="s">
        <v>392</v>
      </c>
      <c r="D3211">
        <v>92468</v>
      </c>
      <c r="E3211">
        <v>25305</v>
      </c>
      <c r="F3211">
        <v>2685</v>
      </c>
      <c r="G3211">
        <v>260</v>
      </c>
      <c r="H3211">
        <v>119554.29</v>
      </c>
      <c r="I3211">
        <v>202.52</v>
      </c>
      <c r="J3211">
        <v>0.78</v>
      </c>
      <c r="K3211">
        <v>459.82</v>
      </c>
      <c r="L3211">
        <v>25814</v>
      </c>
      <c r="M3211">
        <v>2912</v>
      </c>
      <c r="N3211">
        <v>388</v>
      </c>
      <c r="O3211">
        <v>1947.09</v>
      </c>
      <c r="P3211">
        <v>123288.4</v>
      </c>
      <c r="Q3211" s="1">
        <v>45763</v>
      </c>
      <c r="R3211" s="1">
        <v>45798</v>
      </c>
      <c r="S3211" s="1">
        <v>45763</v>
      </c>
      <c r="T3211" s="1">
        <v>45798</v>
      </c>
    </row>
    <row r="3212" spans="1:20" x14ac:dyDescent="0.25">
      <c r="A3212">
        <v>30287</v>
      </c>
      <c r="B3212">
        <v>45887</v>
      </c>
      <c r="C3212" t="s">
        <v>279</v>
      </c>
      <c r="D3212">
        <v>47802</v>
      </c>
      <c r="E3212">
        <v>8099</v>
      </c>
      <c r="F3212">
        <v>1468</v>
      </c>
      <c r="G3212">
        <v>387</v>
      </c>
      <c r="H3212">
        <v>134259.76</v>
      </c>
      <c r="I3212">
        <v>65.03</v>
      </c>
      <c r="J3212">
        <v>0.17</v>
      </c>
      <c r="K3212">
        <v>346.92</v>
      </c>
      <c r="L3212">
        <v>17628</v>
      </c>
      <c r="M3212">
        <v>2088</v>
      </c>
      <c r="N3212">
        <v>515</v>
      </c>
      <c r="O3212">
        <v>3786.8</v>
      </c>
      <c r="P3212">
        <v>143431.64000000001</v>
      </c>
      <c r="Q3212" s="1">
        <v>45462</v>
      </c>
      <c r="R3212" s="1">
        <v>45801</v>
      </c>
      <c r="S3212" s="1">
        <v>45462</v>
      </c>
      <c r="T3212" s="1">
        <v>45801</v>
      </c>
    </row>
    <row r="3213" spans="1:20" x14ac:dyDescent="0.25">
      <c r="A3213">
        <v>53418</v>
      </c>
      <c r="B3213">
        <v>29612</v>
      </c>
      <c r="C3213" t="s">
        <v>793</v>
      </c>
      <c r="D3213">
        <v>72814</v>
      </c>
      <c r="E3213">
        <v>19966</v>
      </c>
      <c r="F3213">
        <v>1641</v>
      </c>
      <c r="G3213">
        <v>975</v>
      </c>
      <c r="H3213">
        <v>431159.1</v>
      </c>
      <c r="I3213">
        <v>14.42</v>
      </c>
      <c r="J3213">
        <v>0.01</v>
      </c>
      <c r="K3213">
        <v>442.21</v>
      </c>
      <c r="L3213">
        <v>28098</v>
      </c>
      <c r="M3213">
        <v>2619</v>
      </c>
      <c r="N3213">
        <v>1269</v>
      </c>
      <c r="O3213">
        <v>4782.62</v>
      </c>
      <c r="P3213">
        <v>436327.01</v>
      </c>
      <c r="Q3213" s="1">
        <v>45678</v>
      </c>
      <c r="R3213" s="1">
        <v>45802</v>
      </c>
      <c r="S3213" s="1">
        <v>45678</v>
      </c>
      <c r="T3213" s="1">
        <v>45802</v>
      </c>
    </row>
    <row r="3214" spans="1:20" x14ac:dyDescent="0.25">
      <c r="A3214">
        <v>51170</v>
      </c>
      <c r="B3214">
        <v>87313</v>
      </c>
      <c r="C3214" t="s">
        <v>446</v>
      </c>
      <c r="D3214">
        <v>65915</v>
      </c>
      <c r="E3214">
        <v>30518</v>
      </c>
      <c r="F3214">
        <v>2509</v>
      </c>
      <c r="G3214">
        <v>686</v>
      </c>
      <c r="H3214">
        <v>54962.6</v>
      </c>
      <c r="I3214">
        <v>43.97</v>
      </c>
      <c r="J3214">
        <v>0.06</v>
      </c>
      <c r="K3214">
        <v>80.12</v>
      </c>
      <c r="L3214">
        <v>40024</v>
      </c>
      <c r="M3214">
        <v>3294</v>
      </c>
      <c r="N3214">
        <v>923</v>
      </c>
      <c r="O3214">
        <v>2364.14</v>
      </c>
      <c r="P3214">
        <v>57084.72</v>
      </c>
      <c r="Q3214" s="1">
        <v>45693</v>
      </c>
      <c r="R3214" s="1">
        <v>45795</v>
      </c>
      <c r="S3214" s="1">
        <v>45693</v>
      </c>
      <c r="T3214" s="1">
        <v>45795</v>
      </c>
    </row>
    <row r="3215" spans="1:20" x14ac:dyDescent="0.25">
      <c r="A3215">
        <v>56825</v>
      </c>
      <c r="B3215">
        <v>49566</v>
      </c>
      <c r="C3215" t="s">
        <v>969</v>
      </c>
      <c r="D3215">
        <v>31521</v>
      </c>
      <c r="E3215">
        <v>17863</v>
      </c>
      <c r="F3215">
        <v>4187</v>
      </c>
      <c r="G3215">
        <v>538</v>
      </c>
      <c r="H3215">
        <v>112291.29</v>
      </c>
      <c r="I3215">
        <v>495.3</v>
      </c>
      <c r="J3215">
        <v>0.92</v>
      </c>
      <c r="K3215">
        <v>208.72</v>
      </c>
      <c r="L3215">
        <v>19816</v>
      </c>
      <c r="M3215">
        <v>4613</v>
      </c>
      <c r="N3215">
        <v>998</v>
      </c>
      <c r="O3215">
        <v>3661.15</v>
      </c>
      <c r="P3215">
        <v>121522.96</v>
      </c>
      <c r="Q3215" s="1">
        <v>45634</v>
      </c>
      <c r="R3215" s="1">
        <v>45796</v>
      </c>
      <c r="S3215" s="1">
        <v>45634</v>
      </c>
      <c r="T3215" s="1">
        <v>45796</v>
      </c>
    </row>
    <row r="3216" spans="1:20" x14ac:dyDescent="0.25">
      <c r="A3216">
        <v>73101</v>
      </c>
      <c r="B3216">
        <v>68326</v>
      </c>
      <c r="C3216" t="s">
        <v>328</v>
      </c>
      <c r="D3216">
        <v>40347</v>
      </c>
      <c r="E3216">
        <v>23295</v>
      </c>
      <c r="F3216">
        <v>1386</v>
      </c>
      <c r="G3216">
        <v>310</v>
      </c>
      <c r="H3216">
        <v>103440.02</v>
      </c>
      <c r="I3216">
        <v>727.58</v>
      </c>
      <c r="J3216">
        <v>2.35</v>
      </c>
      <c r="K3216">
        <v>333.68</v>
      </c>
      <c r="L3216">
        <v>32067</v>
      </c>
      <c r="M3216">
        <v>1537</v>
      </c>
      <c r="N3216">
        <v>767</v>
      </c>
      <c r="O3216">
        <v>1094.95</v>
      </c>
      <c r="P3216">
        <v>106569.98</v>
      </c>
      <c r="Q3216" s="1">
        <v>45657</v>
      </c>
      <c r="R3216" s="1">
        <v>45787</v>
      </c>
      <c r="S3216" s="1">
        <v>45657</v>
      </c>
      <c r="T3216" s="1">
        <v>45787</v>
      </c>
    </row>
    <row r="3217" spans="1:20" x14ac:dyDescent="0.25">
      <c r="A3217">
        <v>53760</v>
      </c>
      <c r="B3217">
        <v>66306</v>
      </c>
      <c r="C3217" t="s">
        <v>687</v>
      </c>
      <c r="D3217">
        <v>46587</v>
      </c>
      <c r="E3217">
        <v>11518</v>
      </c>
      <c r="F3217">
        <v>4223</v>
      </c>
      <c r="G3217">
        <v>828</v>
      </c>
      <c r="H3217">
        <v>92825.7</v>
      </c>
      <c r="I3217">
        <v>872.13</v>
      </c>
      <c r="J3217">
        <v>1.05</v>
      </c>
      <c r="K3217">
        <v>112.11</v>
      </c>
      <c r="L3217">
        <v>17883</v>
      </c>
      <c r="M3217">
        <v>5119</v>
      </c>
      <c r="N3217">
        <v>890</v>
      </c>
      <c r="O3217">
        <v>5798.17</v>
      </c>
      <c r="P3217">
        <v>101604.12</v>
      </c>
      <c r="Q3217" s="1">
        <v>45715</v>
      </c>
      <c r="R3217" s="1">
        <v>45797</v>
      </c>
      <c r="S3217" s="1">
        <v>45715</v>
      </c>
      <c r="T3217" s="1">
        <v>45797</v>
      </c>
    </row>
    <row r="3218" spans="1:20" x14ac:dyDescent="0.25">
      <c r="A3218">
        <v>12192</v>
      </c>
      <c r="B3218">
        <v>41433</v>
      </c>
      <c r="C3218" t="s">
        <v>124</v>
      </c>
      <c r="D3218">
        <v>60617</v>
      </c>
      <c r="E3218">
        <v>42418</v>
      </c>
      <c r="F3218">
        <v>4084</v>
      </c>
      <c r="G3218">
        <v>830</v>
      </c>
      <c r="H3218">
        <v>97698.25</v>
      </c>
      <c r="I3218">
        <v>388.81</v>
      </c>
      <c r="J3218">
        <v>0.47</v>
      </c>
      <c r="K3218">
        <v>117.71</v>
      </c>
      <c r="L3218">
        <v>48081</v>
      </c>
      <c r="M3218">
        <v>4285</v>
      </c>
      <c r="N3218">
        <v>1095</v>
      </c>
      <c r="O3218">
        <v>2028.85</v>
      </c>
      <c r="P3218">
        <v>99667.32</v>
      </c>
      <c r="Q3218" s="1">
        <v>45519</v>
      </c>
      <c r="R3218" s="1">
        <v>45803</v>
      </c>
      <c r="S3218" s="1">
        <v>45519</v>
      </c>
      <c r="T3218" s="1">
        <v>45803</v>
      </c>
    </row>
    <row r="3219" spans="1:20" x14ac:dyDescent="0.25">
      <c r="A3219">
        <v>43006</v>
      </c>
      <c r="B3219">
        <v>60785</v>
      </c>
      <c r="C3219" t="s">
        <v>401</v>
      </c>
      <c r="D3219">
        <v>36464</v>
      </c>
      <c r="E3219">
        <v>2308</v>
      </c>
      <c r="F3219">
        <v>2099</v>
      </c>
      <c r="G3219">
        <v>954</v>
      </c>
      <c r="H3219">
        <v>390616.96</v>
      </c>
      <c r="I3219">
        <v>335.8</v>
      </c>
      <c r="J3219">
        <v>0.35</v>
      </c>
      <c r="K3219">
        <v>409.45</v>
      </c>
      <c r="L3219">
        <v>9297</v>
      </c>
      <c r="M3219">
        <v>2382</v>
      </c>
      <c r="N3219">
        <v>1248</v>
      </c>
      <c r="O3219">
        <v>2374.6799999999998</v>
      </c>
      <c r="P3219">
        <v>396535.69</v>
      </c>
      <c r="Q3219" s="1">
        <v>45586</v>
      </c>
      <c r="R3219" s="1">
        <v>45783</v>
      </c>
      <c r="S3219" s="1">
        <v>45586</v>
      </c>
      <c r="T3219" s="1">
        <v>45783</v>
      </c>
    </row>
    <row r="3220" spans="1:20" x14ac:dyDescent="0.25">
      <c r="A3220">
        <v>32969</v>
      </c>
      <c r="B3220">
        <v>35783</v>
      </c>
      <c r="C3220" t="s">
        <v>334</v>
      </c>
      <c r="D3220">
        <v>61107</v>
      </c>
      <c r="E3220">
        <v>46131</v>
      </c>
      <c r="F3220">
        <v>3769</v>
      </c>
      <c r="G3220">
        <v>453</v>
      </c>
      <c r="H3220">
        <v>62800.52</v>
      </c>
      <c r="I3220">
        <v>687.96</v>
      </c>
      <c r="J3220">
        <v>1.52</v>
      </c>
      <c r="K3220">
        <v>138.63</v>
      </c>
      <c r="L3220">
        <v>55131</v>
      </c>
      <c r="M3220">
        <v>3828</v>
      </c>
      <c r="N3220">
        <v>820</v>
      </c>
      <c r="O3220">
        <v>4367.96</v>
      </c>
      <c r="P3220">
        <v>71514.66</v>
      </c>
      <c r="Q3220" s="1">
        <v>45616</v>
      </c>
      <c r="R3220" s="1">
        <v>45807</v>
      </c>
      <c r="S3220" s="1">
        <v>45616</v>
      </c>
      <c r="T3220" s="1">
        <v>45807</v>
      </c>
    </row>
    <row r="3221" spans="1:20" x14ac:dyDescent="0.25">
      <c r="A3221">
        <v>11321</v>
      </c>
      <c r="B3221">
        <v>83467</v>
      </c>
      <c r="C3221" t="s">
        <v>500</v>
      </c>
      <c r="D3221">
        <v>75972</v>
      </c>
      <c r="E3221">
        <v>3568</v>
      </c>
      <c r="F3221">
        <v>652</v>
      </c>
      <c r="G3221">
        <v>449</v>
      </c>
      <c r="H3221">
        <v>197586.01</v>
      </c>
      <c r="I3221">
        <v>854.14</v>
      </c>
      <c r="J3221">
        <v>1.9</v>
      </c>
      <c r="K3221">
        <v>440.06</v>
      </c>
      <c r="L3221">
        <v>10244</v>
      </c>
      <c r="M3221">
        <v>1572</v>
      </c>
      <c r="N3221">
        <v>836</v>
      </c>
      <c r="O3221">
        <v>1498.63</v>
      </c>
      <c r="P3221">
        <v>203765.23</v>
      </c>
      <c r="Q3221" s="1">
        <v>45568</v>
      </c>
      <c r="R3221" s="1">
        <v>45780</v>
      </c>
      <c r="S3221" s="1">
        <v>45568</v>
      </c>
      <c r="T3221" s="1">
        <v>45780</v>
      </c>
    </row>
    <row r="3222" spans="1:20" x14ac:dyDescent="0.25">
      <c r="A3222">
        <v>75046</v>
      </c>
      <c r="B3222">
        <v>65332</v>
      </c>
      <c r="C3222" t="s">
        <v>395</v>
      </c>
      <c r="D3222">
        <v>62961</v>
      </c>
      <c r="E3222">
        <v>41162</v>
      </c>
      <c r="F3222">
        <v>4284</v>
      </c>
      <c r="G3222">
        <v>142</v>
      </c>
      <c r="H3222">
        <v>63165.63</v>
      </c>
      <c r="I3222">
        <v>968.16</v>
      </c>
      <c r="J3222">
        <v>6.82</v>
      </c>
      <c r="K3222">
        <v>444.83</v>
      </c>
      <c r="L3222">
        <v>44744</v>
      </c>
      <c r="M3222">
        <v>5271</v>
      </c>
      <c r="N3222">
        <v>200</v>
      </c>
      <c r="O3222">
        <v>2732.51</v>
      </c>
      <c r="P3222">
        <v>73074.179999999993</v>
      </c>
      <c r="Q3222" s="1">
        <v>45555</v>
      </c>
      <c r="R3222" s="1">
        <v>45792</v>
      </c>
      <c r="S3222" s="1">
        <v>45555</v>
      </c>
      <c r="T3222" s="1">
        <v>45792</v>
      </c>
    </row>
    <row r="3223" spans="1:20" x14ac:dyDescent="0.25">
      <c r="A3223">
        <v>31727</v>
      </c>
      <c r="B3223">
        <v>76669</v>
      </c>
      <c r="C3223" t="s">
        <v>324</v>
      </c>
      <c r="D3223">
        <v>73775</v>
      </c>
      <c r="E3223">
        <v>4403</v>
      </c>
      <c r="F3223">
        <v>3933</v>
      </c>
      <c r="G3223">
        <v>761</v>
      </c>
      <c r="H3223">
        <v>104172.14</v>
      </c>
      <c r="I3223">
        <v>583.02</v>
      </c>
      <c r="J3223">
        <v>0.77</v>
      </c>
      <c r="K3223">
        <v>136.88999999999999</v>
      </c>
      <c r="L3223">
        <v>13777</v>
      </c>
      <c r="M3223">
        <v>4456</v>
      </c>
      <c r="N3223">
        <v>985</v>
      </c>
      <c r="O3223">
        <v>1096.77</v>
      </c>
      <c r="P3223">
        <v>110649.12</v>
      </c>
      <c r="Q3223" s="1">
        <v>45546</v>
      </c>
      <c r="R3223" s="1">
        <v>45780</v>
      </c>
      <c r="S3223" s="1">
        <v>45546</v>
      </c>
      <c r="T3223" s="1">
        <v>45780</v>
      </c>
    </row>
    <row r="3224" spans="1:20" x14ac:dyDescent="0.25">
      <c r="A3224">
        <v>15685</v>
      </c>
      <c r="B3224">
        <v>26647</v>
      </c>
      <c r="C3224" t="s">
        <v>888</v>
      </c>
      <c r="D3224">
        <v>60145</v>
      </c>
      <c r="E3224">
        <v>41062</v>
      </c>
      <c r="F3224">
        <v>4393</v>
      </c>
      <c r="G3224">
        <v>398</v>
      </c>
      <c r="H3224">
        <v>89378.8</v>
      </c>
      <c r="I3224">
        <v>25.37</v>
      </c>
      <c r="J3224">
        <v>0.06</v>
      </c>
      <c r="K3224">
        <v>224.57</v>
      </c>
      <c r="L3224">
        <v>43149</v>
      </c>
      <c r="M3224">
        <v>4464</v>
      </c>
      <c r="N3224">
        <v>632</v>
      </c>
      <c r="O3224">
        <v>150.24</v>
      </c>
      <c r="P3224">
        <v>97990.49</v>
      </c>
      <c r="Q3224" s="1">
        <v>45772</v>
      </c>
      <c r="R3224" s="1">
        <v>45796</v>
      </c>
      <c r="S3224" s="1">
        <v>45772</v>
      </c>
      <c r="T3224" s="1">
        <v>45796</v>
      </c>
    </row>
    <row r="3225" spans="1:20" x14ac:dyDescent="0.25">
      <c r="A3225">
        <v>81461</v>
      </c>
      <c r="B3225">
        <v>72470</v>
      </c>
      <c r="C3225" t="s">
        <v>584</v>
      </c>
      <c r="D3225">
        <v>97617</v>
      </c>
      <c r="E3225">
        <v>35325</v>
      </c>
      <c r="F3225">
        <v>2999</v>
      </c>
      <c r="G3225">
        <v>407</v>
      </c>
      <c r="H3225">
        <v>169141.07</v>
      </c>
      <c r="I3225">
        <v>357.2</v>
      </c>
      <c r="J3225">
        <v>0.88</v>
      </c>
      <c r="K3225">
        <v>415.58</v>
      </c>
      <c r="L3225">
        <v>35664</v>
      </c>
      <c r="M3225">
        <v>3679</v>
      </c>
      <c r="N3225">
        <v>462</v>
      </c>
      <c r="O3225">
        <v>1049.99</v>
      </c>
      <c r="P3225">
        <v>178997.64</v>
      </c>
      <c r="Q3225" s="1">
        <v>45562</v>
      </c>
      <c r="R3225" s="1">
        <v>45798</v>
      </c>
      <c r="S3225" s="1">
        <v>45562</v>
      </c>
      <c r="T3225" s="1">
        <v>45798</v>
      </c>
    </row>
    <row r="3226" spans="1:20" x14ac:dyDescent="0.25">
      <c r="A3226">
        <v>83711</v>
      </c>
      <c r="B3226">
        <v>57397</v>
      </c>
      <c r="C3226" t="s">
        <v>68</v>
      </c>
      <c r="D3226">
        <v>92248</v>
      </c>
      <c r="E3226">
        <v>48036</v>
      </c>
      <c r="F3226">
        <v>2708</v>
      </c>
      <c r="G3226">
        <v>51</v>
      </c>
      <c r="H3226">
        <v>21996.66</v>
      </c>
      <c r="I3226">
        <v>308.52</v>
      </c>
      <c r="J3226">
        <v>6.05</v>
      </c>
      <c r="K3226">
        <v>431.31</v>
      </c>
      <c r="L3226">
        <v>55326</v>
      </c>
      <c r="M3226">
        <v>2909</v>
      </c>
      <c r="N3226">
        <v>56</v>
      </c>
      <c r="O3226">
        <v>3787.35</v>
      </c>
      <c r="P3226">
        <v>23885.93</v>
      </c>
      <c r="Q3226" s="1">
        <v>45658</v>
      </c>
      <c r="R3226" s="1">
        <v>45779</v>
      </c>
      <c r="S3226" s="1">
        <v>45658</v>
      </c>
      <c r="T3226" s="1">
        <v>45779</v>
      </c>
    </row>
    <row r="3227" spans="1:20" x14ac:dyDescent="0.25">
      <c r="A3227">
        <v>73493</v>
      </c>
      <c r="B3227">
        <v>73186</v>
      </c>
      <c r="C3227" t="s">
        <v>518</v>
      </c>
      <c r="D3227">
        <v>78248</v>
      </c>
      <c r="E3227">
        <v>26656</v>
      </c>
      <c r="F3227">
        <v>3443</v>
      </c>
      <c r="G3227">
        <v>537</v>
      </c>
      <c r="H3227">
        <v>132643.28</v>
      </c>
      <c r="I3227">
        <v>629.20000000000005</v>
      </c>
      <c r="J3227">
        <v>1.17</v>
      </c>
      <c r="K3227">
        <v>247.01</v>
      </c>
      <c r="L3227">
        <v>33083</v>
      </c>
      <c r="M3227">
        <v>4164</v>
      </c>
      <c r="N3227">
        <v>824</v>
      </c>
      <c r="O3227">
        <v>1410.34</v>
      </c>
      <c r="P3227">
        <v>141305.1</v>
      </c>
      <c r="Q3227" s="1">
        <v>45721</v>
      </c>
      <c r="R3227" s="1">
        <v>45800</v>
      </c>
      <c r="S3227" s="1">
        <v>45721</v>
      </c>
      <c r="T3227" s="1">
        <v>45800</v>
      </c>
    </row>
    <row r="3228" spans="1:20" x14ac:dyDescent="0.25">
      <c r="A3228">
        <v>25641</v>
      </c>
      <c r="B3228">
        <v>96432</v>
      </c>
      <c r="C3228" t="s">
        <v>872</v>
      </c>
      <c r="D3228">
        <v>88295</v>
      </c>
      <c r="E3228">
        <v>13415</v>
      </c>
      <c r="F3228">
        <v>3430</v>
      </c>
      <c r="G3228">
        <v>979</v>
      </c>
      <c r="H3228">
        <v>189590.41</v>
      </c>
      <c r="I3228">
        <v>861.24</v>
      </c>
      <c r="J3228">
        <v>0.88</v>
      </c>
      <c r="K3228">
        <v>193.66</v>
      </c>
      <c r="L3228">
        <v>17260</v>
      </c>
      <c r="M3228">
        <v>4047</v>
      </c>
      <c r="N3228">
        <v>1102</v>
      </c>
      <c r="O3228">
        <v>2986.99</v>
      </c>
      <c r="P3228">
        <v>196396.06</v>
      </c>
      <c r="Q3228" s="1">
        <v>45613</v>
      </c>
      <c r="R3228" s="1">
        <v>45798</v>
      </c>
      <c r="S3228" s="1">
        <v>45613</v>
      </c>
      <c r="T3228" s="1">
        <v>45798</v>
      </c>
    </row>
    <row r="3229" spans="1:20" x14ac:dyDescent="0.25">
      <c r="A3229">
        <v>63897</v>
      </c>
      <c r="B3229">
        <v>64649</v>
      </c>
      <c r="C3229" t="s">
        <v>628</v>
      </c>
      <c r="D3229">
        <v>65540</v>
      </c>
      <c r="E3229">
        <v>27245</v>
      </c>
      <c r="F3229">
        <v>2259</v>
      </c>
      <c r="G3229">
        <v>719</v>
      </c>
      <c r="H3229">
        <v>196858.61</v>
      </c>
      <c r="I3229">
        <v>163.36000000000001</v>
      </c>
      <c r="J3229">
        <v>0.23</v>
      </c>
      <c r="K3229">
        <v>273.8</v>
      </c>
      <c r="L3229">
        <v>29850</v>
      </c>
      <c r="M3229">
        <v>3082</v>
      </c>
      <c r="N3229">
        <v>1048</v>
      </c>
      <c r="O3229">
        <v>4586.5</v>
      </c>
      <c r="P3229">
        <v>205515.67</v>
      </c>
      <c r="Q3229" s="1">
        <v>45621</v>
      </c>
      <c r="R3229" s="1">
        <v>45804</v>
      </c>
      <c r="S3229" s="1">
        <v>45621</v>
      </c>
      <c r="T3229" s="1">
        <v>45804</v>
      </c>
    </row>
    <row r="3230" spans="1:20" x14ac:dyDescent="0.25">
      <c r="A3230">
        <v>20466</v>
      </c>
      <c r="B3230">
        <v>30413</v>
      </c>
      <c r="C3230" t="s">
        <v>139</v>
      </c>
      <c r="D3230">
        <v>76075</v>
      </c>
      <c r="E3230">
        <v>1657</v>
      </c>
      <c r="F3230">
        <v>1318</v>
      </c>
      <c r="G3230">
        <v>786</v>
      </c>
      <c r="H3230">
        <v>69485.11</v>
      </c>
      <c r="I3230">
        <v>638.73</v>
      </c>
      <c r="J3230">
        <v>0.81</v>
      </c>
      <c r="K3230">
        <v>88.4</v>
      </c>
      <c r="L3230">
        <v>7070</v>
      </c>
      <c r="M3230">
        <v>1594</v>
      </c>
      <c r="N3230">
        <v>1277</v>
      </c>
      <c r="O3230">
        <v>1337.91</v>
      </c>
      <c r="P3230">
        <v>72019.39</v>
      </c>
      <c r="Q3230" s="1">
        <v>45536</v>
      </c>
      <c r="R3230" s="1">
        <v>45807</v>
      </c>
      <c r="S3230" s="1">
        <v>45536</v>
      </c>
      <c r="T3230" s="1">
        <v>45807</v>
      </c>
    </row>
    <row r="3231" spans="1:20" x14ac:dyDescent="0.25">
      <c r="A3231">
        <v>10233</v>
      </c>
      <c r="B3231">
        <v>78609</v>
      </c>
      <c r="C3231" t="s">
        <v>716</v>
      </c>
      <c r="D3231">
        <v>70684</v>
      </c>
      <c r="E3231">
        <v>531</v>
      </c>
      <c r="F3231">
        <v>376</v>
      </c>
      <c r="G3231">
        <v>347</v>
      </c>
      <c r="H3231">
        <v>173218.74</v>
      </c>
      <c r="I3231">
        <v>939.46</v>
      </c>
      <c r="J3231">
        <v>2.71</v>
      </c>
      <c r="K3231">
        <v>499.19</v>
      </c>
      <c r="L3231">
        <v>1292</v>
      </c>
      <c r="M3231">
        <v>640</v>
      </c>
      <c r="N3231">
        <v>561</v>
      </c>
      <c r="O3231">
        <v>3895.23</v>
      </c>
      <c r="P3231">
        <v>176130.53</v>
      </c>
      <c r="Q3231" s="1">
        <v>45608</v>
      </c>
      <c r="R3231" s="1">
        <v>45778</v>
      </c>
      <c r="S3231" s="1">
        <v>45608</v>
      </c>
      <c r="T3231" s="1">
        <v>45778</v>
      </c>
    </row>
    <row r="3232" spans="1:20" x14ac:dyDescent="0.25">
      <c r="A3232">
        <v>87631</v>
      </c>
      <c r="B3232">
        <v>41009</v>
      </c>
      <c r="C3232" t="s">
        <v>286</v>
      </c>
      <c r="D3232">
        <v>58631</v>
      </c>
      <c r="E3232">
        <v>22862</v>
      </c>
      <c r="F3232">
        <v>825</v>
      </c>
      <c r="G3232">
        <v>463</v>
      </c>
      <c r="H3232">
        <v>21554.720000000001</v>
      </c>
      <c r="I3232">
        <v>146.02000000000001</v>
      </c>
      <c r="J3232">
        <v>0.32</v>
      </c>
      <c r="K3232">
        <v>46.55</v>
      </c>
      <c r="L3232">
        <v>28568</v>
      </c>
      <c r="M3232">
        <v>1362</v>
      </c>
      <c r="N3232">
        <v>724</v>
      </c>
      <c r="O3232">
        <v>3443.62</v>
      </c>
      <c r="P3232">
        <v>22056.75</v>
      </c>
      <c r="Q3232" s="1">
        <v>45732</v>
      </c>
      <c r="R3232" s="1">
        <v>45797</v>
      </c>
      <c r="S3232" s="1">
        <v>45732</v>
      </c>
      <c r="T3232" s="1">
        <v>45797</v>
      </c>
    </row>
    <row r="3233" spans="1:20" x14ac:dyDescent="0.25">
      <c r="A3233">
        <v>49552</v>
      </c>
      <c r="B3233">
        <v>85288</v>
      </c>
      <c r="C3233" t="s">
        <v>211</v>
      </c>
      <c r="D3233">
        <v>88650</v>
      </c>
      <c r="E3233">
        <v>28218</v>
      </c>
      <c r="F3233">
        <v>268</v>
      </c>
      <c r="G3233">
        <v>200</v>
      </c>
      <c r="H3233">
        <v>95006.28</v>
      </c>
      <c r="I3233">
        <v>355.46</v>
      </c>
      <c r="J3233">
        <v>1.78</v>
      </c>
      <c r="K3233">
        <v>475.03</v>
      </c>
      <c r="L3233">
        <v>28983</v>
      </c>
      <c r="M3233">
        <v>682</v>
      </c>
      <c r="N3233">
        <v>264</v>
      </c>
      <c r="O3233">
        <v>410.2</v>
      </c>
      <c r="P3233">
        <v>104562.78</v>
      </c>
      <c r="Q3233" s="1">
        <v>45656</v>
      </c>
      <c r="R3233" s="1">
        <v>45785</v>
      </c>
      <c r="S3233" s="1">
        <v>45656</v>
      </c>
      <c r="T3233" s="1">
        <v>45785</v>
      </c>
    </row>
    <row r="3234" spans="1:20" x14ac:dyDescent="0.25">
      <c r="A3234">
        <v>90872</v>
      </c>
      <c r="B3234">
        <v>50761</v>
      </c>
      <c r="C3234" t="s">
        <v>855</v>
      </c>
      <c r="D3234">
        <v>67742</v>
      </c>
      <c r="E3234">
        <v>49847</v>
      </c>
      <c r="F3234">
        <v>1393</v>
      </c>
      <c r="G3234">
        <v>771</v>
      </c>
      <c r="H3234">
        <v>359873.04</v>
      </c>
      <c r="I3234">
        <v>495.64</v>
      </c>
      <c r="J3234">
        <v>0.64</v>
      </c>
      <c r="K3234">
        <v>466.76</v>
      </c>
      <c r="L3234">
        <v>51297</v>
      </c>
      <c r="M3234">
        <v>1615</v>
      </c>
      <c r="N3234">
        <v>1015</v>
      </c>
      <c r="O3234">
        <v>2333.17</v>
      </c>
      <c r="P3234">
        <v>369514.78</v>
      </c>
      <c r="Q3234" s="1">
        <v>45729</v>
      </c>
      <c r="R3234" s="1">
        <v>45781</v>
      </c>
      <c r="S3234" s="1">
        <v>45729</v>
      </c>
      <c r="T3234" s="1">
        <v>45781</v>
      </c>
    </row>
    <row r="3235" spans="1:20" x14ac:dyDescent="0.25">
      <c r="A3235">
        <v>92361</v>
      </c>
      <c r="B3235">
        <v>47763</v>
      </c>
      <c r="C3235" t="s">
        <v>346</v>
      </c>
      <c r="D3235">
        <v>77556</v>
      </c>
      <c r="E3235">
        <v>2867</v>
      </c>
      <c r="F3235">
        <v>779</v>
      </c>
      <c r="G3235">
        <v>450</v>
      </c>
      <c r="H3235">
        <v>166927.26</v>
      </c>
      <c r="I3235">
        <v>546.17999999999995</v>
      </c>
      <c r="J3235">
        <v>1.21</v>
      </c>
      <c r="K3235">
        <v>370.95</v>
      </c>
      <c r="L3235">
        <v>10153</v>
      </c>
      <c r="M3235">
        <v>1364</v>
      </c>
      <c r="N3235">
        <v>458</v>
      </c>
      <c r="O3235">
        <v>1500.96</v>
      </c>
      <c r="P3235">
        <v>170166.26</v>
      </c>
      <c r="Q3235" s="1">
        <v>45631</v>
      </c>
      <c r="R3235" s="1">
        <v>45803</v>
      </c>
      <c r="S3235" s="1">
        <v>45631</v>
      </c>
      <c r="T3235" s="1">
        <v>45803</v>
      </c>
    </row>
    <row r="3236" spans="1:20" x14ac:dyDescent="0.25">
      <c r="A3236">
        <v>49980</v>
      </c>
      <c r="B3236">
        <v>29440</v>
      </c>
      <c r="C3236" t="s">
        <v>328</v>
      </c>
      <c r="D3236">
        <v>34819</v>
      </c>
      <c r="E3236">
        <v>8379</v>
      </c>
      <c r="F3236">
        <v>250</v>
      </c>
      <c r="G3236">
        <v>101</v>
      </c>
      <c r="H3236">
        <v>38116.65</v>
      </c>
      <c r="I3236">
        <v>821.57</v>
      </c>
      <c r="J3236">
        <v>8.1300000000000008</v>
      </c>
      <c r="K3236">
        <v>377.39</v>
      </c>
      <c r="L3236">
        <v>12499</v>
      </c>
      <c r="M3236">
        <v>1186</v>
      </c>
      <c r="N3236">
        <v>418</v>
      </c>
      <c r="O3236">
        <v>4400.8900000000003</v>
      </c>
      <c r="P3236">
        <v>47909.57</v>
      </c>
      <c r="Q3236" s="1">
        <v>45646</v>
      </c>
      <c r="R3236" s="1">
        <v>45794</v>
      </c>
      <c r="S3236" s="1">
        <v>45646</v>
      </c>
      <c r="T3236" s="1">
        <v>45794</v>
      </c>
    </row>
    <row r="3237" spans="1:20" x14ac:dyDescent="0.25">
      <c r="A3237">
        <v>42545</v>
      </c>
      <c r="B3237">
        <v>95875</v>
      </c>
      <c r="C3237" t="s">
        <v>302</v>
      </c>
      <c r="D3237">
        <v>81569</v>
      </c>
      <c r="E3237">
        <v>2116</v>
      </c>
      <c r="F3237">
        <v>1045</v>
      </c>
      <c r="G3237">
        <v>719</v>
      </c>
      <c r="H3237">
        <v>253469.34</v>
      </c>
      <c r="I3237">
        <v>552.01</v>
      </c>
      <c r="J3237">
        <v>0.77</v>
      </c>
      <c r="K3237">
        <v>352.53</v>
      </c>
      <c r="L3237">
        <v>3962</v>
      </c>
      <c r="M3237">
        <v>1392</v>
      </c>
      <c r="N3237">
        <v>1161</v>
      </c>
      <c r="O3237">
        <v>4544.34</v>
      </c>
      <c r="P3237">
        <v>256741.57</v>
      </c>
      <c r="Q3237" s="1">
        <v>45520</v>
      </c>
      <c r="R3237" s="1">
        <v>45799</v>
      </c>
      <c r="S3237" s="1">
        <v>45520</v>
      </c>
      <c r="T3237" s="1">
        <v>45799</v>
      </c>
    </row>
    <row r="3238" spans="1:20" x14ac:dyDescent="0.25">
      <c r="A3238">
        <v>54808</v>
      </c>
      <c r="B3238">
        <v>42500</v>
      </c>
      <c r="C3238" t="s">
        <v>453</v>
      </c>
      <c r="D3238">
        <v>39333</v>
      </c>
      <c r="E3238">
        <v>1477</v>
      </c>
      <c r="F3238">
        <v>196</v>
      </c>
      <c r="G3238">
        <v>29</v>
      </c>
      <c r="H3238">
        <v>2878.96</v>
      </c>
      <c r="I3238">
        <v>260.89999999999998</v>
      </c>
      <c r="J3238">
        <v>9</v>
      </c>
      <c r="K3238">
        <v>99.27</v>
      </c>
      <c r="L3238">
        <v>10479</v>
      </c>
      <c r="M3238">
        <v>607</v>
      </c>
      <c r="N3238">
        <v>449</v>
      </c>
      <c r="O3238">
        <v>2680.67</v>
      </c>
      <c r="P3238">
        <v>6957.25</v>
      </c>
      <c r="Q3238" s="1">
        <v>45671</v>
      </c>
      <c r="R3238" s="1">
        <v>45800</v>
      </c>
      <c r="S3238" s="1">
        <v>45671</v>
      </c>
      <c r="T3238" s="1">
        <v>45800</v>
      </c>
    </row>
    <row r="3239" spans="1:20" x14ac:dyDescent="0.25">
      <c r="A3239">
        <v>93053</v>
      </c>
      <c r="B3239">
        <v>81724</v>
      </c>
      <c r="C3239" t="s">
        <v>365</v>
      </c>
      <c r="D3239">
        <v>45218</v>
      </c>
      <c r="E3239">
        <v>38133</v>
      </c>
      <c r="F3239">
        <v>578</v>
      </c>
      <c r="G3239">
        <v>297</v>
      </c>
      <c r="H3239">
        <v>105621.47</v>
      </c>
      <c r="I3239">
        <v>272.83</v>
      </c>
      <c r="J3239">
        <v>0.92</v>
      </c>
      <c r="K3239">
        <v>355.63</v>
      </c>
      <c r="L3239">
        <v>45498</v>
      </c>
      <c r="M3239">
        <v>1084</v>
      </c>
      <c r="N3239">
        <v>785</v>
      </c>
      <c r="O3239">
        <v>1257.25</v>
      </c>
      <c r="P3239">
        <v>110718.59</v>
      </c>
      <c r="Q3239" s="1">
        <v>45447</v>
      </c>
      <c r="R3239" s="1">
        <v>45797</v>
      </c>
      <c r="S3239" s="1">
        <v>45447</v>
      </c>
      <c r="T3239" s="1">
        <v>45797</v>
      </c>
    </row>
    <row r="3240" spans="1:20" x14ac:dyDescent="0.25">
      <c r="A3240">
        <v>96519</v>
      </c>
      <c r="B3240">
        <v>75272</v>
      </c>
      <c r="C3240" t="s">
        <v>824</v>
      </c>
      <c r="D3240">
        <v>38670</v>
      </c>
      <c r="E3240">
        <v>28309</v>
      </c>
      <c r="F3240">
        <v>1695</v>
      </c>
      <c r="G3240">
        <v>215</v>
      </c>
      <c r="H3240">
        <v>55560.47</v>
      </c>
      <c r="I3240">
        <v>333.93</v>
      </c>
      <c r="J3240">
        <v>1.55</v>
      </c>
      <c r="K3240">
        <v>258.42</v>
      </c>
      <c r="L3240">
        <v>31732</v>
      </c>
      <c r="M3240">
        <v>2367</v>
      </c>
      <c r="N3240">
        <v>288</v>
      </c>
      <c r="O3240">
        <v>3472.91</v>
      </c>
      <c r="P3240">
        <v>64455.07</v>
      </c>
      <c r="Q3240" s="1">
        <v>45645</v>
      </c>
      <c r="R3240" s="1">
        <v>45783</v>
      </c>
      <c r="S3240" s="1">
        <v>45645</v>
      </c>
      <c r="T3240" s="1">
        <v>45783</v>
      </c>
    </row>
    <row r="3241" spans="1:20" x14ac:dyDescent="0.25">
      <c r="A3241">
        <v>15361</v>
      </c>
      <c r="B3241">
        <v>21401</v>
      </c>
      <c r="C3241" t="s">
        <v>61</v>
      </c>
      <c r="D3241">
        <v>96948</v>
      </c>
      <c r="E3241">
        <v>23314</v>
      </c>
      <c r="F3241">
        <v>3240</v>
      </c>
      <c r="G3241">
        <v>353</v>
      </c>
      <c r="H3241">
        <v>12251.85</v>
      </c>
      <c r="I3241">
        <v>809.5</v>
      </c>
      <c r="J3241">
        <v>2.29</v>
      </c>
      <c r="K3241">
        <v>34.71</v>
      </c>
      <c r="L3241">
        <v>31423</v>
      </c>
      <c r="M3241">
        <v>3480</v>
      </c>
      <c r="N3241">
        <v>660</v>
      </c>
      <c r="O3241">
        <v>4539.2700000000004</v>
      </c>
      <c r="P3241">
        <v>13510.03</v>
      </c>
      <c r="Q3241" s="1">
        <v>45475</v>
      </c>
      <c r="R3241" s="1">
        <v>45785</v>
      </c>
      <c r="S3241" s="1">
        <v>45475</v>
      </c>
      <c r="T3241" s="1">
        <v>45785</v>
      </c>
    </row>
    <row r="3242" spans="1:20" x14ac:dyDescent="0.25">
      <c r="A3242">
        <v>75291</v>
      </c>
      <c r="B3242">
        <v>78876</v>
      </c>
      <c r="C3242" t="s">
        <v>394</v>
      </c>
      <c r="D3242">
        <v>85572</v>
      </c>
      <c r="E3242">
        <v>22268</v>
      </c>
      <c r="F3242">
        <v>4762</v>
      </c>
      <c r="G3242">
        <v>359</v>
      </c>
      <c r="H3242">
        <v>168363.29</v>
      </c>
      <c r="I3242">
        <v>26.63</v>
      </c>
      <c r="J3242">
        <v>7.0000000000000007E-2</v>
      </c>
      <c r="K3242">
        <v>468.98</v>
      </c>
      <c r="L3242">
        <v>24743</v>
      </c>
      <c r="M3242">
        <v>5591</v>
      </c>
      <c r="N3242">
        <v>387</v>
      </c>
      <c r="O3242">
        <v>2604.5500000000002</v>
      </c>
      <c r="P3242">
        <v>171207.87</v>
      </c>
      <c r="Q3242" s="1">
        <v>45512</v>
      </c>
      <c r="R3242" s="1">
        <v>45782</v>
      </c>
      <c r="S3242" s="1">
        <v>45512</v>
      </c>
      <c r="T3242" s="1">
        <v>45782</v>
      </c>
    </row>
    <row r="3243" spans="1:20" x14ac:dyDescent="0.25">
      <c r="A3243">
        <v>61703</v>
      </c>
      <c r="B3243">
        <v>84882</v>
      </c>
      <c r="C3243" t="s">
        <v>272</v>
      </c>
      <c r="D3243">
        <v>95923</v>
      </c>
      <c r="E3243">
        <v>22748</v>
      </c>
      <c r="F3243">
        <v>3171</v>
      </c>
      <c r="G3243">
        <v>332</v>
      </c>
      <c r="H3243">
        <v>21459.98</v>
      </c>
      <c r="I3243">
        <v>244.6</v>
      </c>
      <c r="J3243">
        <v>0.74</v>
      </c>
      <c r="K3243">
        <v>64.64</v>
      </c>
      <c r="L3243">
        <v>24028</v>
      </c>
      <c r="M3243">
        <v>3914</v>
      </c>
      <c r="N3243">
        <v>520</v>
      </c>
      <c r="O3243">
        <v>2957.48</v>
      </c>
      <c r="P3243">
        <v>25274.84</v>
      </c>
      <c r="Q3243" s="1">
        <v>45481</v>
      </c>
      <c r="R3243" s="1">
        <v>45778</v>
      </c>
      <c r="S3243" s="1">
        <v>45481</v>
      </c>
      <c r="T3243" s="1">
        <v>45778</v>
      </c>
    </row>
    <row r="3244" spans="1:20" x14ac:dyDescent="0.25">
      <c r="A3244">
        <v>60220</v>
      </c>
      <c r="B3244">
        <v>78352</v>
      </c>
      <c r="C3244" t="s">
        <v>447</v>
      </c>
      <c r="D3244">
        <v>75653</v>
      </c>
      <c r="E3244">
        <v>46572</v>
      </c>
      <c r="F3244">
        <v>4306</v>
      </c>
      <c r="G3244">
        <v>358</v>
      </c>
      <c r="H3244">
        <v>171117.82</v>
      </c>
      <c r="I3244">
        <v>770.4</v>
      </c>
      <c r="J3244">
        <v>2.15</v>
      </c>
      <c r="K3244">
        <v>477.98</v>
      </c>
      <c r="L3244">
        <v>54720</v>
      </c>
      <c r="M3244">
        <v>4460</v>
      </c>
      <c r="N3244">
        <v>543</v>
      </c>
      <c r="O3244">
        <v>5662.1</v>
      </c>
      <c r="P3244">
        <v>180013.9</v>
      </c>
      <c r="Q3244" s="1">
        <v>45463</v>
      </c>
      <c r="R3244" s="1">
        <v>45805</v>
      </c>
      <c r="S3244" s="1">
        <v>45463</v>
      </c>
      <c r="T3244" s="1">
        <v>45805</v>
      </c>
    </row>
    <row r="3245" spans="1:20" x14ac:dyDescent="0.25">
      <c r="A3245">
        <v>55985</v>
      </c>
      <c r="B3245">
        <v>71977</v>
      </c>
      <c r="C3245" t="s">
        <v>456</v>
      </c>
      <c r="D3245">
        <v>90139</v>
      </c>
      <c r="E3245">
        <v>9397</v>
      </c>
      <c r="F3245">
        <v>2424</v>
      </c>
      <c r="G3245">
        <v>536</v>
      </c>
      <c r="H3245">
        <v>230872.45</v>
      </c>
      <c r="I3245">
        <v>265.20999999999998</v>
      </c>
      <c r="J3245">
        <v>0.49</v>
      </c>
      <c r="K3245">
        <v>430.73</v>
      </c>
      <c r="L3245">
        <v>13841</v>
      </c>
      <c r="M3245">
        <v>2541</v>
      </c>
      <c r="N3245">
        <v>915</v>
      </c>
      <c r="O3245">
        <v>3505.94</v>
      </c>
      <c r="P3245">
        <v>235383.83</v>
      </c>
      <c r="Q3245" s="1">
        <v>45483</v>
      </c>
      <c r="R3245" s="1">
        <v>45793</v>
      </c>
      <c r="S3245" s="1">
        <v>45483</v>
      </c>
      <c r="T3245" s="1">
        <v>45793</v>
      </c>
    </row>
    <row r="3246" spans="1:20" x14ac:dyDescent="0.25">
      <c r="A3246">
        <v>12402</v>
      </c>
      <c r="B3246">
        <v>25642</v>
      </c>
      <c r="C3246" t="s">
        <v>342</v>
      </c>
      <c r="D3246">
        <v>37918</v>
      </c>
      <c r="E3246">
        <v>49402</v>
      </c>
      <c r="F3246">
        <v>1102</v>
      </c>
      <c r="G3246">
        <v>581</v>
      </c>
      <c r="H3246">
        <v>68031.64</v>
      </c>
      <c r="I3246">
        <v>537.41</v>
      </c>
      <c r="J3246">
        <v>0.92</v>
      </c>
      <c r="K3246">
        <v>117.09</v>
      </c>
      <c r="L3246">
        <v>55199</v>
      </c>
      <c r="M3246">
        <v>1704</v>
      </c>
      <c r="N3246">
        <v>828</v>
      </c>
      <c r="O3246">
        <v>5301.51</v>
      </c>
      <c r="P3246">
        <v>68929.64</v>
      </c>
      <c r="Q3246" s="1">
        <v>45455</v>
      </c>
      <c r="R3246" s="1">
        <v>45795</v>
      </c>
      <c r="S3246" s="1">
        <v>45455</v>
      </c>
      <c r="T3246" s="1">
        <v>45795</v>
      </c>
    </row>
    <row r="3247" spans="1:20" x14ac:dyDescent="0.25">
      <c r="A3247">
        <v>78764</v>
      </c>
      <c r="B3247">
        <v>29443</v>
      </c>
      <c r="C3247" t="s">
        <v>896</v>
      </c>
      <c r="D3247">
        <v>69276</v>
      </c>
      <c r="E3247">
        <v>32211</v>
      </c>
      <c r="F3247">
        <v>3727</v>
      </c>
      <c r="G3247">
        <v>265</v>
      </c>
      <c r="H3247">
        <v>32486.32</v>
      </c>
      <c r="I3247">
        <v>362.02</v>
      </c>
      <c r="J3247">
        <v>1.37</v>
      </c>
      <c r="K3247">
        <v>122.59</v>
      </c>
      <c r="L3247">
        <v>37055</v>
      </c>
      <c r="M3247">
        <v>3877</v>
      </c>
      <c r="N3247">
        <v>438</v>
      </c>
      <c r="O3247">
        <v>382.8</v>
      </c>
      <c r="P3247">
        <v>34357.57</v>
      </c>
      <c r="Q3247" s="1">
        <v>45621</v>
      </c>
      <c r="R3247" s="1">
        <v>45802</v>
      </c>
      <c r="S3247" s="1">
        <v>45621</v>
      </c>
      <c r="T3247" s="1">
        <v>45802</v>
      </c>
    </row>
    <row r="3248" spans="1:20" x14ac:dyDescent="0.25">
      <c r="A3248">
        <v>53915</v>
      </c>
      <c r="B3248">
        <v>35164</v>
      </c>
      <c r="C3248" t="s">
        <v>867</v>
      </c>
      <c r="D3248">
        <v>89288</v>
      </c>
      <c r="E3248">
        <v>17525</v>
      </c>
      <c r="F3248">
        <v>4849</v>
      </c>
      <c r="G3248">
        <v>25</v>
      </c>
      <c r="H3248">
        <v>11333</v>
      </c>
      <c r="I3248">
        <v>512.17999999999995</v>
      </c>
      <c r="J3248">
        <v>20.49</v>
      </c>
      <c r="K3248">
        <v>453.32</v>
      </c>
      <c r="L3248">
        <v>18748</v>
      </c>
      <c r="M3248">
        <v>5338</v>
      </c>
      <c r="N3248">
        <v>517</v>
      </c>
      <c r="O3248">
        <v>1101.27</v>
      </c>
      <c r="P3248">
        <v>19455.73</v>
      </c>
      <c r="Q3248" s="1">
        <v>45681</v>
      </c>
      <c r="R3248" s="1">
        <v>45800</v>
      </c>
      <c r="S3248" s="1">
        <v>45681</v>
      </c>
      <c r="T3248" s="1">
        <v>45800</v>
      </c>
    </row>
    <row r="3249" spans="1:20" x14ac:dyDescent="0.25">
      <c r="A3249">
        <v>31874</v>
      </c>
      <c r="B3249">
        <v>26794</v>
      </c>
      <c r="C3249" t="s">
        <v>280</v>
      </c>
      <c r="D3249">
        <v>47639</v>
      </c>
      <c r="E3249">
        <v>35763</v>
      </c>
      <c r="F3249">
        <v>3295</v>
      </c>
      <c r="G3249">
        <v>207</v>
      </c>
      <c r="H3249">
        <v>30134.9</v>
      </c>
      <c r="I3249">
        <v>692.51</v>
      </c>
      <c r="J3249">
        <v>3.35</v>
      </c>
      <c r="K3249">
        <v>145.58000000000001</v>
      </c>
      <c r="L3249">
        <v>36909</v>
      </c>
      <c r="M3249">
        <v>4081</v>
      </c>
      <c r="N3249">
        <v>210</v>
      </c>
      <c r="O3249">
        <v>3884.09</v>
      </c>
      <c r="P3249">
        <v>38197.53</v>
      </c>
      <c r="Q3249" s="1">
        <v>45549</v>
      </c>
      <c r="R3249" s="1">
        <v>45779</v>
      </c>
      <c r="S3249" s="1">
        <v>45549</v>
      </c>
      <c r="T3249" s="1">
        <v>45779</v>
      </c>
    </row>
    <row r="3250" spans="1:20" x14ac:dyDescent="0.25">
      <c r="A3250">
        <v>79385</v>
      </c>
      <c r="B3250">
        <v>85285</v>
      </c>
      <c r="C3250" t="s">
        <v>584</v>
      </c>
      <c r="D3250">
        <v>52814</v>
      </c>
      <c r="E3250">
        <v>47267</v>
      </c>
      <c r="F3250">
        <v>4626</v>
      </c>
      <c r="G3250">
        <v>715</v>
      </c>
      <c r="H3250">
        <v>57012.85</v>
      </c>
      <c r="I3250">
        <v>762.16</v>
      </c>
      <c r="J3250">
        <v>1.07</v>
      </c>
      <c r="K3250">
        <v>79.739999999999995</v>
      </c>
      <c r="L3250">
        <v>49444</v>
      </c>
      <c r="M3250">
        <v>5371</v>
      </c>
      <c r="N3250">
        <v>718</v>
      </c>
      <c r="O3250">
        <v>2605.8200000000002</v>
      </c>
      <c r="P3250">
        <v>66463.320000000007</v>
      </c>
      <c r="Q3250" s="1">
        <v>45555</v>
      </c>
      <c r="R3250" s="1">
        <v>45778</v>
      </c>
      <c r="S3250" s="1">
        <v>45555</v>
      </c>
      <c r="T3250" s="1">
        <v>45778</v>
      </c>
    </row>
    <row r="3251" spans="1:20" x14ac:dyDescent="0.25">
      <c r="A3251">
        <v>66246</v>
      </c>
      <c r="B3251">
        <v>83387</v>
      </c>
      <c r="C3251" t="s">
        <v>637</v>
      </c>
      <c r="D3251">
        <v>32124</v>
      </c>
      <c r="E3251">
        <v>36522</v>
      </c>
      <c r="F3251">
        <v>2423</v>
      </c>
      <c r="G3251">
        <v>291</v>
      </c>
      <c r="H3251">
        <v>28832.42</v>
      </c>
      <c r="I3251">
        <v>768.57</v>
      </c>
      <c r="J3251">
        <v>2.64</v>
      </c>
      <c r="K3251">
        <v>99.08</v>
      </c>
      <c r="L3251">
        <v>45837</v>
      </c>
      <c r="M3251">
        <v>3330</v>
      </c>
      <c r="N3251">
        <v>412</v>
      </c>
      <c r="O3251">
        <v>2393.81</v>
      </c>
      <c r="P3251">
        <v>35406.269999999997</v>
      </c>
      <c r="Q3251" s="1">
        <v>45653</v>
      </c>
      <c r="R3251" s="1">
        <v>45789</v>
      </c>
      <c r="S3251" s="1">
        <v>45653</v>
      </c>
      <c r="T3251" s="1">
        <v>45789</v>
      </c>
    </row>
    <row r="3252" spans="1:20" x14ac:dyDescent="0.25">
      <c r="A3252">
        <v>44433</v>
      </c>
      <c r="B3252">
        <v>41773</v>
      </c>
      <c r="C3252" t="s">
        <v>231</v>
      </c>
      <c r="D3252">
        <v>42425</v>
      </c>
      <c r="E3252">
        <v>39075</v>
      </c>
      <c r="F3252">
        <v>2121</v>
      </c>
      <c r="G3252">
        <v>642</v>
      </c>
      <c r="H3252">
        <v>234013.98</v>
      </c>
      <c r="I3252">
        <v>465.36</v>
      </c>
      <c r="J3252">
        <v>0.72</v>
      </c>
      <c r="K3252">
        <v>364.51</v>
      </c>
      <c r="L3252">
        <v>41472</v>
      </c>
      <c r="M3252">
        <v>2267</v>
      </c>
      <c r="N3252">
        <v>976</v>
      </c>
      <c r="O3252">
        <v>2779.91</v>
      </c>
      <c r="P3252">
        <v>236515.48</v>
      </c>
      <c r="Q3252" s="1">
        <v>45565</v>
      </c>
      <c r="R3252" s="1">
        <v>45802</v>
      </c>
      <c r="S3252" s="1">
        <v>45565</v>
      </c>
      <c r="T3252" s="1">
        <v>45802</v>
      </c>
    </row>
    <row r="3253" spans="1:20" x14ac:dyDescent="0.25">
      <c r="A3253">
        <v>59033</v>
      </c>
      <c r="B3253">
        <v>90038</v>
      </c>
      <c r="C3253" t="s">
        <v>633</v>
      </c>
      <c r="D3253">
        <v>95879</v>
      </c>
      <c r="E3253">
        <v>13439</v>
      </c>
      <c r="F3253">
        <v>1554</v>
      </c>
      <c r="G3253">
        <v>590</v>
      </c>
      <c r="H3253">
        <v>183485.22</v>
      </c>
      <c r="I3253">
        <v>544.44000000000005</v>
      </c>
      <c r="J3253">
        <v>0.92</v>
      </c>
      <c r="K3253">
        <v>310.99</v>
      </c>
      <c r="L3253">
        <v>21669</v>
      </c>
      <c r="M3253">
        <v>1873</v>
      </c>
      <c r="N3253">
        <v>876</v>
      </c>
      <c r="O3253">
        <v>1543.18</v>
      </c>
      <c r="P3253">
        <v>191831.54</v>
      </c>
      <c r="Q3253" s="1">
        <v>45548</v>
      </c>
      <c r="R3253" s="1">
        <v>45801</v>
      </c>
      <c r="S3253" s="1">
        <v>45548</v>
      </c>
      <c r="T3253" s="1">
        <v>45801</v>
      </c>
    </row>
    <row r="3254" spans="1:20" x14ac:dyDescent="0.25">
      <c r="A3254">
        <v>88485</v>
      </c>
      <c r="B3254">
        <v>94756</v>
      </c>
      <c r="C3254" t="s">
        <v>385</v>
      </c>
      <c r="D3254">
        <v>30235</v>
      </c>
      <c r="E3254">
        <v>8493</v>
      </c>
      <c r="F3254">
        <v>978</v>
      </c>
      <c r="G3254">
        <v>500</v>
      </c>
      <c r="H3254">
        <v>81138.210000000006</v>
      </c>
      <c r="I3254">
        <v>525.26</v>
      </c>
      <c r="J3254">
        <v>1.05</v>
      </c>
      <c r="K3254">
        <v>162.28</v>
      </c>
      <c r="L3254">
        <v>13417</v>
      </c>
      <c r="M3254">
        <v>1029</v>
      </c>
      <c r="N3254">
        <v>607</v>
      </c>
      <c r="O3254">
        <v>5045.3500000000004</v>
      </c>
      <c r="P3254">
        <v>88867.96</v>
      </c>
      <c r="Q3254" s="1">
        <v>45468</v>
      </c>
      <c r="R3254" s="1">
        <v>45801</v>
      </c>
      <c r="S3254" s="1">
        <v>45468</v>
      </c>
      <c r="T3254" s="1">
        <v>45801</v>
      </c>
    </row>
    <row r="3255" spans="1:20" x14ac:dyDescent="0.25">
      <c r="A3255">
        <v>55066</v>
      </c>
      <c r="B3255">
        <v>66718</v>
      </c>
      <c r="C3255" t="s">
        <v>970</v>
      </c>
      <c r="D3255">
        <v>48993</v>
      </c>
      <c r="E3255">
        <v>12985</v>
      </c>
      <c r="F3255">
        <v>3610</v>
      </c>
      <c r="G3255">
        <v>941</v>
      </c>
      <c r="H3255">
        <v>406609.74</v>
      </c>
      <c r="I3255">
        <v>502.99</v>
      </c>
      <c r="J3255">
        <v>0.53</v>
      </c>
      <c r="K3255">
        <v>432.1</v>
      </c>
      <c r="L3255">
        <v>16563</v>
      </c>
      <c r="M3255">
        <v>4051</v>
      </c>
      <c r="N3255">
        <v>1436</v>
      </c>
      <c r="O3255">
        <v>4272.37</v>
      </c>
      <c r="P3255">
        <v>414630.12</v>
      </c>
      <c r="Q3255" s="1">
        <v>45467</v>
      </c>
      <c r="R3255" s="1">
        <v>45798</v>
      </c>
      <c r="S3255" s="1">
        <v>45467</v>
      </c>
      <c r="T3255" s="1">
        <v>45798</v>
      </c>
    </row>
    <row r="3256" spans="1:20" x14ac:dyDescent="0.25">
      <c r="A3256">
        <v>63166</v>
      </c>
      <c r="B3256">
        <v>59075</v>
      </c>
      <c r="C3256" t="s">
        <v>971</v>
      </c>
      <c r="D3256">
        <v>66382</v>
      </c>
      <c r="E3256">
        <v>13639</v>
      </c>
      <c r="F3256">
        <v>4816</v>
      </c>
      <c r="G3256">
        <v>506</v>
      </c>
      <c r="H3256">
        <v>194396.03</v>
      </c>
      <c r="I3256">
        <v>803.08</v>
      </c>
      <c r="J3256">
        <v>1.59</v>
      </c>
      <c r="K3256">
        <v>384.18</v>
      </c>
      <c r="L3256">
        <v>22538</v>
      </c>
      <c r="M3256">
        <v>5415</v>
      </c>
      <c r="N3256">
        <v>949</v>
      </c>
      <c r="O3256">
        <v>3751.67</v>
      </c>
      <c r="P3256">
        <v>202239.65</v>
      </c>
      <c r="Q3256" s="1">
        <v>45642</v>
      </c>
      <c r="R3256" s="1">
        <v>45800</v>
      </c>
      <c r="S3256" s="1">
        <v>45642</v>
      </c>
      <c r="T3256" s="1">
        <v>45800</v>
      </c>
    </row>
    <row r="3257" spans="1:20" x14ac:dyDescent="0.25">
      <c r="A3257">
        <v>11707</v>
      </c>
      <c r="B3257">
        <v>94029</v>
      </c>
      <c r="C3257" t="s">
        <v>543</v>
      </c>
      <c r="D3257">
        <v>81596</v>
      </c>
      <c r="E3257">
        <v>9009</v>
      </c>
      <c r="F3257">
        <v>2965</v>
      </c>
      <c r="G3257">
        <v>879</v>
      </c>
      <c r="H3257">
        <v>197725.38</v>
      </c>
      <c r="I3257">
        <v>556.16</v>
      </c>
      <c r="J3257">
        <v>0.63</v>
      </c>
      <c r="K3257">
        <v>224.94</v>
      </c>
      <c r="L3257">
        <v>17877</v>
      </c>
      <c r="M3257">
        <v>3354</v>
      </c>
      <c r="N3257">
        <v>1257</v>
      </c>
      <c r="O3257">
        <v>882.71</v>
      </c>
      <c r="P3257">
        <v>207375.89</v>
      </c>
      <c r="Q3257" s="1">
        <v>45674</v>
      </c>
      <c r="R3257" s="1">
        <v>45801</v>
      </c>
      <c r="S3257" s="1">
        <v>45674</v>
      </c>
      <c r="T3257" s="1">
        <v>45801</v>
      </c>
    </row>
    <row r="3258" spans="1:20" x14ac:dyDescent="0.25">
      <c r="A3258">
        <v>33802</v>
      </c>
      <c r="B3258">
        <v>74115</v>
      </c>
      <c r="C3258" t="s">
        <v>618</v>
      </c>
      <c r="D3258">
        <v>42721</v>
      </c>
      <c r="E3258">
        <v>5351</v>
      </c>
      <c r="F3258">
        <v>2999</v>
      </c>
      <c r="G3258">
        <v>758</v>
      </c>
      <c r="H3258">
        <v>38537.699999999997</v>
      </c>
      <c r="I3258">
        <v>54.69</v>
      </c>
      <c r="J3258">
        <v>7.0000000000000007E-2</v>
      </c>
      <c r="K3258">
        <v>50.84</v>
      </c>
      <c r="L3258">
        <v>14833</v>
      </c>
      <c r="M3258">
        <v>3914</v>
      </c>
      <c r="N3258">
        <v>844</v>
      </c>
      <c r="O3258">
        <v>1713.34</v>
      </c>
      <c r="P3258">
        <v>41035.050000000003</v>
      </c>
      <c r="Q3258" s="1">
        <v>45668</v>
      </c>
      <c r="R3258" s="1">
        <v>45794</v>
      </c>
      <c r="S3258" s="1">
        <v>45668</v>
      </c>
      <c r="T3258" s="1">
        <v>45794</v>
      </c>
    </row>
    <row r="3259" spans="1:20" x14ac:dyDescent="0.25">
      <c r="A3259">
        <v>83963</v>
      </c>
      <c r="B3259">
        <v>88322</v>
      </c>
      <c r="C3259" t="s">
        <v>154</v>
      </c>
      <c r="D3259">
        <v>44454</v>
      </c>
      <c r="E3259">
        <v>1877</v>
      </c>
      <c r="F3259">
        <v>717</v>
      </c>
      <c r="G3259">
        <v>87</v>
      </c>
      <c r="H3259">
        <v>5242.66</v>
      </c>
      <c r="I3259">
        <v>889.43</v>
      </c>
      <c r="J3259">
        <v>10.220000000000001</v>
      </c>
      <c r="K3259">
        <v>60.26</v>
      </c>
      <c r="L3259">
        <v>8447</v>
      </c>
      <c r="M3259">
        <v>1233</v>
      </c>
      <c r="N3259">
        <v>562</v>
      </c>
      <c r="O3259">
        <v>2387.4899999999998</v>
      </c>
      <c r="P3259">
        <v>9790.61</v>
      </c>
      <c r="Q3259" s="1">
        <v>45486</v>
      </c>
      <c r="R3259" s="1">
        <v>45793</v>
      </c>
      <c r="S3259" s="1">
        <v>45486</v>
      </c>
      <c r="T3259" s="1">
        <v>45793</v>
      </c>
    </row>
    <row r="3260" spans="1:20" x14ac:dyDescent="0.25">
      <c r="A3260">
        <v>20522</v>
      </c>
      <c r="B3260">
        <v>49132</v>
      </c>
      <c r="C3260" t="s">
        <v>334</v>
      </c>
      <c r="D3260">
        <v>70425</v>
      </c>
      <c r="E3260">
        <v>5978</v>
      </c>
      <c r="F3260">
        <v>3771</v>
      </c>
      <c r="G3260">
        <v>987</v>
      </c>
      <c r="H3260">
        <v>134350.10999999999</v>
      </c>
      <c r="I3260">
        <v>822.73</v>
      </c>
      <c r="J3260">
        <v>0.83</v>
      </c>
      <c r="K3260">
        <v>136.12</v>
      </c>
      <c r="L3260">
        <v>9478</v>
      </c>
      <c r="M3260">
        <v>4625</v>
      </c>
      <c r="N3260">
        <v>1276</v>
      </c>
      <c r="O3260">
        <v>1524.67</v>
      </c>
      <c r="P3260">
        <v>144312.10999999999</v>
      </c>
      <c r="Q3260" s="1">
        <v>45604</v>
      </c>
      <c r="R3260" s="1">
        <v>45801</v>
      </c>
      <c r="S3260" s="1">
        <v>45604</v>
      </c>
      <c r="T3260" s="1">
        <v>45801</v>
      </c>
    </row>
    <row r="3261" spans="1:20" x14ac:dyDescent="0.25">
      <c r="A3261">
        <v>84737</v>
      </c>
      <c r="B3261">
        <v>38013</v>
      </c>
      <c r="C3261" t="s">
        <v>237</v>
      </c>
      <c r="D3261">
        <v>41311</v>
      </c>
      <c r="E3261">
        <v>31127</v>
      </c>
      <c r="F3261">
        <v>859</v>
      </c>
      <c r="G3261">
        <v>193</v>
      </c>
      <c r="H3261">
        <v>31429.25</v>
      </c>
      <c r="I3261">
        <v>829.44</v>
      </c>
      <c r="J3261">
        <v>4.3</v>
      </c>
      <c r="K3261">
        <v>162.85</v>
      </c>
      <c r="L3261">
        <v>31605</v>
      </c>
      <c r="M3261">
        <v>1145</v>
      </c>
      <c r="N3261">
        <v>216</v>
      </c>
      <c r="O3261">
        <v>2822.65</v>
      </c>
      <c r="P3261">
        <v>37118.44</v>
      </c>
      <c r="Q3261" s="1">
        <v>45731</v>
      </c>
      <c r="R3261" s="1">
        <v>45795</v>
      </c>
      <c r="S3261" s="1">
        <v>45731</v>
      </c>
      <c r="T3261" s="1">
        <v>45795</v>
      </c>
    </row>
    <row r="3262" spans="1:20" x14ac:dyDescent="0.25">
      <c r="A3262">
        <v>73741</v>
      </c>
      <c r="B3262">
        <v>79000</v>
      </c>
      <c r="C3262" t="s">
        <v>488</v>
      </c>
      <c r="D3262">
        <v>57207</v>
      </c>
      <c r="E3262">
        <v>4436</v>
      </c>
      <c r="F3262">
        <v>1404</v>
      </c>
      <c r="G3262">
        <v>575</v>
      </c>
      <c r="H3262">
        <v>106039.51</v>
      </c>
      <c r="I3262">
        <v>738.3</v>
      </c>
      <c r="J3262">
        <v>1.28</v>
      </c>
      <c r="K3262">
        <v>184.42</v>
      </c>
      <c r="L3262">
        <v>4788</v>
      </c>
      <c r="M3262">
        <v>1829</v>
      </c>
      <c r="N3262">
        <v>651</v>
      </c>
      <c r="O3262">
        <v>3433.52</v>
      </c>
      <c r="P3262">
        <v>111599.22</v>
      </c>
      <c r="Q3262" s="1">
        <v>45497</v>
      </c>
      <c r="R3262" s="1">
        <v>45805</v>
      </c>
      <c r="S3262" s="1">
        <v>45497</v>
      </c>
      <c r="T3262" s="1">
        <v>45805</v>
      </c>
    </row>
    <row r="3263" spans="1:20" x14ac:dyDescent="0.25">
      <c r="A3263">
        <v>84396</v>
      </c>
      <c r="B3263">
        <v>72994</v>
      </c>
      <c r="C3263" t="s">
        <v>972</v>
      </c>
      <c r="D3263">
        <v>50402</v>
      </c>
      <c r="E3263">
        <v>23776</v>
      </c>
      <c r="F3263">
        <v>2019</v>
      </c>
      <c r="G3263">
        <v>897</v>
      </c>
      <c r="H3263">
        <v>224502.71</v>
      </c>
      <c r="I3263">
        <v>83.66</v>
      </c>
      <c r="J3263">
        <v>0.09</v>
      </c>
      <c r="K3263">
        <v>250.28</v>
      </c>
      <c r="L3263">
        <v>33091</v>
      </c>
      <c r="M3263">
        <v>2338</v>
      </c>
      <c r="N3263">
        <v>954</v>
      </c>
      <c r="O3263">
        <v>5082.7</v>
      </c>
      <c r="P3263">
        <v>225859.83</v>
      </c>
      <c r="Q3263" s="1">
        <v>45576</v>
      </c>
      <c r="R3263" s="1">
        <v>45806</v>
      </c>
      <c r="S3263" s="1">
        <v>45576</v>
      </c>
      <c r="T3263" s="1">
        <v>45806</v>
      </c>
    </row>
    <row r="3264" spans="1:20" x14ac:dyDescent="0.25">
      <c r="A3264">
        <v>79452</v>
      </c>
      <c r="B3264">
        <v>94728</v>
      </c>
      <c r="C3264" t="s">
        <v>795</v>
      </c>
      <c r="D3264">
        <v>65691</v>
      </c>
      <c r="E3264">
        <v>43696</v>
      </c>
      <c r="F3264">
        <v>4555</v>
      </c>
      <c r="G3264">
        <v>93</v>
      </c>
      <c r="H3264">
        <v>12718.1</v>
      </c>
      <c r="I3264">
        <v>769.47</v>
      </c>
      <c r="J3264">
        <v>8.27</v>
      </c>
      <c r="K3264">
        <v>136.75</v>
      </c>
      <c r="L3264">
        <v>51254</v>
      </c>
      <c r="M3264">
        <v>4875</v>
      </c>
      <c r="N3264">
        <v>150</v>
      </c>
      <c r="O3264">
        <v>3384.76</v>
      </c>
      <c r="P3264">
        <v>13009.73</v>
      </c>
      <c r="Q3264" s="1">
        <v>45669</v>
      </c>
      <c r="R3264" s="1">
        <v>45781</v>
      </c>
      <c r="S3264" s="1">
        <v>45669</v>
      </c>
      <c r="T3264" s="1">
        <v>45781</v>
      </c>
    </row>
    <row r="3265" spans="1:20" x14ac:dyDescent="0.25">
      <c r="A3265">
        <v>28311</v>
      </c>
      <c r="B3265">
        <v>47120</v>
      </c>
      <c r="C3265" t="s">
        <v>758</v>
      </c>
      <c r="D3265">
        <v>52642</v>
      </c>
      <c r="E3265">
        <v>5047</v>
      </c>
      <c r="F3265">
        <v>4805</v>
      </c>
      <c r="G3265">
        <v>771</v>
      </c>
      <c r="H3265">
        <v>378277.98</v>
      </c>
      <c r="I3265">
        <v>547.55999999999995</v>
      </c>
      <c r="J3265">
        <v>0.71</v>
      </c>
      <c r="K3265">
        <v>490.63</v>
      </c>
      <c r="L3265">
        <v>14790</v>
      </c>
      <c r="M3265">
        <v>5463</v>
      </c>
      <c r="N3265">
        <v>1155</v>
      </c>
      <c r="O3265">
        <v>1550.7</v>
      </c>
      <c r="P3265">
        <v>384483.84000000003</v>
      </c>
      <c r="Q3265" s="1">
        <v>45738</v>
      </c>
      <c r="R3265" s="1">
        <v>45779</v>
      </c>
      <c r="S3265" s="1">
        <v>45738</v>
      </c>
      <c r="T3265" s="1">
        <v>45779</v>
      </c>
    </row>
    <row r="3266" spans="1:20" x14ac:dyDescent="0.25">
      <c r="A3266">
        <v>33407</v>
      </c>
      <c r="B3266">
        <v>90188</v>
      </c>
      <c r="C3266" t="s">
        <v>405</v>
      </c>
      <c r="D3266">
        <v>34445</v>
      </c>
      <c r="E3266">
        <v>17273</v>
      </c>
      <c r="F3266">
        <v>2928</v>
      </c>
      <c r="G3266">
        <v>65</v>
      </c>
      <c r="H3266">
        <v>30293.11</v>
      </c>
      <c r="I3266">
        <v>804.44</v>
      </c>
      <c r="J3266">
        <v>12.38</v>
      </c>
      <c r="K3266">
        <v>466.05</v>
      </c>
      <c r="L3266">
        <v>19003</v>
      </c>
      <c r="M3266">
        <v>3666</v>
      </c>
      <c r="N3266">
        <v>91</v>
      </c>
      <c r="O3266">
        <v>3512.23</v>
      </c>
      <c r="P3266">
        <v>39076.01</v>
      </c>
      <c r="Q3266" s="1">
        <v>45749</v>
      </c>
      <c r="R3266" s="1">
        <v>45780</v>
      </c>
      <c r="S3266" s="1">
        <v>45749</v>
      </c>
      <c r="T3266" s="1">
        <v>45780</v>
      </c>
    </row>
    <row r="3267" spans="1:20" x14ac:dyDescent="0.25">
      <c r="A3267">
        <v>28898</v>
      </c>
      <c r="B3267">
        <v>61067</v>
      </c>
      <c r="C3267" t="s">
        <v>779</v>
      </c>
      <c r="D3267">
        <v>75946</v>
      </c>
      <c r="E3267">
        <v>9468</v>
      </c>
      <c r="F3267">
        <v>1943</v>
      </c>
      <c r="G3267">
        <v>926</v>
      </c>
      <c r="H3267">
        <v>210362.47</v>
      </c>
      <c r="I3267">
        <v>136.30000000000001</v>
      </c>
      <c r="J3267">
        <v>0.15</v>
      </c>
      <c r="K3267">
        <v>227.17</v>
      </c>
      <c r="L3267">
        <v>10109</v>
      </c>
      <c r="M3267">
        <v>2045</v>
      </c>
      <c r="N3267">
        <v>1198</v>
      </c>
      <c r="O3267">
        <v>691.61</v>
      </c>
      <c r="P3267">
        <v>212360.42</v>
      </c>
      <c r="Q3267" s="1">
        <v>45611</v>
      </c>
      <c r="R3267" s="1">
        <v>45799</v>
      </c>
      <c r="S3267" s="1">
        <v>45611</v>
      </c>
      <c r="T3267" s="1">
        <v>45799</v>
      </c>
    </row>
    <row r="3268" spans="1:20" x14ac:dyDescent="0.25">
      <c r="A3268">
        <v>84430</v>
      </c>
      <c r="B3268">
        <v>85322</v>
      </c>
      <c r="C3268" t="s">
        <v>627</v>
      </c>
      <c r="D3268">
        <v>98384</v>
      </c>
      <c r="E3268">
        <v>16577</v>
      </c>
      <c r="F3268">
        <v>2927</v>
      </c>
      <c r="G3268">
        <v>540</v>
      </c>
      <c r="H3268">
        <v>50615.24</v>
      </c>
      <c r="I3268">
        <v>80.709999999999994</v>
      </c>
      <c r="J3268">
        <v>0.15</v>
      </c>
      <c r="K3268">
        <v>93.73</v>
      </c>
      <c r="L3268">
        <v>22897</v>
      </c>
      <c r="M3268">
        <v>3365</v>
      </c>
      <c r="N3268">
        <v>870</v>
      </c>
      <c r="O3268">
        <v>1420.03</v>
      </c>
      <c r="P3268">
        <v>54757.84</v>
      </c>
      <c r="Q3268" s="1">
        <v>45595</v>
      </c>
      <c r="R3268" s="1">
        <v>45805</v>
      </c>
      <c r="S3268" s="1">
        <v>45595</v>
      </c>
      <c r="T3268" s="1">
        <v>45805</v>
      </c>
    </row>
    <row r="3269" spans="1:20" x14ac:dyDescent="0.25">
      <c r="A3269">
        <v>44924</v>
      </c>
      <c r="B3269">
        <v>22919</v>
      </c>
      <c r="C3269" t="s">
        <v>205</v>
      </c>
      <c r="D3269">
        <v>93768</v>
      </c>
      <c r="E3269">
        <v>44410</v>
      </c>
      <c r="F3269">
        <v>3970</v>
      </c>
      <c r="G3269">
        <v>213</v>
      </c>
      <c r="H3269">
        <v>70712.25</v>
      </c>
      <c r="I3269">
        <v>807.63</v>
      </c>
      <c r="J3269">
        <v>3.79</v>
      </c>
      <c r="K3269">
        <v>331.98</v>
      </c>
      <c r="L3269">
        <v>51307</v>
      </c>
      <c r="M3269">
        <v>4479</v>
      </c>
      <c r="N3269">
        <v>362</v>
      </c>
      <c r="O3269">
        <v>5085.84</v>
      </c>
      <c r="P3269">
        <v>72180.160000000003</v>
      </c>
      <c r="Q3269" s="1">
        <v>45501</v>
      </c>
      <c r="R3269" s="1">
        <v>45795</v>
      </c>
      <c r="S3269" s="1">
        <v>45501</v>
      </c>
      <c r="T3269" s="1">
        <v>45795</v>
      </c>
    </row>
    <row r="3270" spans="1:20" x14ac:dyDescent="0.25">
      <c r="A3270">
        <v>33670</v>
      </c>
      <c r="B3270">
        <v>30951</v>
      </c>
      <c r="C3270" t="s">
        <v>304</v>
      </c>
      <c r="D3270">
        <v>94069</v>
      </c>
      <c r="E3270">
        <v>16268</v>
      </c>
      <c r="F3270">
        <v>587</v>
      </c>
      <c r="G3270">
        <v>57</v>
      </c>
      <c r="H3270">
        <v>19511.169999999998</v>
      </c>
      <c r="I3270">
        <v>967.86</v>
      </c>
      <c r="J3270">
        <v>16.98</v>
      </c>
      <c r="K3270">
        <v>342.3</v>
      </c>
      <c r="L3270">
        <v>20442</v>
      </c>
      <c r="M3270">
        <v>1410</v>
      </c>
      <c r="N3270">
        <v>410</v>
      </c>
      <c r="O3270">
        <v>1018.22</v>
      </c>
      <c r="P3270">
        <v>20564.03</v>
      </c>
      <c r="Q3270" s="1">
        <v>45485</v>
      </c>
      <c r="R3270" s="1">
        <v>45801</v>
      </c>
      <c r="S3270" s="1">
        <v>45485</v>
      </c>
      <c r="T3270" s="1">
        <v>45801</v>
      </c>
    </row>
    <row r="3271" spans="1:20" x14ac:dyDescent="0.25">
      <c r="A3271">
        <v>24443</v>
      </c>
      <c r="B3271">
        <v>84286</v>
      </c>
      <c r="C3271" t="s">
        <v>786</v>
      </c>
      <c r="D3271">
        <v>53215</v>
      </c>
      <c r="E3271">
        <v>6449</v>
      </c>
      <c r="F3271">
        <v>79</v>
      </c>
      <c r="G3271">
        <v>2</v>
      </c>
      <c r="H3271">
        <v>48.79</v>
      </c>
      <c r="I3271">
        <v>261.94</v>
      </c>
      <c r="J3271">
        <v>130.97</v>
      </c>
      <c r="K3271">
        <v>24.39</v>
      </c>
      <c r="L3271">
        <v>10789</v>
      </c>
      <c r="M3271">
        <v>123</v>
      </c>
      <c r="N3271">
        <v>173</v>
      </c>
      <c r="O3271">
        <v>1766.22</v>
      </c>
      <c r="P3271">
        <v>7907.99</v>
      </c>
      <c r="Q3271" s="1">
        <v>45652</v>
      </c>
      <c r="R3271" s="1">
        <v>45793</v>
      </c>
      <c r="S3271" s="1">
        <v>45652</v>
      </c>
      <c r="T3271" s="1">
        <v>45793</v>
      </c>
    </row>
    <row r="3272" spans="1:20" x14ac:dyDescent="0.25">
      <c r="A3272">
        <v>54732</v>
      </c>
      <c r="B3272">
        <v>76867</v>
      </c>
      <c r="C3272" t="s">
        <v>102</v>
      </c>
      <c r="D3272">
        <v>86899</v>
      </c>
      <c r="E3272">
        <v>2655</v>
      </c>
      <c r="F3272">
        <v>1241</v>
      </c>
      <c r="G3272">
        <v>788</v>
      </c>
      <c r="H3272">
        <v>91039.97</v>
      </c>
      <c r="I3272">
        <v>200.31</v>
      </c>
      <c r="J3272">
        <v>0.25</v>
      </c>
      <c r="K3272">
        <v>115.53</v>
      </c>
      <c r="L3272">
        <v>4570</v>
      </c>
      <c r="M3272">
        <v>1768</v>
      </c>
      <c r="N3272">
        <v>1026</v>
      </c>
      <c r="O3272">
        <v>2946.41</v>
      </c>
      <c r="P3272">
        <v>93851.22</v>
      </c>
      <c r="Q3272" s="1">
        <v>45516</v>
      </c>
      <c r="R3272" s="1">
        <v>45784</v>
      </c>
      <c r="S3272" s="1">
        <v>45516</v>
      </c>
      <c r="T3272" s="1">
        <v>45784</v>
      </c>
    </row>
    <row r="3273" spans="1:20" x14ac:dyDescent="0.25">
      <c r="A3273">
        <v>14351</v>
      </c>
      <c r="B3273">
        <v>60236</v>
      </c>
      <c r="C3273" t="s">
        <v>211</v>
      </c>
      <c r="D3273">
        <v>43241</v>
      </c>
      <c r="E3273">
        <v>23951</v>
      </c>
      <c r="F3273">
        <v>1557</v>
      </c>
      <c r="G3273">
        <v>561</v>
      </c>
      <c r="H3273">
        <v>166815.17000000001</v>
      </c>
      <c r="I3273">
        <v>597.58000000000004</v>
      </c>
      <c r="J3273">
        <v>1.07</v>
      </c>
      <c r="K3273">
        <v>297.35000000000002</v>
      </c>
      <c r="L3273">
        <v>25164</v>
      </c>
      <c r="M3273">
        <v>1852</v>
      </c>
      <c r="N3273">
        <v>653</v>
      </c>
      <c r="O3273">
        <v>5358.55</v>
      </c>
      <c r="P3273">
        <v>176172.79999999999</v>
      </c>
      <c r="Q3273" s="1">
        <v>45614</v>
      </c>
      <c r="R3273" s="1">
        <v>45785</v>
      </c>
      <c r="S3273" s="1">
        <v>45614</v>
      </c>
      <c r="T3273" s="1">
        <v>45785</v>
      </c>
    </row>
    <row r="3274" spans="1:20" x14ac:dyDescent="0.25">
      <c r="A3274">
        <v>45691</v>
      </c>
      <c r="B3274">
        <v>37816</v>
      </c>
      <c r="C3274" t="s">
        <v>536</v>
      </c>
      <c r="D3274">
        <v>95876</v>
      </c>
      <c r="E3274">
        <v>43837</v>
      </c>
      <c r="F3274">
        <v>1208</v>
      </c>
      <c r="G3274">
        <v>443</v>
      </c>
      <c r="H3274">
        <v>46684.72</v>
      </c>
      <c r="I3274">
        <v>821.6</v>
      </c>
      <c r="J3274">
        <v>1.85</v>
      </c>
      <c r="K3274">
        <v>105.38</v>
      </c>
      <c r="L3274">
        <v>48030</v>
      </c>
      <c r="M3274">
        <v>1310</v>
      </c>
      <c r="N3274">
        <v>483</v>
      </c>
      <c r="O3274">
        <v>4116.9399999999996</v>
      </c>
      <c r="P3274">
        <v>49249.7</v>
      </c>
      <c r="Q3274" s="1">
        <v>45666</v>
      </c>
      <c r="R3274" s="1">
        <v>45783</v>
      </c>
      <c r="S3274" s="1">
        <v>45666</v>
      </c>
      <c r="T3274" s="1">
        <v>45783</v>
      </c>
    </row>
    <row r="3275" spans="1:20" x14ac:dyDescent="0.25">
      <c r="A3275">
        <v>34927</v>
      </c>
      <c r="B3275">
        <v>45877</v>
      </c>
      <c r="C3275" t="s">
        <v>973</v>
      </c>
      <c r="D3275">
        <v>49471</v>
      </c>
      <c r="E3275">
        <v>39341</v>
      </c>
      <c r="F3275">
        <v>465</v>
      </c>
      <c r="G3275">
        <v>221</v>
      </c>
      <c r="H3275">
        <v>29533.67</v>
      </c>
      <c r="I3275">
        <v>592.80999999999995</v>
      </c>
      <c r="J3275">
        <v>2.68</v>
      </c>
      <c r="K3275">
        <v>133.63999999999999</v>
      </c>
      <c r="L3275">
        <v>39822</v>
      </c>
      <c r="M3275">
        <v>941</v>
      </c>
      <c r="N3275">
        <v>708</v>
      </c>
      <c r="O3275">
        <v>5317.34</v>
      </c>
      <c r="P3275">
        <v>37293.54</v>
      </c>
      <c r="Q3275" s="1">
        <v>45608</v>
      </c>
      <c r="R3275" s="1">
        <v>45803</v>
      </c>
      <c r="S3275" s="1">
        <v>45608</v>
      </c>
      <c r="T3275" s="1">
        <v>45803</v>
      </c>
    </row>
    <row r="3276" spans="1:20" x14ac:dyDescent="0.25">
      <c r="A3276">
        <v>98979</v>
      </c>
      <c r="B3276">
        <v>42839</v>
      </c>
      <c r="C3276" t="s">
        <v>240</v>
      </c>
      <c r="D3276">
        <v>40818</v>
      </c>
      <c r="E3276">
        <v>6702</v>
      </c>
      <c r="F3276">
        <v>657</v>
      </c>
      <c r="G3276">
        <v>587</v>
      </c>
      <c r="H3276">
        <v>182476.32</v>
      </c>
      <c r="I3276">
        <v>673.19</v>
      </c>
      <c r="J3276">
        <v>1.1499999999999999</v>
      </c>
      <c r="K3276">
        <v>310.86</v>
      </c>
      <c r="L3276">
        <v>10586</v>
      </c>
      <c r="M3276">
        <v>1253</v>
      </c>
      <c r="N3276">
        <v>709</v>
      </c>
      <c r="O3276">
        <v>1075.3900000000001</v>
      </c>
      <c r="P3276">
        <v>184608.93</v>
      </c>
      <c r="Q3276" s="1">
        <v>45689</v>
      </c>
      <c r="R3276" s="1">
        <v>45778</v>
      </c>
      <c r="S3276" s="1">
        <v>45689</v>
      </c>
      <c r="T3276" s="1">
        <v>45778</v>
      </c>
    </row>
    <row r="3277" spans="1:20" x14ac:dyDescent="0.25">
      <c r="A3277">
        <v>34057</v>
      </c>
      <c r="B3277">
        <v>26080</v>
      </c>
      <c r="C3277" t="s">
        <v>804</v>
      </c>
      <c r="D3277">
        <v>61942</v>
      </c>
      <c r="E3277">
        <v>17516</v>
      </c>
      <c r="F3277">
        <v>3594</v>
      </c>
      <c r="G3277">
        <v>329</v>
      </c>
      <c r="H3277">
        <v>118968.97</v>
      </c>
      <c r="I3277">
        <v>573.82000000000005</v>
      </c>
      <c r="J3277">
        <v>1.74</v>
      </c>
      <c r="K3277">
        <v>361.61</v>
      </c>
      <c r="L3277">
        <v>25717</v>
      </c>
      <c r="M3277">
        <v>4575</v>
      </c>
      <c r="N3277">
        <v>455</v>
      </c>
      <c r="O3277">
        <v>5190.51</v>
      </c>
      <c r="P3277">
        <v>126334.13</v>
      </c>
      <c r="Q3277" s="1">
        <v>45575</v>
      </c>
      <c r="R3277" s="1">
        <v>45778</v>
      </c>
      <c r="S3277" s="1">
        <v>45575</v>
      </c>
      <c r="T3277" s="1">
        <v>45778</v>
      </c>
    </row>
    <row r="3278" spans="1:20" x14ac:dyDescent="0.25">
      <c r="A3278">
        <v>24822</v>
      </c>
      <c r="B3278">
        <v>36825</v>
      </c>
      <c r="C3278" t="s">
        <v>974</v>
      </c>
      <c r="D3278">
        <v>82077</v>
      </c>
      <c r="E3278">
        <v>4520</v>
      </c>
      <c r="F3278">
        <v>283</v>
      </c>
      <c r="G3278">
        <v>105</v>
      </c>
      <c r="H3278">
        <v>3886.79</v>
      </c>
      <c r="I3278">
        <v>985.75</v>
      </c>
      <c r="J3278">
        <v>9.39</v>
      </c>
      <c r="K3278">
        <v>37.020000000000003</v>
      </c>
      <c r="L3278">
        <v>7646</v>
      </c>
      <c r="M3278">
        <v>1168</v>
      </c>
      <c r="N3278">
        <v>552</v>
      </c>
      <c r="O3278">
        <v>1431.3</v>
      </c>
      <c r="P3278">
        <v>13703</v>
      </c>
      <c r="Q3278" s="1">
        <v>45698</v>
      </c>
      <c r="R3278" s="1">
        <v>45798</v>
      </c>
      <c r="S3278" s="1">
        <v>45698</v>
      </c>
      <c r="T3278" s="1">
        <v>45798</v>
      </c>
    </row>
    <row r="3279" spans="1:20" x14ac:dyDescent="0.25">
      <c r="A3279">
        <v>39140</v>
      </c>
      <c r="B3279">
        <v>41639</v>
      </c>
      <c r="C3279" t="s">
        <v>689</v>
      </c>
      <c r="D3279">
        <v>94320</v>
      </c>
      <c r="E3279">
        <v>8566</v>
      </c>
      <c r="F3279">
        <v>4006</v>
      </c>
      <c r="G3279">
        <v>245</v>
      </c>
      <c r="H3279">
        <v>65086.1</v>
      </c>
      <c r="I3279">
        <v>856.22</v>
      </c>
      <c r="J3279">
        <v>3.49</v>
      </c>
      <c r="K3279">
        <v>265.66000000000003</v>
      </c>
      <c r="L3279">
        <v>13164</v>
      </c>
      <c r="M3279">
        <v>4703</v>
      </c>
      <c r="N3279">
        <v>361</v>
      </c>
      <c r="O3279">
        <v>2983.88</v>
      </c>
      <c r="P3279">
        <v>67759.25</v>
      </c>
      <c r="Q3279" s="1">
        <v>45709</v>
      </c>
      <c r="R3279" s="1">
        <v>45800</v>
      </c>
      <c r="S3279" s="1">
        <v>45709</v>
      </c>
      <c r="T3279" s="1">
        <v>45800</v>
      </c>
    </row>
    <row r="3280" spans="1:20" x14ac:dyDescent="0.25">
      <c r="A3280">
        <v>75436</v>
      </c>
      <c r="B3280">
        <v>28685</v>
      </c>
      <c r="C3280" t="s">
        <v>491</v>
      </c>
      <c r="D3280">
        <v>99394</v>
      </c>
      <c r="E3280">
        <v>14638</v>
      </c>
      <c r="F3280">
        <v>2693</v>
      </c>
      <c r="G3280">
        <v>79</v>
      </c>
      <c r="H3280">
        <v>20962.38</v>
      </c>
      <c r="I3280">
        <v>972.47</v>
      </c>
      <c r="J3280">
        <v>12.31</v>
      </c>
      <c r="K3280">
        <v>265.35000000000002</v>
      </c>
      <c r="L3280">
        <v>20081</v>
      </c>
      <c r="M3280">
        <v>3209</v>
      </c>
      <c r="N3280">
        <v>339</v>
      </c>
      <c r="O3280">
        <v>1801.38</v>
      </c>
      <c r="P3280">
        <v>24945.31</v>
      </c>
      <c r="Q3280" s="1">
        <v>45699</v>
      </c>
      <c r="R3280" s="1">
        <v>45803</v>
      </c>
      <c r="S3280" s="1">
        <v>45699</v>
      </c>
      <c r="T3280" s="1">
        <v>45803</v>
      </c>
    </row>
    <row r="3281" spans="1:20" x14ac:dyDescent="0.25">
      <c r="A3281">
        <v>25406</v>
      </c>
      <c r="B3281">
        <v>99035</v>
      </c>
      <c r="C3281" t="s">
        <v>362</v>
      </c>
      <c r="D3281">
        <v>94086</v>
      </c>
      <c r="E3281">
        <v>7297</v>
      </c>
      <c r="F3281">
        <v>4868</v>
      </c>
      <c r="G3281">
        <v>837</v>
      </c>
      <c r="H3281">
        <v>30492.53</v>
      </c>
      <c r="I3281">
        <v>11.39</v>
      </c>
      <c r="J3281">
        <v>0.01</v>
      </c>
      <c r="K3281">
        <v>36.43</v>
      </c>
      <c r="L3281">
        <v>12453</v>
      </c>
      <c r="M3281">
        <v>5465</v>
      </c>
      <c r="N3281">
        <v>908</v>
      </c>
      <c r="O3281">
        <v>775.56</v>
      </c>
      <c r="P3281">
        <v>31013.8</v>
      </c>
      <c r="Q3281" s="1">
        <v>45571</v>
      </c>
      <c r="R3281" s="1">
        <v>45794</v>
      </c>
      <c r="S3281" s="1">
        <v>45571</v>
      </c>
      <c r="T3281" s="1">
        <v>45794</v>
      </c>
    </row>
    <row r="3282" spans="1:20" x14ac:dyDescent="0.25">
      <c r="A3282">
        <v>80284</v>
      </c>
      <c r="B3282">
        <v>48454</v>
      </c>
      <c r="C3282" t="s">
        <v>152</v>
      </c>
      <c r="D3282">
        <v>95599</v>
      </c>
      <c r="E3282">
        <v>41489</v>
      </c>
      <c r="F3282">
        <v>3981</v>
      </c>
      <c r="G3282">
        <v>556</v>
      </c>
      <c r="H3282">
        <v>39565.26</v>
      </c>
      <c r="I3282">
        <v>142.77000000000001</v>
      </c>
      <c r="J3282">
        <v>0.26</v>
      </c>
      <c r="K3282">
        <v>71.16</v>
      </c>
      <c r="L3282">
        <v>45861</v>
      </c>
      <c r="M3282">
        <v>4201</v>
      </c>
      <c r="N3282">
        <v>748</v>
      </c>
      <c r="O3282">
        <v>758.58</v>
      </c>
      <c r="P3282">
        <v>48939.87</v>
      </c>
      <c r="Q3282" s="1">
        <v>45701</v>
      </c>
      <c r="R3282" s="1">
        <v>45805</v>
      </c>
      <c r="S3282" s="1">
        <v>45701</v>
      </c>
      <c r="T3282" s="1">
        <v>45805</v>
      </c>
    </row>
    <row r="3283" spans="1:20" x14ac:dyDescent="0.25">
      <c r="A3283">
        <v>94701</v>
      </c>
      <c r="B3283">
        <v>97849</v>
      </c>
      <c r="C3283" t="s">
        <v>398</v>
      </c>
      <c r="D3283">
        <v>44908</v>
      </c>
      <c r="E3283">
        <v>18150</v>
      </c>
      <c r="F3283">
        <v>3983</v>
      </c>
      <c r="G3283">
        <v>938</v>
      </c>
      <c r="H3283">
        <v>148913.20000000001</v>
      </c>
      <c r="I3283">
        <v>269.18</v>
      </c>
      <c r="J3283">
        <v>0.28999999999999998</v>
      </c>
      <c r="K3283">
        <v>158.76</v>
      </c>
      <c r="L3283">
        <v>20469</v>
      </c>
      <c r="M3283">
        <v>4754</v>
      </c>
      <c r="N3283">
        <v>969</v>
      </c>
      <c r="O3283">
        <v>3684.66</v>
      </c>
      <c r="P3283">
        <v>154006.67000000001</v>
      </c>
      <c r="Q3283" s="1">
        <v>45587</v>
      </c>
      <c r="R3283" s="1">
        <v>45794</v>
      </c>
      <c r="S3283" s="1">
        <v>45587</v>
      </c>
      <c r="T3283" s="1">
        <v>45794</v>
      </c>
    </row>
    <row r="3284" spans="1:20" x14ac:dyDescent="0.25">
      <c r="A3284">
        <v>65020</v>
      </c>
      <c r="B3284">
        <v>95792</v>
      </c>
      <c r="C3284" t="s">
        <v>518</v>
      </c>
      <c r="D3284">
        <v>70488</v>
      </c>
      <c r="E3284">
        <v>12236</v>
      </c>
      <c r="F3284">
        <v>2358</v>
      </c>
      <c r="G3284">
        <v>783</v>
      </c>
      <c r="H3284">
        <v>152683.72</v>
      </c>
      <c r="I3284">
        <v>341.14</v>
      </c>
      <c r="J3284">
        <v>0.44</v>
      </c>
      <c r="K3284">
        <v>195</v>
      </c>
      <c r="L3284">
        <v>18567</v>
      </c>
      <c r="M3284">
        <v>3301</v>
      </c>
      <c r="N3284">
        <v>933</v>
      </c>
      <c r="O3284">
        <v>1062.44</v>
      </c>
      <c r="P3284">
        <v>155647.71</v>
      </c>
      <c r="Q3284" s="1">
        <v>45625</v>
      </c>
      <c r="R3284" s="1">
        <v>45797</v>
      </c>
      <c r="S3284" s="1">
        <v>45625</v>
      </c>
      <c r="T3284" s="1">
        <v>45797</v>
      </c>
    </row>
    <row r="3285" spans="1:20" x14ac:dyDescent="0.25">
      <c r="A3285">
        <v>75228</v>
      </c>
      <c r="B3285">
        <v>90040</v>
      </c>
      <c r="C3285" t="s">
        <v>949</v>
      </c>
      <c r="D3285">
        <v>42631</v>
      </c>
      <c r="E3285">
        <v>16825</v>
      </c>
      <c r="F3285">
        <v>3179</v>
      </c>
      <c r="G3285">
        <v>67</v>
      </c>
      <c r="H3285">
        <v>25611.63</v>
      </c>
      <c r="I3285">
        <v>541.39</v>
      </c>
      <c r="J3285">
        <v>8.08</v>
      </c>
      <c r="K3285">
        <v>382.26</v>
      </c>
      <c r="L3285">
        <v>21608</v>
      </c>
      <c r="M3285">
        <v>3795</v>
      </c>
      <c r="N3285">
        <v>546</v>
      </c>
      <c r="O3285">
        <v>4614.29</v>
      </c>
      <c r="P3285">
        <v>28029.47</v>
      </c>
      <c r="Q3285" s="1">
        <v>45571</v>
      </c>
      <c r="R3285" s="1">
        <v>45798</v>
      </c>
      <c r="S3285" s="1">
        <v>45571</v>
      </c>
      <c r="T3285" s="1">
        <v>45798</v>
      </c>
    </row>
    <row r="3286" spans="1:20" x14ac:dyDescent="0.25">
      <c r="A3286">
        <v>15516</v>
      </c>
      <c r="B3286">
        <v>98055</v>
      </c>
      <c r="C3286" t="s">
        <v>954</v>
      </c>
      <c r="D3286">
        <v>75037</v>
      </c>
      <c r="E3286">
        <v>8734</v>
      </c>
      <c r="F3286">
        <v>4370</v>
      </c>
      <c r="G3286">
        <v>807</v>
      </c>
      <c r="H3286">
        <v>367378.34</v>
      </c>
      <c r="I3286">
        <v>578.79999999999995</v>
      </c>
      <c r="J3286">
        <v>0.72</v>
      </c>
      <c r="K3286">
        <v>455.24</v>
      </c>
      <c r="L3286">
        <v>14805</v>
      </c>
      <c r="M3286">
        <v>5021</v>
      </c>
      <c r="N3286">
        <v>907</v>
      </c>
      <c r="O3286">
        <v>5510.29</v>
      </c>
      <c r="P3286">
        <v>369438.88</v>
      </c>
      <c r="Q3286" s="1">
        <v>45465</v>
      </c>
      <c r="R3286" s="1">
        <v>45791</v>
      </c>
      <c r="S3286" s="1">
        <v>45465</v>
      </c>
      <c r="T3286" s="1">
        <v>45791</v>
      </c>
    </row>
    <row r="3287" spans="1:20" x14ac:dyDescent="0.25">
      <c r="A3287">
        <v>16834</v>
      </c>
      <c r="B3287">
        <v>72175</v>
      </c>
      <c r="C3287" t="s">
        <v>343</v>
      </c>
      <c r="D3287">
        <v>90514</v>
      </c>
      <c r="E3287">
        <v>29898</v>
      </c>
      <c r="F3287">
        <v>1022</v>
      </c>
      <c r="G3287">
        <v>255</v>
      </c>
      <c r="H3287">
        <v>38490.67</v>
      </c>
      <c r="I3287">
        <v>387.46</v>
      </c>
      <c r="J3287">
        <v>1.52</v>
      </c>
      <c r="K3287">
        <v>150.94</v>
      </c>
      <c r="L3287">
        <v>31969</v>
      </c>
      <c r="M3287">
        <v>1384</v>
      </c>
      <c r="N3287">
        <v>724</v>
      </c>
      <c r="O3287">
        <v>2414.87</v>
      </c>
      <c r="P3287">
        <v>38620.04</v>
      </c>
      <c r="Q3287" s="1">
        <v>45716</v>
      </c>
      <c r="R3287" s="1">
        <v>45782</v>
      </c>
      <c r="S3287" s="1">
        <v>45716</v>
      </c>
      <c r="T3287" s="1">
        <v>45782</v>
      </c>
    </row>
    <row r="3288" spans="1:20" x14ac:dyDescent="0.25">
      <c r="A3288">
        <v>94095</v>
      </c>
      <c r="B3288">
        <v>65598</v>
      </c>
      <c r="C3288" t="s">
        <v>620</v>
      </c>
      <c r="D3288">
        <v>89130</v>
      </c>
      <c r="E3288">
        <v>44589</v>
      </c>
      <c r="F3288">
        <v>2382</v>
      </c>
      <c r="G3288">
        <v>658</v>
      </c>
      <c r="H3288">
        <v>97873.600000000006</v>
      </c>
      <c r="I3288">
        <v>404.99</v>
      </c>
      <c r="J3288">
        <v>0.62</v>
      </c>
      <c r="K3288">
        <v>148.74</v>
      </c>
      <c r="L3288">
        <v>52639</v>
      </c>
      <c r="M3288">
        <v>2946</v>
      </c>
      <c r="N3288">
        <v>1098</v>
      </c>
      <c r="O3288">
        <v>875.17</v>
      </c>
      <c r="P3288">
        <v>103581.83</v>
      </c>
      <c r="Q3288" s="1">
        <v>45619</v>
      </c>
      <c r="R3288" s="1">
        <v>45801</v>
      </c>
      <c r="S3288" s="1">
        <v>45619</v>
      </c>
      <c r="T3288" s="1">
        <v>45801</v>
      </c>
    </row>
    <row r="3289" spans="1:20" x14ac:dyDescent="0.25">
      <c r="A3289">
        <v>35547</v>
      </c>
      <c r="B3289">
        <v>79734</v>
      </c>
      <c r="C3289" t="s">
        <v>101</v>
      </c>
      <c r="D3289">
        <v>35455</v>
      </c>
      <c r="E3289">
        <v>49060</v>
      </c>
      <c r="F3289">
        <v>3009</v>
      </c>
      <c r="G3289">
        <v>456</v>
      </c>
      <c r="H3289">
        <v>220997.12</v>
      </c>
      <c r="I3289">
        <v>490.69</v>
      </c>
      <c r="J3289">
        <v>1.08</v>
      </c>
      <c r="K3289">
        <v>484.64</v>
      </c>
      <c r="L3289">
        <v>56102</v>
      </c>
      <c r="M3289">
        <v>3814</v>
      </c>
      <c r="N3289">
        <v>798</v>
      </c>
      <c r="O3289">
        <v>2746.43</v>
      </c>
      <c r="P3289">
        <v>223644.88</v>
      </c>
      <c r="Q3289" s="1">
        <v>45498</v>
      </c>
      <c r="R3289" s="1">
        <v>45794</v>
      </c>
      <c r="S3289" s="1">
        <v>45498</v>
      </c>
      <c r="T3289" s="1">
        <v>45794</v>
      </c>
    </row>
    <row r="3290" spans="1:20" x14ac:dyDescent="0.25">
      <c r="A3290">
        <v>94780</v>
      </c>
      <c r="B3290">
        <v>76235</v>
      </c>
      <c r="C3290" t="s">
        <v>725</v>
      </c>
      <c r="D3290">
        <v>60766</v>
      </c>
      <c r="E3290">
        <v>5510</v>
      </c>
      <c r="F3290">
        <v>4400</v>
      </c>
      <c r="G3290">
        <v>91</v>
      </c>
      <c r="H3290">
        <v>43430.93</v>
      </c>
      <c r="I3290">
        <v>855.28</v>
      </c>
      <c r="J3290">
        <v>9.4</v>
      </c>
      <c r="K3290">
        <v>477.26</v>
      </c>
      <c r="L3290">
        <v>14258</v>
      </c>
      <c r="M3290">
        <v>5398</v>
      </c>
      <c r="N3290">
        <v>501</v>
      </c>
      <c r="O3290">
        <v>3959.77</v>
      </c>
      <c r="P3290">
        <v>52645.85</v>
      </c>
      <c r="Q3290" s="1">
        <v>45504</v>
      </c>
      <c r="R3290" s="1">
        <v>45802</v>
      </c>
      <c r="S3290" s="1">
        <v>45504</v>
      </c>
      <c r="T3290" s="1">
        <v>45802</v>
      </c>
    </row>
    <row r="3291" spans="1:20" x14ac:dyDescent="0.25">
      <c r="A3291">
        <v>46512</v>
      </c>
      <c r="B3291">
        <v>40005</v>
      </c>
      <c r="C3291" t="s">
        <v>566</v>
      </c>
      <c r="D3291">
        <v>94056</v>
      </c>
      <c r="E3291">
        <v>13972</v>
      </c>
      <c r="F3291">
        <v>3369</v>
      </c>
      <c r="G3291">
        <v>972</v>
      </c>
      <c r="H3291">
        <v>451245.62</v>
      </c>
      <c r="I3291">
        <v>419.4</v>
      </c>
      <c r="J3291">
        <v>0.43</v>
      </c>
      <c r="K3291">
        <v>464.24</v>
      </c>
      <c r="L3291">
        <v>21719</v>
      </c>
      <c r="M3291">
        <v>3708</v>
      </c>
      <c r="N3291">
        <v>1239</v>
      </c>
      <c r="O3291">
        <v>4040.13</v>
      </c>
      <c r="P3291">
        <v>451676.75</v>
      </c>
      <c r="Q3291" s="1">
        <v>45603</v>
      </c>
      <c r="R3291" s="1">
        <v>45785</v>
      </c>
      <c r="S3291" s="1">
        <v>45603</v>
      </c>
      <c r="T3291" s="1">
        <v>45785</v>
      </c>
    </row>
    <row r="3292" spans="1:20" x14ac:dyDescent="0.25">
      <c r="A3292">
        <v>78998</v>
      </c>
      <c r="B3292">
        <v>30287</v>
      </c>
      <c r="C3292" t="s">
        <v>866</v>
      </c>
      <c r="D3292">
        <v>84465</v>
      </c>
      <c r="E3292">
        <v>6727</v>
      </c>
      <c r="F3292">
        <v>2670</v>
      </c>
      <c r="G3292">
        <v>666</v>
      </c>
      <c r="H3292">
        <v>227266.8</v>
      </c>
      <c r="I3292">
        <v>875.2</v>
      </c>
      <c r="J3292">
        <v>1.31</v>
      </c>
      <c r="K3292">
        <v>341.24</v>
      </c>
      <c r="L3292">
        <v>10097</v>
      </c>
      <c r="M3292">
        <v>3517</v>
      </c>
      <c r="N3292">
        <v>812</v>
      </c>
      <c r="O3292">
        <v>3581.91</v>
      </c>
      <c r="P3292">
        <v>236714.42</v>
      </c>
      <c r="Q3292" s="1">
        <v>45717</v>
      </c>
      <c r="R3292" s="1">
        <v>45786</v>
      </c>
      <c r="S3292" s="1">
        <v>45717</v>
      </c>
      <c r="T3292" s="1">
        <v>45786</v>
      </c>
    </row>
    <row r="3293" spans="1:20" x14ac:dyDescent="0.25">
      <c r="A3293">
        <v>48859</v>
      </c>
      <c r="B3293">
        <v>51937</v>
      </c>
      <c r="C3293" t="s">
        <v>170</v>
      </c>
      <c r="D3293">
        <v>34481</v>
      </c>
      <c r="E3293">
        <v>14812</v>
      </c>
      <c r="F3293">
        <v>4469</v>
      </c>
      <c r="G3293">
        <v>865</v>
      </c>
      <c r="H3293">
        <v>294394.36</v>
      </c>
      <c r="I3293">
        <v>328.19</v>
      </c>
      <c r="J3293">
        <v>0.38</v>
      </c>
      <c r="K3293">
        <v>340.34</v>
      </c>
      <c r="L3293">
        <v>21962</v>
      </c>
      <c r="M3293">
        <v>5197</v>
      </c>
      <c r="N3293">
        <v>1278</v>
      </c>
      <c r="O3293">
        <v>3828.9</v>
      </c>
      <c r="P3293">
        <v>299827.98</v>
      </c>
      <c r="Q3293" s="1">
        <v>45622</v>
      </c>
      <c r="R3293" s="1">
        <v>45794</v>
      </c>
      <c r="S3293" s="1">
        <v>45622</v>
      </c>
      <c r="T3293" s="1">
        <v>45794</v>
      </c>
    </row>
    <row r="3294" spans="1:20" x14ac:dyDescent="0.25">
      <c r="A3294">
        <v>36782</v>
      </c>
      <c r="B3294">
        <v>77803</v>
      </c>
      <c r="C3294" t="s">
        <v>912</v>
      </c>
      <c r="D3294">
        <v>34489</v>
      </c>
      <c r="E3294">
        <v>9608</v>
      </c>
      <c r="F3294">
        <v>4269</v>
      </c>
      <c r="G3294">
        <v>638</v>
      </c>
      <c r="H3294">
        <v>159813.73000000001</v>
      </c>
      <c r="I3294">
        <v>91.15</v>
      </c>
      <c r="J3294">
        <v>0.14000000000000001</v>
      </c>
      <c r="K3294">
        <v>250.49</v>
      </c>
      <c r="L3294">
        <v>10567</v>
      </c>
      <c r="M3294">
        <v>5036</v>
      </c>
      <c r="N3294">
        <v>747</v>
      </c>
      <c r="O3294">
        <v>2046.08</v>
      </c>
      <c r="P3294">
        <v>164721.54</v>
      </c>
      <c r="Q3294" s="1">
        <v>45669</v>
      </c>
      <c r="R3294" s="1">
        <v>45778</v>
      </c>
      <c r="S3294" s="1">
        <v>45669</v>
      </c>
      <c r="T3294" s="1">
        <v>45778</v>
      </c>
    </row>
    <row r="3295" spans="1:20" x14ac:dyDescent="0.25">
      <c r="A3295">
        <v>14538</v>
      </c>
      <c r="B3295">
        <v>40442</v>
      </c>
      <c r="C3295" t="s">
        <v>565</v>
      </c>
      <c r="D3295">
        <v>34842</v>
      </c>
      <c r="E3295">
        <v>48357</v>
      </c>
      <c r="F3295">
        <v>2187</v>
      </c>
      <c r="G3295">
        <v>842</v>
      </c>
      <c r="H3295">
        <v>381418.06</v>
      </c>
      <c r="I3295">
        <v>87.26</v>
      </c>
      <c r="J3295">
        <v>0.1</v>
      </c>
      <c r="K3295">
        <v>452.99</v>
      </c>
      <c r="L3295">
        <v>50344</v>
      </c>
      <c r="M3295">
        <v>2840</v>
      </c>
      <c r="N3295">
        <v>863</v>
      </c>
      <c r="O3295">
        <v>1956.46</v>
      </c>
      <c r="P3295">
        <v>381653.49</v>
      </c>
      <c r="Q3295" s="1">
        <v>45731</v>
      </c>
      <c r="R3295" s="1">
        <v>45793</v>
      </c>
      <c r="S3295" s="1">
        <v>45731</v>
      </c>
      <c r="T3295" s="1">
        <v>45793</v>
      </c>
    </row>
    <row r="3296" spans="1:20" x14ac:dyDescent="0.25">
      <c r="A3296">
        <v>55337</v>
      </c>
      <c r="B3296">
        <v>35586</v>
      </c>
      <c r="C3296" t="s">
        <v>518</v>
      </c>
      <c r="D3296">
        <v>73293</v>
      </c>
      <c r="E3296">
        <v>44680</v>
      </c>
      <c r="F3296">
        <v>413</v>
      </c>
      <c r="G3296">
        <v>169</v>
      </c>
      <c r="H3296">
        <v>80038.149999999994</v>
      </c>
      <c r="I3296">
        <v>488.31</v>
      </c>
      <c r="J3296">
        <v>2.89</v>
      </c>
      <c r="K3296">
        <v>473.6</v>
      </c>
      <c r="L3296">
        <v>51452</v>
      </c>
      <c r="M3296">
        <v>859</v>
      </c>
      <c r="N3296">
        <v>480</v>
      </c>
      <c r="O3296">
        <v>4370.55</v>
      </c>
      <c r="P3296">
        <v>89818.240000000005</v>
      </c>
      <c r="Q3296" s="1">
        <v>45668</v>
      </c>
      <c r="R3296" s="1">
        <v>45789</v>
      </c>
      <c r="S3296" s="1">
        <v>45668</v>
      </c>
      <c r="T3296" s="1">
        <v>45789</v>
      </c>
    </row>
    <row r="3297" spans="1:20" x14ac:dyDescent="0.25">
      <c r="A3297">
        <v>16281</v>
      </c>
      <c r="B3297">
        <v>42246</v>
      </c>
      <c r="C3297" t="s">
        <v>451</v>
      </c>
      <c r="D3297">
        <v>66499</v>
      </c>
      <c r="E3297">
        <v>47233</v>
      </c>
      <c r="F3297">
        <v>3925</v>
      </c>
      <c r="G3297">
        <v>519</v>
      </c>
      <c r="H3297">
        <v>80315.210000000006</v>
      </c>
      <c r="I3297">
        <v>531.72</v>
      </c>
      <c r="J3297">
        <v>1.02</v>
      </c>
      <c r="K3297">
        <v>154.75</v>
      </c>
      <c r="L3297">
        <v>49647</v>
      </c>
      <c r="M3297">
        <v>4765</v>
      </c>
      <c r="N3297">
        <v>1010</v>
      </c>
      <c r="O3297">
        <v>3690.64</v>
      </c>
      <c r="P3297">
        <v>84447.08</v>
      </c>
      <c r="Q3297" s="1">
        <v>45772</v>
      </c>
      <c r="R3297" s="1">
        <v>45785</v>
      </c>
      <c r="S3297" s="1">
        <v>45772</v>
      </c>
      <c r="T3297" s="1">
        <v>45785</v>
      </c>
    </row>
    <row r="3298" spans="1:20" x14ac:dyDescent="0.25">
      <c r="A3298">
        <v>98585</v>
      </c>
      <c r="B3298">
        <v>70617</v>
      </c>
      <c r="C3298" t="s">
        <v>275</v>
      </c>
      <c r="D3298">
        <v>89200</v>
      </c>
      <c r="E3298">
        <v>10927</v>
      </c>
      <c r="F3298">
        <v>413</v>
      </c>
      <c r="G3298">
        <v>313</v>
      </c>
      <c r="H3298">
        <v>88092.19</v>
      </c>
      <c r="I3298">
        <v>121.24</v>
      </c>
      <c r="J3298">
        <v>0.39</v>
      </c>
      <c r="K3298">
        <v>281.44</v>
      </c>
      <c r="L3298">
        <v>17273</v>
      </c>
      <c r="M3298">
        <v>629</v>
      </c>
      <c r="N3298">
        <v>794</v>
      </c>
      <c r="O3298">
        <v>872.65</v>
      </c>
      <c r="P3298">
        <v>89842.07</v>
      </c>
      <c r="Q3298" s="1">
        <v>45615</v>
      </c>
      <c r="R3298" s="1">
        <v>45795</v>
      </c>
      <c r="S3298" s="1">
        <v>45615</v>
      </c>
      <c r="T3298" s="1">
        <v>45795</v>
      </c>
    </row>
    <row r="3299" spans="1:20" x14ac:dyDescent="0.25">
      <c r="A3299">
        <v>57606</v>
      </c>
      <c r="B3299">
        <v>65854</v>
      </c>
      <c r="C3299" t="s">
        <v>218</v>
      </c>
      <c r="D3299">
        <v>63573</v>
      </c>
      <c r="E3299">
        <v>27885</v>
      </c>
      <c r="F3299">
        <v>1281</v>
      </c>
      <c r="G3299">
        <v>87</v>
      </c>
      <c r="H3299">
        <v>35947.980000000003</v>
      </c>
      <c r="I3299">
        <v>921.75</v>
      </c>
      <c r="J3299">
        <v>10.59</v>
      </c>
      <c r="K3299">
        <v>413.2</v>
      </c>
      <c r="L3299">
        <v>37264</v>
      </c>
      <c r="M3299">
        <v>1775</v>
      </c>
      <c r="N3299">
        <v>248</v>
      </c>
      <c r="O3299">
        <v>2432.3000000000002</v>
      </c>
      <c r="P3299">
        <v>40931.589999999997</v>
      </c>
      <c r="Q3299" s="1">
        <v>45773</v>
      </c>
      <c r="R3299" s="1">
        <v>45787</v>
      </c>
      <c r="S3299" s="1">
        <v>45773</v>
      </c>
      <c r="T3299" s="1">
        <v>45787</v>
      </c>
    </row>
    <row r="3300" spans="1:20" x14ac:dyDescent="0.25">
      <c r="A3300">
        <v>80531</v>
      </c>
      <c r="B3300">
        <v>38126</v>
      </c>
      <c r="C3300" t="s">
        <v>936</v>
      </c>
      <c r="D3300">
        <v>63923</v>
      </c>
      <c r="E3300">
        <v>41853</v>
      </c>
      <c r="F3300">
        <v>3652</v>
      </c>
      <c r="G3300">
        <v>704</v>
      </c>
      <c r="H3300">
        <v>26532.86</v>
      </c>
      <c r="I3300">
        <v>732.28</v>
      </c>
      <c r="J3300">
        <v>1.04</v>
      </c>
      <c r="K3300">
        <v>37.69</v>
      </c>
      <c r="L3300">
        <v>44717</v>
      </c>
      <c r="M3300">
        <v>4041</v>
      </c>
      <c r="N3300">
        <v>901</v>
      </c>
      <c r="O3300">
        <v>1895.33</v>
      </c>
      <c r="P3300">
        <v>28572.73</v>
      </c>
      <c r="Q3300" s="1">
        <v>45475</v>
      </c>
      <c r="R3300" s="1">
        <v>45790</v>
      </c>
      <c r="S3300" s="1">
        <v>45475</v>
      </c>
      <c r="T3300" s="1">
        <v>45790</v>
      </c>
    </row>
    <row r="3301" spans="1:20" x14ac:dyDescent="0.25">
      <c r="A3301">
        <v>23341</v>
      </c>
      <c r="B3301">
        <v>85410</v>
      </c>
      <c r="C3301" t="s">
        <v>336</v>
      </c>
      <c r="D3301">
        <v>50640</v>
      </c>
      <c r="E3301">
        <v>26405</v>
      </c>
      <c r="F3301">
        <v>1656</v>
      </c>
      <c r="G3301">
        <v>723</v>
      </c>
      <c r="H3301">
        <v>51889.65</v>
      </c>
      <c r="I3301">
        <v>466.12</v>
      </c>
      <c r="J3301">
        <v>0.64</v>
      </c>
      <c r="K3301">
        <v>71.77</v>
      </c>
      <c r="L3301">
        <v>31834</v>
      </c>
      <c r="M3301">
        <v>1834</v>
      </c>
      <c r="N3301">
        <v>1059</v>
      </c>
      <c r="O3301">
        <v>5153.93</v>
      </c>
      <c r="P3301">
        <v>53905.77</v>
      </c>
      <c r="Q3301" s="1">
        <v>45511</v>
      </c>
      <c r="R3301" s="1">
        <v>45780</v>
      </c>
      <c r="S3301" s="1">
        <v>45511</v>
      </c>
      <c r="T3301" s="1">
        <v>45780</v>
      </c>
    </row>
    <row r="3302" spans="1:20" x14ac:dyDescent="0.25">
      <c r="A3302">
        <v>22068</v>
      </c>
      <c r="B3302">
        <v>97886</v>
      </c>
      <c r="C3302" t="s">
        <v>554</v>
      </c>
      <c r="D3302">
        <v>76471</v>
      </c>
      <c r="E3302">
        <v>27380</v>
      </c>
      <c r="F3302">
        <v>1281</v>
      </c>
      <c r="G3302">
        <v>263</v>
      </c>
      <c r="H3302">
        <v>78375.75</v>
      </c>
      <c r="I3302">
        <v>63.66</v>
      </c>
      <c r="J3302">
        <v>0.24</v>
      </c>
      <c r="K3302">
        <v>298.01</v>
      </c>
      <c r="L3302">
        <v>29354</v>
      </c>
      <c r="M3302">
        <v>2160</v>
      </c>
      <c r="N3302">
        <v>655</v>
      </c>
      <c r="O3302">
        <v>1053.32</v>
      </c>
      <c r="P3302">
        <v>80029.59</v>
      </c>
      <c r="Q3302" s="1">
        <v>45509</v>
      </c>
      <c r="R3302" s="1">
        <v>45795</v>
      </c>
      <c r="S3302" s="1">
        <v>45509</v>
      </c>
      <c r="T3302" s="1">
        <v>45795</v>
      </c>
    </row>
    <row r="3303" spans="1:20" x14ac:dyDescent="0.25">
      <c r="A3303">
        <v>48700</v>
      </c>
      <c r="B3303">
        <v>79890</v>
      </c>
      <c r="C3303" t="s">
        <v>40</v>
      </c>
      <c r="D3303">
        <v>40916</v>
      </c>
      <c r="E3303">
        <v>28750</v>
      </c>
      <c r="F3303">
        <v>3915</v>
      </c>
      <c r="G3303">
        <v>703</v>
      </c>
      <c r="H3303">
        <v>231837.53</v>
      </c>
      <c r="I3303">
        <v>711.84</v>
      </c>
      <c r="J3303">
        <v>1.01</v>
      </c>
      <c r="K3303">
        <v>329.78</v>
      </c>
      <c r="L3303">
        <v>36524</v>
      </c>
      <c r="M3303">
        <v>4095</v>
      </c>
      <c r="N3303">
        <v>1143</v>
      </c>
      <c r="O3303">
        <v>5124.9799999999996</v>
      </c>
      <c r="P3303">
        <v>232749.31</v>
      </c>
      <c r="Q3303" s="1">
        <v>45571</v>
      </c>
      <c r="R3303" s="1">
        <v>45792</v>
      </c>
      <c r="S3303" s="1">
        <v>45571</v>
      </c>
      <c r="T3303" s="1">
        <v>45792</v>
      </c>
    </row>
    <row r="3304" spans="1:20" x14ac:dyDescent="0.25">
      <c r="A3304">
        <v>97875</v>
      </c>
      <c r="B3304">
        <v>44234</v>
      </c>
      <c r="C3304" t="s">
        <v>89</v>
      </c>
      <c r="D3304">
        <v>34958</v>
      </c>
      <c r="E3304">
        <v>17325</v>
      </c>
      <c r="F3304">
        <v>2302</v>
      </c>
      <c r="G3304">
        <v>638</v>
      </c>
      <c r="H3304">
        <v>193068.65</v>
      </c>
      <c r="I3304">
        <v>303.57</v>
      </c>
      <c r="J3304">
        <v>0.48</v>
      </c>
      <c r="K3304">
        <v>302.62</v>
      </c>
      <c r="L3304">
        <v>20537</v>
      </c>
      <c r="M3304">
        <v>2934</v>
      </c>
      <c r="N3304">
        <v>998</v>
      </c>
      <c r="O3304">
        <v>1532.29</v>
      </c>
      <c r="P3304">
        <v>200034.7</v>
      </c>
      <c r="Q3304" s="1">
        <v>45566</v>
      </c>
      <c r="R3304" s="1">
        <v>45786</v>
      </c>
      <c r="S3304" s="1">
        <v>45566</v>
      </c>
      <c r="T3304" s="1">
        <v>45786</v>
      </c>
    </row>
    <row r="3305" spans="1:20" x14ac:dyDescent="0.25">
      <c r="A3305">
        <v>35168</v>
      </c>
      <c r="B3305">
        <v>48419</v>
      </c>
      <c r="C3305" t="s">
        <v>251</v>
      </c>
      <c r="D3305">
        <v>42756</v>
      </c>
      <c r="E3305">
        <v>29788</v>
      </c>
      <c r="F3305">
        <v>4202</v>
      </c>
      <c r="G3305">
        <v>189</v>
      </c>
      <c r="H3305">
        <v>37231.08</v>
      </c>
      <c r="I3305">
        <v>229.68</v>
      </c>
      <c r="J3305">
        <v>1.22</v>
      </c>
      <c r="K3305">
        <v>196.99</v>
      </c>
      <c r="L3305">
        <v>31145</v>
      </c>
      <c r="M3305">
        <v>4284</v>
      </c>
      <c r="N3305">
        <v>439</v>
      </c>
      <c r="O3305">
        <v>1441.73</v>
      </c>
      <c r="P3305">
        <v>38062.94</v>
      </c>
      <c r="Q3305" s="1">
        <v>45728</v>
      </c>
      <c r="R3305" s="1">
        <v>45778</v>
      </c>
      <c r="S3305" s="1">
        <v>45728</v>
      </c>
      <c r="T3305" s="1">
        <v>45778</v>
      </c>
    </row>
    <row r="3306" spans="1:20" x14ac:dyDescent="0.25">
      <c r="A3306">
        <v>57803</v>
      </c>
      <c r="B3306">
        <v>78825</v>
      </c>
      <c r="C3306" t="s">
        <v>753</v>
      </c>
      <c r="D3306">
        <v>90555</v>
      </c>
      <c r="E3306">
        <v>9790</v>
      </c>
      <c r="F3306">
        <v>4205</v>
      </c>
      <c r="G3306">
        <v>656</v>
      </c>
      <c r="H3306">
        <v>117172.15</v>
      </c>
      <c r="I3306">
        <v>815.89</v>
      </c>
      <c r="J3306">
        <v>1.24</v>
      </c>
      <c r="K3306">
        <v>178.62</v>
      </c>
      <c r="L3306">
        <v>11847</v>
      </c>
      <c r="M3306">
        <v>4250</v>
      </c>
      <c r="N3306">
        <v>994</v>
      </c>
      <c r="O3306">
        <v>4952.24</v>
      </c>
      <c r="P3306">
        <v>121605.37</v>
      </c>
      <c r="Q3306" s="1">
        <v>45512</v>
      </c>
      <c r="R3306" s="1">
        <v>45782</v>
      </c>
      <c r="S3306" s="1">
        <v>45512</v>
      </c>
      <c r="T3306" s="1">
        <v>45782</v>
      </c>
    </row>
    <row r="3307" spans="1:20" x14ac:dyDescent="0.25">
      <c r="A3307">
        <v>35381</v>
      </c>
      <c r="B3307">
        <v>84542</v>
      </c>
      <c r="C3307" t="s">
        <v>559</v>
      </c>
      <c r="D3307">
        <v>88877</v>
      </c>
      <c r="E3307">
        <v>43501</v>
      </c>
      <c r="F3307">
        <v>4235</v>
      </c>
      <c r="G3307">
        <v>752</v>
      </c>
      <c r="H3307">
        <v>23210.01</v>
      </c>
      <c r="I3307">
        <v>914.19</v>
      </c>
      <c r="J3307">
        <v>1.22</v>
      </c>
      <c r="K3307">
        <v>30.86</v>
      </c>
      <c r="L3307">
        <v>51066</v>
      </c>
      <c r="M3307">
        <v>4798</v>
      </c>
      <c r="N3307">
        <v>1081</v>
      </c>
      <c r="O3307">
        <v>5254.03</v>
      </c>
      <c r="P3307">
        <v>32366.799999999999</v>
      </c>
      <c r="Q3307" s="1">
        <v>45455</v>
      </c>
      <c r="R3307" s="1">
        <v>45778</v>
      </c>
      <c r="S3307" s="1">
        <v>45455</v>
      </c>
      <c r="T3307" s="1">
        <v>45778</v>
      </c>
    </row>
    <row r="3308" spans="1:20" x14ac:dyDescent="0.25">
      <c r="A3308">
        <v>99083</v>
      </c>
      <c r="B3308">
        <v>46359</v>
      </c>
      <c r="C3308" t="s">
        <v>691</v>
      </c>
      <c r="D3308">
        <v>85414</v>
      </c>
      <c r="E3308">
        <v>10967</v>
      </c>
      <c r="F3308">
        <v>624</v>
      </c>
      <c r="G3308">
        <v>239</v>
      </c>
      <c r="H3308">
        <v>35883.910000000003</v>
      </c>
      <c r="I3308">
        <v>391.64</v>
      </c>
      <c r="J3308">
        <v>1.64</v>
      </c>
      <c r="K3308">
        <v>150.13999999999999</v>
      </c>
      <c r="L3308">
        <v>11125</v>
      </c>
      <c r="M3308">
        <v>1248</v>
      </c>
      <c r="N3308">
        <v>289</v>
      </c>
      <c r="O3308">
        <v>1050.06</v>
      </c>
      <c r="P3308">
        <v>40387.49</v>
      </c>
      <c r="Q3308" s="1">
        <v>45608</v>
      </c>
      <c r="R3308" s="1">
        <v>45788</v>
      </c>
      <c r="S3308" s="1">
        <v>45608</v>
      </c>
      <c r="T3308" s="1">
        <v>45788</v>
      </c>
    </row>
    <row r="3309" spans="1:20" x14ac:dyDescent="0.25">
      <c r="A3309">
        <v>61417</v>
      </c>
      <c r="B3309">
        <v>28946</v>
      </c>
      <c r="C3309" t="s">
        <v>467</v>
      </c>
      <c r="D3309">
        <v>82943</v>
      </c>
      <c r="E3309">
        <v>32210</v>
      </c>
      <c r="F3309">
        <v>2838</v>
      </c>
      <c r="G3309">
        <v>221</v>
      </c>
      <c r="H3309">
        <v>90800.41</v>
      </c>
      <c r="I3309">
        <v>502.52</v>
      </c>
      <c r="J3309">
        <v>2.27</v>
      </c>
      <c r="K3309">
        <v>410.86</v>
      </c>
      <c r="L3309">
        <v>38134</v>
      </c>
      <c r="M3309">
        <v>3161</v>
      </c>
      <c r="N3309">
        <v>326</v>
      </c>
      <c r="O3309">
        <v>2373.59</v>
      </c>
      <c r="P3309">
        <v>94970.74</v>
      </c>
      <c r="Q3309" s="1">
        <v>45646</v>
      </c>
      <c r="R3309" s="1">
        <v>45785</v>
      </c>
      <c r="S3309" s="1">
        <v>45646</v>
      </c>
      <c r="T3309" s="1">
        <v>45785</v>
      </c>
    </row>
    <row r="3310" spans="1:20" x14ac:dyDescent="0.25">
      <c r="A3310">
        <v>58951</v>
      </c>
      <c r="B3310">
        <v>42264</v>
      </c>
      <c r="C3310" t="s">
        <v>114</v>
      </c>
      <c r="D3310">
        <v>91832</v>
      </c>
      <c r="E3310">
        <v>46692</v>
      </c>
      <c r="F3310">
        <v>1317</v>
      </c>
      <c r="G3310">
        <v>789</v>
      </c>
      <c r="H3310">
        <v>189259.7</v>
      </c>
      <c r="I3310">
        <v>286.68</v>
      </c>
      <c r="J3310">
        <v>0.36</v>
      </c>
      <c r="K3310">
        <v>239.87</v>
      </c>
      <c r="L3310">
        <v>53617</v>
      </c>
      <c r="M3310">
        <v>1351</v>
      </c>
      <c r="N3310">
        <v>1086</v>
      </c>
      <c r="O3310">
        <v>4675.8999999999996</v>
      </c>
      <c r="P3310">
        <v>191075.3</v>
      </c>
      <c r="Q3310" s="1">
        <v>45447</v>
      </c>
      <c r="R3310" s="1">
        <v>45801</v>
      </c>
      <c r="S3310" s="1">
        <v>45447</v>
      </c>
      <c r="T3310" s="1">
        <v>45801</v>
      </c>
    </row>
    <row r="3311" spans="1:20" x14ac:dyDescent="0.25">
      <c r="A3311">
        <v>59588</v>
      </c>
      <c r="B3311">
        <v>98273</v>
      </c>
      <c r="C3311" t="s">
        <v>798</v>
      </c>
      <c r="D3311">
        <v>43920</v>
      </c>
      <c r="E3311">
        <v>31305</v>
      </c>
      <c r="F3311">
        <v>318</v>
      </c>
      <c r="G3311">
        <v>264</v>
      </c>
      <c r="H3311">
        <v>25290.15</v>
      </c>
      <c r="I3311">
        <v>833.93</v>
      </c>
      <c r="J3311">
        <v>3.16</v>
      </c>
      <c r="K3311">
        <v>95.8</v>
      </c>
      <c r="L3311">
        <v>31826</v>
      </c>
      <c r="M3311">
        <v>483</v>
      </c>
      <c r="N3311">
        <v>642</v>
      </c>
      <c r="O3311">
        <v>4076.22</v>
      </c>
      <c r="P3311">
        <v>31161.93</v>
      </c>
      <c r="Q3311" s="1">
        <v>45557</v>
      </c>
      <c r="R3311" s="1">
        <v>45786</v>
      </c>
      <c r="S3311" s="1">
        <v>45557</v>
      </c>
      <c r="T3311" s="1">
        <v>45786</v>
      </c>
    </row>
    <row r="3312" spans="1:20" x14ac:dyDescent="0.25">
      <c r="A3312">
        <v>78826</v>
      </c>
      <c r="B3312">
        <v>63101</v>
      </c>
      <c r="C3312" t="s">
        <v>871</v>
      </c>
      <c r="D3312">
        <v>49613</v>
      </c>
      <c r="E3312">
        <v>31070</v>
      </c>
      <c r="F3312">
        <v>4139</v>
      </c>
      <c r="G3312">
        <v>800</v>
      </c>
      <c r="H3312">
        <v>338113.49</v>
      </c>
      <c r="I3312">
        <v>589.61</v>
      </c>
      <c r="J3312">
        <v>0.74</v>
      </c>
      <c r="K3312">
        <v>422.64</v>
      </c>
      <c r="L3312">
        <v>31302</v>
      </c>
      <c r="M3312">
        <v>4737</v>
      </c>
      <c r="N3312">
        <v>892</v>
      </c>
      <c r="O3312">
        <v>1191.83</v>
      </c>
      <c r="P3312">
        <v>341102.41</v>
      </c>
      <c r="Q3312" s="1">
        <v>45455</v>
      </c>
      <c r="R3312" s="1">
        <v>45789</v>
      </c>
      <c r="S3312" s="1">
        <v>45455</v>
      </c>
      <c r="T3312" s="1">
        <v>45789</v>
      </c>
    </row>
    <row r="3313" spans="1:20" x14ac:dyDescent="0.25">
      <c r="A3313">
        <v>72076</v>
      </c>
      <c r="B3313">
        <v>96562</v>
      </c>
      <c r="C3313" t="s">
        <v>55</v>
      </c>
      <c r="D3313">
        <v>41391</v>
      </c>
      <c r="E3313">
        <v>17224</v>
      </c>
      <c r="F3313">
        <v>2754</v>
      </c>
      <c r="G3313">
        <v>874</v>
      </c>
      <c r="H3313">
        <v>158063.46</v>
      </c>
      <c r="I3313">
        <v>680.97</v>
      </c>
      <c r="J3313">
        <v>0.78</v>
      </c>
      <c r="K3313">
        <v>180.85</v>
      </c>
      <c r="L3313">
        <v>20477</v>
      </c>
      <c r="M3313">
        <v>3339</v>
      </c>
      <c r="N3313">
        <v>875</v>
      </c>
      <c r="O3313">
        <v>2062.41</v>
      </c>
      <c r="P3313">
        <v>165146.47</v>
      </c>
      <c r="Q3313" s="1">
        <v>45730</v>
      </c>
      <c r="R3313" s="1">
        <v>45783</v>
      </c>
      <c r="S3313" s="1">
        <v>45730</v>
      </c>
      <c r="T3313" s="1">
        <v>45783</v>
      </c>
    </row>
    <row r="3314" spans="1:20" x14ac:dyDescent="0.25">
      <c r="A3314">
        <v>61754</v>
      </c>
      <c r="B3314">
        <v>93854</v>
      </c>
      <c r="C3314" t="s">
        <v>99</v>
      </c>
      <c r="D3314">
        <v>99966</v>
      </c>
      <c r="E3314">
        <v>38121</v>
      </c>
      <c r="F3314">
        <v>1441</v>
      </c>
      <c r="G3314">
        <v>120</v>
      </c>
      <c r="H3314">
        <v>33565.79</v>
      </c>
      <c r="I3314">
        <v>14.03</v>
      </c>
      <c r="J3314">
        <v>0.12</v>
      </c>
      <c r="K3314">
        <v>279.70999999999998</v>
      </c>
      <c r="L3314">
        <v>39714</v>
      </c>
      <c r="M3314">
        <v>1890</v>
      </c>
      <c r="N3314">
        <v>615</v>
      </c>
      <c r="O3314">
        <v>3394.94</v>
      </c>
      <c r="P3314">
        <v>34445.519999999997</v>
      </c>
      <c r="Q3314" s="1">
        <v>45607</v>
      </c>
      <c r="R3314" s="1">
        <v>45791</v>
      </c>
      <c r="S3314" s="1">
        <v>45607</v>
      </c>
      <c r="T3314" s="1">
        <v>45791</v>
      </c>
    </row>
    <row r="3315" spans="1:20" x14ac:dyDescent="0.25">
      <c r="A3315">
        <v>88088</v>
      </c>
      <c r="B3315">
        <v>44267</v>
      </c>
      <c r="C3315" t="s">
        <v>891</v>
      </c>
      <c r="D3315">
        <v>85590</v>
      </c>
      <c r="E3315">
        <v>40376</v>
      </c>
      <c r="F3315">
        <v>256</v>
      </c>
      <c r="G3315">
        <v>167</v>
      </c>
      <c r="H3315">
        <v>56758.41</v>
      </c>
      <c r="I3315">
        <v>632.95000000000005</v>
      </c>
      <c r="J3315">
        <v>3.79</v>
      </c>
      <c r="K3315">
        <v>339.87</v>
      </c>
      <c r="L3315">
        <v>40386</v>
      </c>
      <c r="M3315">
        <v>602</v>
      </c>
      <c r="N3315">
        <v>637</v>
      </c>
      <c r="O3315">
        <v>1250.0999999999999</v>
      </c>
      <c r="P3315">
        <v>57606.01</v>
      </c>
      <c r="Q3315" s="1">
        <v>45716</v>
      </c>
      <c r="R3315" s="1">
        <v>45799</v>
      </c>
      <c r="S3315" s="1">
        <v>45716</v>
      </c>
      <c r="T3315" s="1">
        <v>45799</v>
      </c>
    </row>
    <row r="3316" spans="1:20" x14ac:dyDescent="0.25">
      <c r="A3316">
        <v>79065</v>
      </c>
      <c r="B3316">
        <v>34584</v>
      </c>
      <c r="C3316" t="s">
        <v>975</v>
      </c>
      <c r="D3316">
        <v>87778</v>
      </c>
      <c r="E3316">
        <v>23132</v>
      </c>
      <c r="F3316">
        <v>2299</v>
      </c>
      <c r="G3316">
        <v>271</v>
      </c>
      <c r="H3316">
        <v>61740.18</v>
      </c>
      <c r="I3316">
        <v>715.58</v>
      </c>
      <c r="J3316">
        <v>2.64</v>
      </c>
      <c r="K3316">
        <v>227.82</v>
      </c>
      <c r="L3316">
        <v>27007</v>
      </c>
      <c r="M3316">
        <v>2479</v>
      </c>
      <c r="N3316">
        <v>362</v>
      </c>
      <c r="O3316">
        <v>4640.67</v>
      </c>
      <c r="P3316">
        <v>71574.61</v>
      </c>
      <c r="Q3316" s="1">
        <v>45450</v>
      </c>
      <c r="R3316" s="1">
        <v>45785</v>
      </c>
      <c r="S3316" s="1">
        <v>45450</v>
      </c>
      <c r="T3316" s="1">
        <v>45785</v>
      </c>
    </row>
    <row r="3317" spans="1:20" x14ac:dyDescent="0.25">
      <c r="A3317">
        <v>66171</v>
      </c>
      <c r="B3317">
        <v>30390</v>
      </c>
      <c r="C3317" t="s">
        <v>196</v>
      </c>
      <c r="D3317">
        <v>41879</v>
      </c>
      <c r="E3317">
        <v>15435</v>
      </c>
      <c r="F3317">
        <v>4487</v>
      </c>
      <c r="G3317">
        <v>797</v>
      </c>
      <c r="H3317">
        <v>354935.29</v>
      </c>
      <c r="I3317">
        <v>565.66999999999996</v>
      </c>
      <c r="J3317">
        <v>0.71</v>
      </c>
      <c r="K3317">
        <v>445.34</v>
      </c>
      <c r="L3317">
        <v>23291</v>
      </c>
      <c r="M3317">
        <v>4914</v>
      </c>
      <c r="N3317">
        <v>1221</v>
      </c>
      <c r="O3317">
        <v>4899.2700000000004</v>
      </c>
      <c r="P3317">
        <v>360497.75</v>
      </c>
      <c r="Q3317" s="1">
        <v>45505</v>
      </c>
      <c r="R3317" s="1">
        <v>45800</v>
      </c>
      <c r="S3317" s="1">
        <v>45505</v>
      </c>
      <c r="T3317" s="1">
        <v>45800</v>
      </c>
    </row>
    <row r="3318" spans="1:20" x14ac:dyDescent="0.25">
      <c r="A3318">
        <v>28164</v>
      </c>
      <c r="B3318">
        <v>50646</v>
      </c>
      <c r="C3318" t="s">
        <v>85</v>
      </c>
      <c r="D3318">
        <v>50806</v>
      </c>
      <c r="E3318">
        <v>22597</v>
      </c>
      <c r="F3318">
        <v>3102</v>
      </c>
      <c r="G3318">
        <v>545</v>
      </c>
      <c r="H3318">
        <v>66110.87</v>
      </c>
      <c r="I3318">
        <v>746.37</v>
      </c>
      <c r="J3318">
        <v>1.37</v>
      </c>
      <c r="K3318">
        <v>121.3</v>
      </c>
      <c r="L3318">
        <v>25164</v>
      </c>
      <c r="M3318">
        <v>4031</v>
      </c>
      <c r="N3318">
        <v>562</v>
      </c>
      <c r="O3318">
        <v>1070.33</v>
      </c>
      <c r="P3318">
        <v>72373.460000000006</v>
      </c>
      <c r="Q3318" s="1">
        <v>45627</v>
      </c>
      <c r="R3318" s="1">
        <v>45786</v>
      </c>
      <c r="S3318" s="1">
        <v>45627</v>
      </c>
      <c r="T3318" s="1">
        <v>45786</v>
      </c>
    </row>
    <row r="3319" spans="1:20" x14ac:dyDescent="0.25">
      <c r="A3319">
        <v>52290</v>
      </c>
      <c r="B3319">
        <v>38941</v>
      </c>
      <c r="C3319" t="s">
        <v>641</v>
      </c>
      <c r="D3319">
        <v>62917</v>
      </c>
      <c r="E3319">
        <v>28539</v>
      </c>
      <c r="F3319">
        <v>1523</v>
      </c>
      <c r="G3319">
        <v>667</v>
      </c>
      <c r="H3319">
        <v>204623.79</v>
      </c>
      <c r="I3319">
        <v>590.89</v>
      </c>
      <c r="J3319">
        <v>0.89</v>
      </c>
      <c r="K3319">
        <v>306.77999999999997</v>
      </c>
      <c r="L3319">
        <v>28677</v>
      </c>
      <c r="M3319">
        <v>1927</v>
      </c>
      <c r="N3319">
        <v>1076</v>
      </c>
      <c r="O3319">
        <v>4690.99</v>
      </c>
      <c r="P3319">
        <v>209249.2</v>
      </c>
      <c r="Q3319" s="1">
        <v>45739</v>
      </c>
      <c r="R3319" s="1">
        <v>45780</v>
      </c>
      <c r="S3319" s="1">
        <v>45739</v>
      </c>
      <c r="T3319" s="1">
        <v>45780</v>
      </c>
    </row>
    <row r="3320" spans="1:20" x14ac:dyDescent="0.25">
      <c r="A3320">
        <v>42611</v>
      </c>
      <c r="B3320">
        <v>66827</v>
      </c>
      <c r="C3320" t="s">
        <v>976</v>
      </c>
      <c r="D3320">
        <v>87272</v>
      </c>
      <c r="E3320">
        <v>14330</v>
      </c>
      <c r="F3320">
        <v>4290</v>
      </c>
      <c r="G3320">
        <v>114</v>
      </c>
      <c r="H3320">
        <v>23380.53</v>
      </c>
      <c r="I3320">
        <v>649.44000000000005</v>
      </c>
      <c r="J3320">
        <v>5.7</v>
      </c>
      <c r="K3320">
        <v>205.09</v>
      </c>
      <c r="L3320">
        <v>18511</v>
      </c>
      <c r="M3320">
        <v>4427</v>
      </c>
      <c r="N3320">
        <v>579</v>
      </c>
      <c r="O3320">
        <v>2718.37</v>
      </c>
      <c r="P3320">
        <v>29377.13</v>
      </c>
      <c r="Q3320" s="1">
        <v>45442</v>
      </c>
      <c r="R3320" s="1">
        <v>45780</v>
      </c>
      <c r="S3320" s="1">
        <v>45442</v>
      </c>
      <c r="T3320" s="1">
        <v>45780</v>
      </c>
    </row>
    <row r="3321" spans="1:20" x14ac:dyDescent="0.25">
      <c r="A3321">
        <v>83824</v>
      </c>
      <c r="B3321">
        <v>76093</v>
      </c>
      <c r="C3321" t="s">
        <v>667</v>
      </c>
      <c r="D3321">
        <v>77150</v>
      </c>
      <c r="E3321">
        <v>26611</v>
      </c>
      <c r="F3321">
        <v>4535</v>
      </c>
      <c r="G3321">
        <v>89</v>
      </c>
      <c r="H3321">
        <v>5462.56</v>
      </c>
      <c r="I3321">
        <v>22.25</v>
      </c>
      <c r="J3321">
        <v>0.25</v>
      </c>
      <c r="K3321">
        <v>61.38</v>
      </c>
      <c r="L3321">
        <v>28525</v>
      </c>
      <c r="M3321">
        <v>5192</v>
      </c>
      <c r="N3321">
        <v>249</v>
      </c>
      <c r="O3321">
        <v>4316.97</v>
      </c>
      <c r="P3321">
        <v>12465.26</v>
      </c>
      <c r="Q3321" s="1">
        <v>45443</v>
      </c>
      <c r="R3321" s="1">
        <v>45798</v>
      </c>
      <c r="S3321" s="1">
        <v>45443</v>
      </c>
      <c r="T3321" s="1">
        <v>45798</v>
      </c>
    </row>
    <row r="3322" spans="1:20" x14ac:dyDescent="0.25">
      <c r="A3322">
        <v>98144</v>
      </c>
      <c r="B3322">
        <v>99628</v>
      </c>
      <c r="C3322" t="s">
        <v>799</v>
      </c>
      <c r="D3322">
        <v>40875</v>
      </c>
      <c r="E3322">
        <v>25817</v>
      </c>
      <c r="F3322">
        <v>1235</v>
      </c>
      <c r="G3322">
        <v>845</v>
      </c>
      <c r="H3322">
        <v>364374.61</v>
      </c>
      <c r="I3322">
        <v>301.82</v>
      </c>
      <c r="J3322">
        <v>0.36</v>
      </c>
      <c r="K3322">
        <v>431.21</v>
      </c>
      <c r="L3322">
        <v>31739</v>
      </c>
      <c r="M3322">
        <v>1920</v>
      </c>
      <c r="N3322">
        <v>1273</v>
      </c>
      <c r="O3322">
        <v>3872.1</v>
      </c>
      <c r="P3322">
        <v>371110.74</v>
      </c>
      <c r="Q3322" s="1">
        <v>45581</v>
      </c>
      <c r="R3322" s="1">
        <v>45805</v>
      </c>
      <c r="S3322" s="1">
        <v>45581</v>
      </c>
      <c r="T3322" s="1">
        <v>45805</v>
      </c>
    </row>
    <row r="3323" spans="1:20" x14ac:dyDescent="0.25">
      <c r="A3323">
        <v>51592</v>
      </c>
      <c r="B3323">
        <v>49339</v>
      </c>
      <c r="C3323" t="s">
        <v>605</v>
      </c>
      <c r="D3323">
        <v>66449</v>
      </c>
      <c r="E3323">
        <v>33682</v>
      </c>
      <c r="F3323">
        <v>3216</v>
      </c>
      <c r="G3323">
        <v>518</v>
      </c>
      <c r="H3323">
        <v>103998.53</v>
      </c>
      <c r="I3323">
        <v>783.58</v>
      </c>
      <c r="J3323">
        <v>1.51</v>
      </c>
      <c r="K3323">
        <v>200.77</v>
      </c>
      <c r="L3323">
        <v>42360</v>
      </c>
      <c r="M3323">
        <v>3971</v>
      </c>
      <c r="N3323">
        <v>882</v>
      </c>
      <c r="O3323">
        <v>3119.8</v>
      </c>
      <c r="P3323">
        <v>109955.83</v>
      </c>
      <c r="Q3323" s="1">
        <v>45746</v>
      </c>
      <c r="R3323" s="1">
        <v>45785</v>
      </c>
      <c r="S3323" s="1">
        <v>45746</v>
      </c>
      <c r="T3323" s="1">
        <v>45785</v>
      </c>
    </row>
    <row r="3324" spans="1:20" x14ac:dyDescent="0.25">
      <c r="A3324">
        <v>18321</v>
      </c>
      <c r="B3324">
        <v>27945</v>
      </c>
      <c r="C3324" t="s">
        <v>248</v>
      </c>
      <c r="D3324">
        <v>35189</v>
      </c>
      <c r="E3324">
        <v>37482</v>
      </c>
      <c r="F3324">
        <v>2384</v>
      </c>
      <c r="G3324">
        <v>911</v>
      </c>
      <c r="H3324">
        <v>47048.92</v>
      </c>
      <c r="I3324">
        <v>929.03</v>
      </c>
      <c r="J3324">
        <v>1.02</v>
      </c>
      <c r="K3324">
        <v>51.65</v>
      </c>
      <c r="L3324">
        <v>45621</v>
      </c>
      <c r="M3324">
        <v>3365</v>
      </c>
      <c r="N3324">
        <v>1117</v>
      </c>
      <c r="O3324">
        <v>3792.02</v>
      </c>
      <c r="P3324">
        <v>48673.57</v>
      </c>
      <c r="Q3324" s="1">
        <v>45681</v>
      </c>
      <c r="R3324" s="1">
        <v>45781</v>
      </c>
      <c r="S3324" s="1">
        <v>45681</v>
      </c>
      <c r="T3324" s="1">
        <v>45781</v>
      </c>
    </row>
    <row r="3325" spans="1:20" x14ac:dyDescent="0.25">
      <c r="A3325">
        <v>10111</v>
      </c>
      <c r="B3325">
        <v>41424</v>
      </c>
      <c r="C3325" t="s">
        <v>52</v>
      </c>
      <c r="D3325">
        <v>38897</v>
      </c>
      <c r="E3325">
        <v>39140</v>
      </c>
      <c r="F3325">
        <v>2789</v>
      </c>
      <c r="G3325">
        <v>849</v>
      </c>
      <c r="H3325">
        <v>384760.59</v>
      </c>
      <c r="I3325">
        <v>266.83999999999997</v>
      </c>
      <c r="J3325">
        <v>0.31</v>
      </c>
      <c r="K3325">
        <v>453.19</v>
      </c>
      <c r="L3325">
        <v>43997</v>
      </c>
      <c r="M3325">
        <v>3030</v>
      </c>
      <c r="N3325">
        <v>1263</v>
      </c>
      <c r="O3325">
        <v>3318.68</v>
      </c>
      <c r="P3325">
        <v>387019.59</v>
      </c>
      <c r="Q3325" s="1">
        <v>45514</v>
      </c>
      <c r="R3325" s="1">
        <v>45803</v>
      </c>
      <c r="S3325" s="1">
        <v>45514</v>
      </c>
      <c r="T3325" s="1">
        <v>45803</v>
      </c>
    </row>
    <row r="3326" spans="1:20" x14ac:dyDescent="0.25">
      <c r="A3326">
        <v>35423</v>
      </c>
      <c r="B3326">
        <v>72095</v>
      </c>
      <c r="C3326" t="s">
        <v>977</v>
      </c>
      <c r="D3326">
        <v>74180</v>
      </c>
      <c r="E3326">
        <v>41628</v>
      </c>
      <c r="F3326">
        <v>994</v>
      </c>
      <c r="G3326">
        <v>83</v>
      </c>
      <c r="H3326">
        <v>14185.21</v>
      </c>
      <c r="I3326">
        <v>997.23</v>
      </c>
      <c r="J3326">
        <v>12.01</v>
      </c>
      <c r="K3326">
        <v>170.91</v>
      </c>
      <c r="L3326">
        <v>45970</v>
      </c>
      <c r="M3326">
        <v>1919</v>
      </c>
      <c r="N3326">
        <v>100</v>
      </c>
      <c r="O3326">
        <v>5061.2299999999996</v>
      </c>
      <c r="P3326">
        <v>15655.87</v>
      </c>
      <c r="Q3326" s="1">
        <v>45515</v>
      </c>
      <c r="R3326" s="1">
        <v>45780</v>
      </c>
      <c r="S3326" s="1">
        <v>45515</v>
      </c>
      <c r="T3326" s="1">
        <v>45780</v>
      </c>
    </row>
    <row r="3327" spans="1:20" x14ac:dyDescent="0.25">
      <c r="A3327">
        <v>64101</v>
      </c>
      <c r="B3327">
        <v>65359</v>
      </c>
      <c r="C3327" t="s">
        <v>474</v>
      </c>
      <c r="D3327">
        <v>31421</v>
      </c>
      <c r="E3327">
        <v>3974</v>
      </c>
      <c r="F3327">
        <v>325</v>
      </c>
      <c r="G3327">
        <v>277</v>
      </c>
      <c r="H3327">
        <v>85768.63</v>
      </c>
      <c r="I3327">
        <v>263.79000000000002</v>
      </c>
      <c r="J3327">
        <v>0.95</v>
      </c>
      <c r="K3327">
        <v>309.63</v>
      </c>
      <c r="L3327">
        <v>12521</v>
      </c>
      <c r="M3327">
        <v>848</v>
      </c>
      <c r="N3327">
        <v>667</v>
      </c>
      <c r="O3327">
        <v>3651.2</v>
      </c>
      <c r="P3327">
        <v>94582.22</v>
      </c>
      <c r="Q3327" s="1">
        <v>45708</v>
      </c>
      <c r="R3327" s="1">
        <v>45783</v>
      </c>
      <c r="S3327" s="1">
        <v>45708</v>
      </c>
      <c r="T3327" s="1">
        <v>45783</v>
      </c>
    </row>
    <row r="3328" spans="1:20" x14ac:dyDescent="0.25">
      <c r="A3328">
        <v>32562</v>
      </c>
      <c r="B3328">
        <v>53299</v>
      </c>
      <c r="C3328" t="s">
        <v>435</v>
      </c>
      <c r="D3328">
        <v>87902</v>
      </c>
      <c r="E3328">
        <v>34887</v>
      </c>
      <c r="F3328">
        <v>1301</v>
      </c>
      <c r="G3328">
        <v>52</v>
      </c>
      <c r="H3328">
        <v>2429.81</v>
      </c>
      <c r="I3328">
        <v>875.01</v>
      </c>
      <c r="J3328">
        <v>16.829999999999998</v>
      </c>
      <c r="K3328">
        <v>46.73</v>
      </c>
      <c r="L3328">
        <v>38798</v>
      </c>
      <c r="M3328">
        <v>1977</v>
      </c>
      <c r="N3328">
        <v>412</v>
      </c>
      <c r="O3328">
        <v>1019.72</v>
      </c>
      <c r="P3328">
        <v>9258.2000000000007</v>
      </c>
      <c r="Q3328" s="1">
        <v>45677</v>
      </c>
      <c r="R3328" s="1">
        <v>45783</v>
      </c>
      <c r="S3328" s="1">
        <v>45677</v>
      </c>
      <c r="T3328" s="1">
        <v>45783</v>
      </c>
    </row>
    <row r="3329" spans="1:20" x14ac:dyDescent="0.25">
      <c r="A3329">
        <v>57561</v>
      </c>
      <c r="B3329">
        <v>21687</v>
      </c>
      <c r="C3329" t="s">
        <v>667</v>
      </c>
      <c r="D3329">
        <v>68755</v>
      </c>
      <c r="E3329">
        <v>21355</v>
      </c>
      <c r="F3329">
        <v>4313</v>
      </c>
      <c r="G3329">
        <v>561</v>
      </c>
      <c r="H3329">
        <v>77380.02</v>
      </c>
      <c r="I3329">
        <v>182.15</v>
      </c>
      <c r="J3329">
        <v>0.32</v>
      </c>
      <c r="K3329">
        <v>137.93</v>
      </c>
      <c r="L3329">
        <v>23932</v>
      </c>
      <c r="M3329">
        <v>4797</v>
      </c>
      <c r="N3329">
        <v>682</v>
      </c>
      <c r="O3329">
        <v>3875.55</v>
      </c>
      <c r="P3329">
        <v>86334.62</v>
      </c>
      <c r="Q3329" s="1">
        <v>45580</v>
      </c>
      <c r="R3329" s="1">
        <v>45786</v>
      </c>
      <c r="S3329" s="1">
        <v>45580</v>
      </c>
      <c r="T3329" s="1">
        <v>45786</v>
      </c>
    </row>
    <row r="3330" spans="1:20" x14ac:dyDescent="0.25">
      <c r="A3330">
        <v>16190</v>
      </c>
      <c r="B3330">
        <v>44148</v>
      </c>
      <c r="C3330" t="s">
        <v>385</v>
      </c>
      <c r="D3330">
        <v>74550</v>
      </c>
      <c r="E3330">
        <v>15080</v>
      </c>
      <c r="F3330">
        <v>3808</v>
      </c>
      <c r="G3330">
        <v>723</v>
      </c>
      <c r="H3330">
        <v>188572.7</v>
      </c>
      <c r="I3330">
        <v>582.33000000000004</v>
      </c>
      <c r="J3330">
        <v>0.81</v>
      </c>
      <c r="K3330">
        <v>260.82</v>
      </c>
      <c r="L3330">
        <v>17890</v>
      </c>
      <c r="M3330">
        <v>4151</v>
      </c>
      <c r="N3330">
        <v>1043</v>
      </c>
      <c r="O3330">
        <v>1682.89</v>
      </c>
      <c r="P3330">
        <v>195156.27</v>
      </c>
      <c r="Q3330" s="1">
        <v>45538</v>
      </c>
      <c r="R3330" s="1">
        <v>45807</v>
      </c>
      <c r="S3330" s="1">
        <v>45538</v>
      </c>
      <c r="T3330" s="1">
        <v>45807</v>
      </c>
    </row>
    <row r="3331" spans="1:20" x14ac:dyDescent="0.25">
      <c r="A3331">
        <v>10289</v>
      </c>
      <c r="B3331">
        <v>24697</v>
      </c>
      <c r="C3331" t="s">
        <v>424</v>
      </c>
      <c r="D3331">
        <v>78099</v>
      </c>
      <c r="E3331">
        <v>27819</v>
      </c>
      <c r="F3331">
        <v>619</v>
      </c>
      <c r="G3331">
        <v>305</v>
      </c>
      <c r="H3331">
        <v>22769.53</v>
      </c>
      <c r="I3331">
        <v>66.069999999999993</v>
      </c>
      <c r="J3331">
        <v>0.22</v>
      </c>
      <c r="K3331">
        <v>74.650000000000006</v>
      </c>
      <c r="L3331">
        <v>36767</v>
      </c>
      <c r="M3331">
        <v>1244</v>
      </c>
      <c r="N3331">
        <v>570</v>
      </c>
      <c r="O3331">
        <v>1779.7</v>
      </c>
      <c r="P3331">
        <v>28555.4</v>
      </c>
      <c r="Q3331" s="1">
        <v>45577</v>
      </c>
      <c r="R3331" s="1">
        <v>45783</v>
      </c>
      <c r="S3331" s="1">
        <v>45577</v>
      </c>
      <c r="T3331" s="1">
        <v>45783</v>
      </c>
    </row>
    <row r="3332" spans="1:20" x14ac:dyDescent="0.25">
      <c r="A3332">
        <v>47098</v>
      </c>
      <c r="B3332">
        <v>51033</v>
      </c>
      <c r="C3332" t="s">
        <v>865</v>
      </c>
      <c r="D3332">
        <v>65763</v>
      </c>
      <c r="E3332">
        <v>13824</v>
      </c>
      <c r="F3332">
        <v>3718</v>
      </c>
      <c r="G3332">
        <v>826</v>
      </c>
      <c r="H3332">
        <v>51363.63</v>
      </c>
      <c r="I3332">
        <v>114.51</v>
      </c>
      <c r="J3332">
        <v>0.14000000000000001</v>
      </c>
      <c r="K3332">
        <v>62.18</v>
      </c>
      <c r="L3332">
        <v>19977</v>
      </c>
      <c r="M3332">
        <v>4127</v>
      </c>
      <c r="N3332">
        <v>972</v>
      </c>
      <c r="O3332">
        <v>817.23</v>
      </c>
      <c r="P3332">
        <v>53357.94</v>
      </c>
      <c r="Q3332" s="1">
        <v>45723</v>
      </c>
      <c r="R3332" s="1">
        <v>45792</v>
      </c>
      <c r="S3332" s="1">
        <v>45723</v>
      </c>
      <c r="T3332" s="1">
        <v>45792</v>
      </c>
    </row>
    <row r="3333" spans="1:20" x14ac:dyDescent="0.25">
      <c r="A3333">
        <v>27235</v>
      </c>
      <c r="B3333">
        <v>94215</v>
      </c>
      <c r="C3333" t="s">
        <v>100</v>
      </c>
      <c r="D3333">
        <v>74143</v>
      </c>
      <c r="E3333">
        <v>9275</v>
      </c>
      <c r="F3333">
        <v>4721</v>
      </c>
      <c r="G3333">
        <v>214</v>
      </c>
      <c r="H3333">
        <v>12562.05</v>
      </c>
      <c r="I3333">
        <v>660.46</v>
      </c>
      <c r="J3333">
        <v>3.09</v>
      </c>
      <c r="K3333">
        <v>58.7</v>
      </c>
      <c r="L3333">
        <v>13088</v>
      </c>
      <c r="M3333">
        <v>4913</v>
      </c>
      <c r="N3333">
        <v>663</v>
      </c>
      <c r="O3333">
        <v>3114.21</v>
      </c>
      <c r="P3333">
        <v>18135.36</v>
      </c>
      <c r="Q3333" s="1">
        <v>45632</v>
      </c>
      <c r="R3333" s="1">
        <v>45805</v>
      </c>
      <c r="S3333" s="1">
        <v>45632</v>
      </c>
      <c r="T3333" s="1">
        <v>45805</v>
      </c>
    </row>
    <row r="3334" spans="1:20" x14ac:dyDescent="0.25">
      <c r="A3334">
        <v>98114</v>
      </c>
      <c r="B3334">
        <v>69494</v>
      </c>
      <c r="C3334" t="s">
        <v>480</v>
      </c>
      <c r="D3334">
        <v>37745</v>
      </c>
      <c r="E3334">
        <v>1923</v>
      </c>
      <c r="F3334">
        <v>211</v>
      </c>
      <c r="G3334">
        <v>27</v>
      </c>
      <c r="H3334">
        <v>7803.11</v>
      </c>
      <c r="I3334">
        <v>960.96</v>
      </c>
      <c r="J3334">
        <v>35.590000000000003</v>
      </c>
      <c r="K3334">
        <v>289</v>
      </c>
      <c r="L3334">
        <v>11030</v>
      </c>
      <c r="M3334">
        <v>1034</v>
      </c>
      <c r="N3334">
        <v>402</v>
      </c>
      <c r="O3334">
        <v>3248.92</v>
      </c>
      <c r="P3334">
        <v>9691.15</v>
      </c>
      <c r="Q3334" s="1">
        <v>45448</v>
      </c>
      <c r="R3334" s="1">
        <v>45787</v>
      </c>
      <c r="S3334" s="1">
        <v>45448</v>
      </c>
      <c r="T3334" s="1">
        <v>45787</v>
      </c>
    </row>
    <row r="3335" spans="1:20" x14ac:dyDescent="0.25">
      <c r="A3335">
        <v>24764</v>
      </c>
      <c r="B3335">
        <v>91982</v>
      </c>
      <c r="C3335" t="s">
        <v>863</v>
      </c>
      <c r="D3335">
        <v>46881</v>
      </c>
      <c r="E3335">
        <v>11640</v>
      </c>
      <c r="F3335">
        <v>800</v>
      </c>
      <c r="G3335">
        <v>104</v>
      </c>
      <c r="H3335">
        <v>21384.65</v>
      </c>
      <c r="I3335">
        <v>837.88</v>
      </c>
      <c r="J3335">
        <v>8.06</v>
      </c>
      <c r="K3335">
        <v>205.62</v>
      </c>
      <c r="L3335">
        <v>14456</v>
      </c>
      <c r="M3335">
        <v>1126</v>
      </c>
      <c r="N3335">
        <v>598</v>
      </c>
      <c r="O3335">
        <v>5820.62</v>
      </c>
      <c r="P3335">
        <v>30964.94</v>
      </c>
      <c r="Q3335" s="1">
        <v>45447</v>
      </c>
      <c r="R3335" s="1">
        <v>45781</v>
      </c>
      <c r="S3335" s="1">
        <v>45447</v>
      </c>
      <c r="T3335" s="1">
        <v>45781</v>
      </c>
    </row>
    <row r="3336" spans="1:20" x14ac:dyDescent="0.25">
      <c r="A3336">
        <v>28558</v>
      </c>
      <c r="B3336">
        <v>25235</v>
      </c>
      <c r="C3336" t="s">
        <v>157</v>
      </c>
      <c r="D3336">
        <v>46161</v>
      </c>
      <c r="E3336">
        <v>15047</v>
      </c>
      <c r="F3336">
        <v>4492</v>
      </c>
      <c r="G3336">
        <v>776</v>
      </c>
      <c r="H3336">
        <v>232029.64</v>
      </c>
      <c r="I3336">
        <v>806.23</v>
      </c>
      <c r="J3336">
        <v>1.04</v>
      </c>
      <c r="K3336">
        <v>299.01</v>
      </c>
      <c r="L3336">
        <v>17117</v>
      </c>
      <c r="M3336">
        <v>4670</v>
      </c>
      <c r="N3336">
        <v>1176</v>
      </c>
      <c r="O3336">
        <v>3940.89</v>
      </c>
      <c r="P3336">
        <v>240000.51</v>
      </c>
      <c r="Q3336" s="1">
        <v>45472</v>
      </c>
      <c r="R3336" s="1">
        <v>45782</v>
      </c>
      <c r="S3336" s="1">
        <v>45472</v>
      </c>
      <c r="T3336" s="1">
        <v>45782</v>
      </c>
    </row>
    <row r="3337" spans="1:20" x14ac:dyDescent="0.25">
      <c r="A3337">
        <v>56611</v>
      </c>
      <c r="B3337">
        <v>42856</v>
      </c>
      <c r="C3337" t="s">
        <v>276</v>
      </c>
      <c r="D3337">
        <v>77574</v>
      </c>
      <c r="E3337">
        <v>18327</v>
      </c>
      <c r="F3337">
        <v>4517</v>
      </c>
      <c r="G3337">
        <v>753</v>
      </c>
      <c r="H3337">
        <v>197320.1</v>
      </c>
      <c r="I3337">
        <v>210.39</v>
      </c>
      <c r="J3337">
        <v>0.28000000000000003</v>
      </c>
      <c r="K3337">
        <v>262.05</v>
      </c>
      <c r="L3337">
        <v>19152</v>
      </c>
      <c r="M3337">
        <v>5402</v>
      </c>
      <c r="N3337">
        <v>784</v>
      </c>
      <c r="O3337">
        <v>4977.8</v>
      </c>
      <c r="P3337">
        <v>205515.73</v>
      </c>
      <c r="Q3337" s="1">
        <v>45684</v>
      </c>
      <c r="R3337" s="1">
        <v>45778</v>
      </c>
      <c r="S3337" s="1">
        <v>45684</v>
      </c>
      <c r="T3337" s="1">
        <v>45778</v>
      </c>
    </row>
    <row r="3338" spans="1:20" x14ac:dyDescent="0.25">
      <c r="A3338">
        <v>96372</v>
      </c>
      <c r="B3338">
        <v>55301</v>
      </c>
      <c r="C3338" t="s">
        <v>238</v>
      </c>
      <c r="D3338">
        <v>68380</v>
      </c>
      <c r="E3338">
        <v>10051</v>
      </c>
      <c r="F3338">
        <v>2235</v>
      </c>
      <c r="G3338">
        <v>512</v>
      </c>
      <c r="H3338">
        <v>52661.02</v>
      </c>
      <c r="I3338">
        <v>459.4</v>
      </c>
      <c r="J3338">
        <v>0.9</v>
      </c>
      <c r="K3338">
        <v>102.85</v>
      </c>
      <c r="L3338">
        <v>11848</v>
      </c>
      <c r="M3338">
        <v>2275</v>
      </c>
      <c r="N3338">
        <v>931</v>
      </c>
      <c r="O3338">
        <v>4388.96</v>
      </c>
      <c r="P3338">
        <v>62554</v>
      </c>
      <c r="Q3338" s="1">
        <v>45700</v>
      </c>
      <c r="R3338" s="1">
        <v>45780</v>
      </c>
      <c r="S3338" s="1">
        <v>45700</v>
      </c>
      <c r="T3338" s="1">
        <v>45780</v>
      </c>
    </row>
    <row r="3339" spans="1:20" x14ac:dyDescent="0.25">
      <c r="A3339">
        <v>83429</v>
      </c>
      <c r="B3339">
        <v>40792</v>
      </c>
      <c r="C3339" t="s">
        <v>921</v>
      </c>
      <c r="D3339">
        <v>31930</v>
      </c>
      <c r="E3339">
        <v>16205</v>
      </c>
      <c r="F3339">
        <v>2528</v>
      </c>
      <c r="G3339">
        <v>130</v>
      </c>
      <c r="H3339">
        <v>15264.24</v>
      </c>
      <c r="I3339">
        <v>53.63</v>
      </c>
      <c r="J3339">
        <v>0.41</v>
      </c>
      <c r="K3339">
        <v>117.42</v>
      </c>
      <c r="L3339">
        <v>18569</v>
      </c>
      <c r="M3339">
        <v>2965</v>
      </c>
      <c r="N3339">
        <v>564</v>
      </c>
      <c r="O3339">
        <v>899.94</v>
      </c>
      <c r="P3339">
        <v>18989.25</v>
      </c>
      <c r="Q3339" s="1">
        <v>45680</v>
      </c>
      <c r="R3339" s="1">
        <v>45803</v>
      </c>
      <c r="S3339" s="1">
        <v>45680</v>
      </c>
      <c r="T3339" s="1">
        <v>45803</v>
      </c>
    </row>
    <row r="3340" spans="1:20" x14ac:dyDescent="0.25">
      <c r="A3340">
        <v>61689</v>
      </c>
      <c r="B3340">
        <v>60764</v>
      </c>
      <c r="C3340" t="s">
        <v>524</v>
      </c>
      <c r="D3340">
        <v>52368</v>
      </c>
      <c r="E3340">
        <v>35739</v>
      </c>
      <c r="F3340">
        <v>2444</v>
      </c>
      <c r="G3340">
        <v>925</v>
      </c>
      <c r="H3340">
        <v>202783.82</v>
      </c>
      <c r="I3340">
        <v>561.72</v>
      </c>
      <c r="J3340">
        <v>0.61</v>
      </c>
      <c r="K3340">
        <v>219.23</v>
      </c>
      <c r="L3340">
        <v>41026</v>
      </c>
      <c r="M3340">
        <v>3230</v>
      </c>
      <c r="N3340">
        <v>1115</v>
      </c>
      <c r="O3340">
        <v>1865.5</v>
      </c>
      <c r="P3340">
        <v>206583.5</v>
      </c>
      <c r="Q3340" s="1">
        <v>45478</v>
      </c>
      <c r="R3340" s="1">
        <v>45797</v>
      </c>
      <c r="S3340" s="1">
        <v>45478</v>
      </c>
      <c r="T3340" s="1">
        <v>45797</v>
      </c>
    </row>
    <row r="3341" spans="1:20" x14ac:dyDescent="0.25">
      <c r="A3341">
        <v>54014</v>
      </c>
      <c r="B3341">
        <v>84880</v>
      </c>
      <c r="C3341" t="s">
        <v>67</v>
      </c>
      <c r="D3341">
        <v>45665</v>
      </c>
      <c r="E3341">
        <v>41042</v>
      </c>
      <c r="F3341">
        <v>4859</v>
      </c>
      <c r="G3341">
        <v>104</v>
      </c>
      <c r="H3341">
        <v>44652.42</v>
      </c>
      <c r="I3341">
        <v>871.48</v>
      </c>
      <c r="J3341">
        <v>8.3800000000000008</v>
      </c>
      <c r="K3341">
        <v>429.35</v>
      </c>
      <c r="L3341">
        <v>46510</v>
      </c>
      <c r="M3341">
        <v>5630</v>
      </c>
      <c r="N3341">
        <v>545</v>
      </c>
      <c r="O3341">
        <v>1533.52</v>
      </c>
      <c r="P3341">
        <v>50799.87</v>
      </c>
      <c r="Q3341" s="1">
        <v>45678</v>
      </c>
      <c r="R3341" s="1">
        <v>45783</v>
      </c>
      <c r="S3341" s="1">
        <v>45678</v>
      </c>
      <c r="T3341" s="1">
        <v>45783</v>
      </c>
    </row>
    <row r="3342" spans="1:20" x14ac:dyDescent="0.25">
      <c r="A3342">
        <v>75506</v>
      </c>
      <c r="B3342">
        <v>63064</v>
      </c>
      <c r="C3342" t="s">
        <v>233</v>
      </c>
      <c r="D3342">
        <v>52954</v>
      </c>
      <c r="E3342">
        <v>31836</v>
      </c>
      <c r="F3342">
        <v>2634</v>
      </c>
      <c r="G3342">
        <v>139</v>
      </c>
      <c r="H3342">
        <v>17103.79</v>
      </c>
      <c r="I3342">
        <v>839.29</v>
      </c>
      <c r="J3342">
        <v>6.04</v>
      </c>
      <c r="K3342">
        <v>123.05</v>
      </c>
      <c r="L3342">
        <v>41491</v>
      </c>
      <c r="M3342">
        <v>2845</v>
      </c>
      <c r="N3342">
        <v>538</v>
      </c>
      <c r="O3342">
        <v>5355.63</v>
      </c>
      <c r="P3342">
        <v>23409.01</v>
      </c>
      <c r="Q3342" s="1">
        <v>45757</v>
      </c>
      <c r="R3342" s="1">
        <v>45806</v>
      </c>
      <c r="S3342" s="1">
        <v>45757</v>
      </c>
      <c r="T3342" s="1">
        <v>45806</v>
      </c>
    </row>
    <row r="3343" spans="1:20" x14ac:dyDescent="0.25">
      <c r="A3343">
        <v>27458</v>
      </c>
      <c r="B3343">
        <v>34058</v>
      </c>
      <c r="C3343" t="s">
        <v>908</v>
      </c>
      <c r="D3343">
        <v>65341</v>
      </c>
      <c r="E3343">
        <v>35665</v>
      </c>
      <c r="F3343">
        <v>1091</v>
      </c>
      <c r="G3343">
        <v>418</v>
      </c>
      <c r="H3343">
        <v>143433.54</v>
      </c>
      <c r="I3343">
        <v>505.36</v>
      </c>
      <c r="J3343">
        <v>1.21</v>
      </c>
      <c r="K3343">
        <v>343.14</v>
      </c>
      <c r="L3343">
        <v>36023</v>
      </c>
      <c r="M3343">
        <v>1870</v>
      </c>
      <c r="N3343">
        <v>502</v>
      </c>
      <c r="O3343">
        <v>5396.83</v>
      </c>
      <c r="P3343">
        <v>151329.06</v>
      </c>
      <c r="Q3343" s="1">
        <v>45705</v>
      </c>
      <c r="R3343" s="1">
        <v>45783</v>
      </c>
      <c r="S3343" s="1">
        <v>45705</v>
      </c>
      <c r="T3343" s="1">
        <v>45783</v>
      </c>
    </row>
    <row r="3344" spans="1:20" x14ac:dyDescent="0.25">
      <c r="A3344">
        <v>66040</v>
      </c>
      <c r="B3344">
        <v>46794</v>
      </c>
      <c r="C3344" t="s">
        <v>381</v>
      </c>
      <c r="D3344">
        <v>39905</v>
      </c>
      <c r="E3344">
        <v>1365</v>
      </c>
      <c r="F3344">
        <v>29</v>
      </c>
      <c r="G3344">
        <v>12</v>
      </c>
      <c r="H3344">
        <v>2050.34</v>
      </c>
      <c r="I3344">
        <v>424.82</v>
      </c>
      <c r="J3344">
        <v>35.4</v>
      </c>
      <c r="K3344">
        <v>170.86</v>
      </c>
      <c r="L3344">
        <v>6036</v>
      </c>
      <c r="M3344">
        <v>584</v>
      </c>
      <c r="N3344">
        <v>255</v>
      </c>
      <c r="O3344">
        <v>5173.6099999999997</v>
      </c>
      <c r="P3344">
        <v>6292.13</v>
      </c>
      <c r="Q3344" s="1">
        <v>45529</v>
      </c>
      <c r="R3344" s="1">
        <v>45803</v>
      </c>
      <c r="S3344" s="1">
        <v>45529</v>
      </c>
      <c r="T3344" s="1">
        <v>45803</v>
      </c>
    </row>
    <row r="3345" spans="1:20" x14ac:dyDescent="0.25">
      <c r="A3345">
        <v>76962</v>
      </c>
      <c r="B3345">
        <v>84140</v>
      </c>
      <c r="C3345" t="s">
        <v>911</v>
      </c>
      <c r="D3345">
        <v>63460</v>
      </c>
      <c r="E3345">
        <v>29671</v>
      </c>
      <c r="F3345">
        <v>1077</v>
      </c>
      <c r="G3345">
        <v>108</v>
      </c>
      <c r="H3345">
        <v>10952.53</v>
      </c>
      <c r="I3345">
        <v>423.35</v>
      </c>
      <c r="J3345">
        <v>3.92</v>
      </c>
      <c r="K3345">
        <v>101.41</v>
      </c>
      <c r="L3345">
        <v>39104</v>
      </c>
      <c r="M3345">
        <v>1225</v>
      </c>
      <c r="N3345">
        <v>542</v>
      </c>
      <c r="O3345">
        <v>2273.4299999999998</v>
      </c>
      <c r="P3345">
        <v>13499.92</v>
      </c>
      <c r="Q3345" s="1">
        <v>45578</v>
      </c>
      <c r="R3345" s="1">
        <v>45780</v>
      </c>
      <c r="S3345" s="1">
        <v>45578</v>
      </c>
      <c r="T3345" s="1">
        <v>45780</v>
      </c>
    </row>
    <row r="3346" spans="1:20" x14ac:dyDescent="0.25">
      <c r="A3346">
        <v>97635</v>
      </c>
      <c r="B3346">
        <v>75221</v>
      </c>
      <c r="C3346" t="s">
        <v>290</v>
      </c>
      <c r="D3346">
        <v>63161</v>
      </c>
      <c r="E3346">
        <v>33098</v>
      </c>
      <c r="F3346">
        <v>1536</v>
      </c>
      <c r="G3346">
        <v>366</v>
      </c>
      <c r="H3346">
        <v>154199.85</v>
      </c>
      <c r="I3346">
        <v>938.14</v>
      </c>
      <c r="J3346">
        <v>2.56</v>
      </c>
      <c r="K3346">
        <v>421.31</v>
      </c>
      <c r="L3346">
        <v>33486</v>
      </c>
      <c r="M3346">
        <v>2123</v>
      </c>
      <c r="N3346">
        <v>791</v>
      </c>
      <c r="O3346">
        <v>4909.62</v>
      </c>
      <c r="P3346">
        <v>162648.51</v>
      </c>
      <c r="Q3346" s="1">
        <v>45558</v>
      </c>
      <c r="R3346" s="1">
        <v>45795</v>
      </c>
      <c r="S3346" s="1">
        <v>45558</v>
      </c>
      <c r="T3346" s="1">
        <v>45795</v>
      </c>
    </row>
    <row r="3347" spans="1:20" x14ac:dyDescent="0.25">
      <c r="A3347">
        <v>67623</v>
      </c>
      <c r="B3347">
        <v>80816</v>
      </c>
      <c r="C3347" t="s">
        <v>380</v>
      </c>
      <c r="D3347">
        <v>94885</v>
      </c>
      <c r="E3347">
        <v>27357</v>
      </c>
      <c r="F3347">
        <v>4291</v>
      </c>
      <c r="G3347">
        <v>804</v>
      </c>
      <c r="H3347">
        <v>46787.74</v>
      </c>
      <c r="I3347">
        <v>878.18</v>
      </c>
      <c r="J3347">
        <v>1.0900000000000001</v>
      </c>
      <c r="K3347">
        <v>58.19</v>
      </c>
      <c r="L3347">
        <v>31987</v>
      </c>
      <c r="M3347">
        <v>4697</v>
      </c>
      <c r="N3347">
        <v>1289</v>
      </c>
      <c r="O3347">
        <v>3253.62</v>
      </c>
      <c r="P3347">
        <v>49878.06</v>
      </c>
      <c r="Q3347" s="1">
        <v>45471</v>
      </c>
      <c r="R3347" s="1">
        <v>45796</v>
      </c>
      <c r="S3347" s="1">
        <v>45471</v>
      </c>
      <c r="T3347" s="1">
        <v>45796</v>
      </c>
    </row>
    <row r="3348" spans="1:20" x14ac:dyDescent="0.25">
      <c r="A3348">
        <v>28422</v>
      </c>
      <c r="B3348">
        <v>40517</v>
      </c>
      <c r="C3348" t="s">
        <v>431</v>
      </c>
      <c r="D3348">
        <v>84503</v>
      </c>
      <c r="E3348">
        <v>29014</v>
      </c>
      <c r="F3348">
        <v>2225</v>
      </c>
      <c r="G3348">
        <v>284</v>
      </c>
      <c r="H3348">
        <v>92815.67</v>
      </c>
      <c r="I3348">
        <v>583.30999999999995</v>
      </c>
      <c r="J3348">
        <v>2.0499999999999998</v>
      </c>
      <c r="K3348">
        <v>326.82</v>
      </c>
      <c r="L3348">
        <v>35817</v>
      </c>
      <c r="M3348">
        <v>2590</v>
      </c>
      <c r="N3348">
        <v>436</v>
      </c>
      <c r="O3348">
        <v>3105.95</v>
      </c>
      <c r="P3348">
        <v>95107.75</v>
      </c>
      <c r="Q3348" s="1">
        <v>45717</v>
      </c>
      <c r="R3348" s="1">
        <v>45786</v>
      </c>
      <c r="S3348" s="1">
        <v>45717</v>
      </c>
      <c r="T3348" s="1">
        <v>45786</v>
      </c>
    </row>
    <row r="3349" spans="1:20" x14ac:dyDescent="0.25">
      <c r="A3349">
        <v>87437</v>
      </c>
      <c r="B3349">
        <v>66783</v>
      </c>
      <c r="C3349" t="s">
        <v>44</v>
      </c>
      <c r="D3349">
        <v>95618</v>
      </c>
      <c r="E3349">
        <v>42771</v>
      </c>
      <c r="F3349">
        <v>3349</v>
      </c>
      <c r="G3349">
        <v>632</v>
      </c>
      <c r="H3349">
        <v>24822.95</v>
      </c>
      <c r="I3349">
        <v>153.94999999999999</v>
      </c>
      <c r="J3349">
        <v>0.24</v>
      </c>
      <c r="K3349">
        <v>39.28</v>
      </c>
      <c r="L3349">
        <v>46439</v>
      </c>
      <c r="M3349">
        <v>3940</v>
      </c>
      <c r="N3349">
        <v>782</v>
      </c>
      <c r="O3349">
        <v>1215.25</v>
      </c>
      <c r="P3349">
        <v>33339.300000000003</v>
      </c>
      <c r="Q3349" s="1">
        <v>45444</v>
      </c>
      <c r="R3349" s="1">
        <v>45795</v>
      </c>
      <c r="S3349" s="1">
        <v>45444</v>
      </c>
      <c r="T3349" s="1">
        <v>45795</v>
      </c>
    </row>
    <row r="3350" spans="1:20" x14ac:dyDescent="0.25">
      <c r="A3350">
        <v>51739</v>
      </c>
      <c r="B3350">
        <v>70210</v>
      </c>
      <c r="C3350" t="s">
        <v>272</v>
      </c>
      <c r="D3350">
        <v>65166</v>
      </c>
      <c r="E3350">
        <v>11696</v>
      </c>
      <c r="F3350">
        <v>2340</v>
      </c>
      <c r="G3350">
        <v>636</v>
      </c>
      <c r="H3350">
        <v>11356.32</v>
      </c>
      <c r="I3350">
        <v>436.82</v>
      </c>
      <c r="J3350">
        <v>0.69</v>
      </c>
      <c r="K3350">
        <v>17.86</v>
      </c>
      <c r="L3350">
        <v>12123</v>
      </c>
      <c r="M3350">
        <v>2597</v>
      </c>
      <c r="N3350">
        <v>1057</v>
      </c>
      <c r="O3350">
        <v>4323.09</v>
      </c>
      <c r="P3350">
        <v>15020.47</v>
      </c>
      <c r="Q3350" s="1">
        <v>45625</v>
      </c>
      <c r="R3350" s="1">
        <v>45782</v>
      </c>
      <c r="S3350" s="1">
        <v>45625</v>
      </c>
      <c r="T3350" s="1">
        <v>45782</v>
      </c>
    </row>
    <row r="3351" spans="1:20" x14ac:dyDescent="0.25">
      <c r="A3351">
        <v>53281</v>
      </c>
      <c r="B3351">
        <v>69711</v>
      </c>
      <c r="C3351" t="s">
        <v>222</v>
      </c>
      <c r="D3351">
        <v>77024</v>
      </c>
      <c r="E3351">
        <v>26461</v>
      </c>
      <c r="F3351">
        <v>2627</v>
      </c>
      <c r="G3351">
        <v>930</v>
      </c>
      <c r="H3351">
        <v>73861.539999999994</v>
      </c>
      <c r="I3351">
        <v>44.96</v>
      </c>
      <c r="J3351">
        <v>0.05</v>
      </c>
      <c r="K3351">
        <v>79.42</v>
      </c>
      <c r="L3351">
        <v>34365</v>
      </c>
      <c r="M3351">
        <v>3401</v>
      </c>
      <c r="N3351">
        <v>1032</v>
      </c>
      <c r="O3351">
        <v>4048.89</v>
      </c>
      <c r="P3351">
        <v>82309.77</v>
      </c>
      <c r="Q3351" s="1">
        <v>45458</v>
      </c>
      <c r="R3351" s="1">
        <v>45799</v>
      </c>
      <c r="S3351" s="1">
        <v>45458</v>
      </c>
      <c r="T3351" s="1">
        <v>45799</v>
      </c>
    </row>
    <row r="3352" spans="1:20" x14ac:dyDescent="0.25">
      <c r="A3352">
        <v>44359</v>
      </c>
      <c r="B3352">
        <v>89943</v>
      </c>
      <c r="C3352" t="s">
        <v>517</v>
      </c>
      <c r="D3352">
        <v>60971</v>
      </c>
      <c r="E3352">
        <v>47591</v>
      </c>
      <c r="F3352">
        <v>3893</v>
      </c>
      <c r="G3352">
        <v>583</v>
      </c>
      <c r="H3352">
        <v>7771.49</v>
      </c>
      <c r="I3352">
        <v>964.09</v>
      </c>
      <c r="J3352">
        <v>1.65</v>
      </c>
      <c r="K3352">
        <v>13.33</v>
      </c>
      <c r="L3352">
        <v>51445</v>
      </c>
      <c r="M3352">
        <v>4780</v>
      </c>
      <c r="N3352">
        <v>692</v>
      </c>
      <c r="O3352">
        <v>3328.32</v>
      </c>
      <c r="P3352">
        <v>13892.56</v>
      </c>
      <c r="Q3352" s="1">
        <v>45669</v>
      </c>
      <c r="R3352" s="1">
        <v>45804</v>
      </c>
      <c r="S3352" s="1">
        <v>45669</v>
      </c>
      <c r="T3352" s="1">
        <v>45804</v>
      </c>
    </row>
    <row r="3353" spans="1:20" x14ac:dyDescent="0.25">
      <c r="A3353">
        <v>75674</v>
      </c>
      <c r="B3353">
        <v>69372</v>
      </c>
      <c r="C3353" t="s">
        <v>138</v>
      </c>
      <c r="D3353">
        <v>83079</v>
      </c>
      <c r="E3353">
        <v>3025</v>
      </c>
      <c r="F3353">
        <v>968</v>
      </c>
      <c r="G3353">
        <v>421</v>
      </c>
      <c r="H3353">
        <v>156247.28</v>
      </c>
      <c r="I3353">
        <v>166.57</v>
      </c>
      <c r="J3353">
        <v>0.4</v>
      </c>
      <c r="K3353">
        <v>371.13</v>
      </c>
      <c r="L3353">
        <v>8468</v>
      </c>
      <c r="M3353">
        <v>1227</v>
      </c>
      <c r="N3353">
        <v>619</v>
      </c>
      <c r="O3353">
        <v>1367.49</v>
      </c>
      <c r="P3353">
        <v>157183.62</v>
      </c>
      <c r="Q3353" s="1">
        <v>45646</v>
      </c>
      <c r="R3353" s="1">
        <v>45790</v>
      </c>
      <c r="S3353" s="1">
        <v>45646</v>
      </c>
      <c r="T3353" s="1">
        <v>45790</v>
      </c>
    </row>
    <row r="3354" spans="1:20" x14ac:dyDescent="0.25">
      <c r="A3354">
        <v>13571</v>
      </c>
      <c r="B3354">
        <v>46798</v>
      </c>
      <c r="C3354" t="s">
        <v>183</v>
      </c>
      <c r="D3354">
        <v>63256</v>
      </c>
      <c r="E3354">
        <v>36808</v>
      </c>
      <c r="F3354">
        <v>2877</v>
      </c>
      <c r="G3354">
        <v>379</v>
      </c>
      <c r="H3354">
        <v>155733.35999999999</v>
      </c>
      <c r="I3354">
        <v>420.52</v>
      </c>
      <c r="J3354">
        <v>1.1100000000000001</v>
      </c>
      <c r="K3354">
        <v>410.91</v>
      </c>
      <c r="L3354">
        <v>38988</v>
      </c>
      <c r="M3354">
        <v>3857</v>
      </c>
      <c r="N3354">
        <v>405</v>
      </c>
      <c r="O3354">
        <v>2088.5700000000002</v>
      </c>
      <c r="P3354">
        <v>165533.4</v>
      </c>
      <c r="Q3354" s="1">
        <v>45686</v>
      </c>
      <c r="R3354" s="1">
        <v>45795</v>
      </c>
      <c r="S3354" s="1">
        <v>45686</v>
      </c>
      <c r="T3354" s="1">
        <v>45795</v>
      </c>
    </row>
    <row r="3355" spans="1:20" x14ac:dyDescent="0.25">
      <c r="A3355">
        <v>65138</v>
      </c>
      <c r="B3355">
        <v>29006</v>
      </c>
      <c r="C3355" t="s">
        <v>98</v>
      </c>
      <c r="D3355">
        <v>73926</v>
      </c>
      <c r="E3355">
        <v>14082</v>
      </c>
      <c r="F3355">
        <v>1699</v>
      </c>
      <c r="G3355">
        <v>548</v>
      </c>
      <c r="H3355">
        <v>65092.65</v>
      </c>
      <c r="I3355">
        <v>794.57</v>
      </c>
      <c r="J3355">
        <v>1.45</v>
      </c>
      <c r="K3355">
        <v>118.78</v>
      </c>
      <c r="L3355">
        <v>18068</v>
      </c>
      <c r="M3355">
        <v>2498</v>
      </c>
      <c r="N3355">
        <v>1018</v>
      </c>
      <c r="O3355">
        <v>5427.63</v>
      </c>
      <c r="P3355">
        <v>65746.95</v>
      </c>
      <c r="Q3355" s="1">
        <v>45634</v>
      </c>
      <c r="R3355" s="1">
        <v>45805</v>
      </c>
      <c r="S3355" s="1">
        <v>45634</v>
      </c>
      <c r="T3355" s="1">
        <v>45805</v>
      </c>
    </row>
    <row r="3356" spans="1:20" x14ac:dyDescent="0.25">
      <c r="A3356">
        <v>10610</v>
      </c>
      <c r="B3356">
        <v>56636</v>
      </c>
      <c r="C3356" t="s">
        <v>825</v>
      </c>
      <c r="D3356">
        <v>41884</v>
      </c>
      <c r="E3356">
        <v>21319</v>
      </c>
      <c r="F3356">
        <v>3576</v>
      </c>
      <c r="G3356">
        <v>163</v>
      </c>
      <c r="H3356">
        <v>48841.7</v>
      </c>
      <c r="I3356">
        <v>342.08</v>
      </c>
      <c r="J3356">
        <v>2.1</v>
      </c>
      <c r="K3356">
        <v>299.64</v>
      </c>
      <c r="L3356">
        <v>26491</v>
      </c>
      <c r="M3356">
        <v>4172</v>
      </c>
      <c r="N3356">
        <v>504</v>
      </c>
      <c r="O3356">
        <v>3189.96</v>
      </c>
      <c r="P3356">
        <v>54163.64</v>
      </c>
      <c r="Q3356" s="1">
        <v>45598</v>
      </c>
      <c r="R3356" s="1">
        <v>45803</v>
      </c>
      <c r="S3356" s="1">
        <v>45598</v>
      </c>
      <c r="T3356" s="1">
        <v>45803</v>
      </c>
    </row>
    <row r="3357" spans="1:20" x14ac:dyDescent="0.25">
      <c r="A3357">
        <v>77915</v>
      </c>
      <c r="B3357">
        <v>42489</v>
      </c>
      <c r="C3357" t="s">
        <v>785</v>
      </c>
      <c r="D3357">
        <v>78071</v>
      </c>
      <c r="E3357">
        <v>12894</v>
      </c>
      <c r="F3357">
        <v>3283</v>
      </c>
      <c r="G3357">
        <v>391</v>
      </c>
      <c r="H3357">
        <v>16872.22</v>
      </c>
      <c r="I3357">
        <v>659.91</v>
      </c>
      <c r="J3357">
        <v>1.69</v>
      </c>
      <c r="K3357">
        <v>43.15</v>
      </c>
      <c r="L3357">
        <v>20751</v>
      </c>
      <c r="M3357">
        <v>4176</v>
      </c>
      <c r="N3357">
        <v>530</v>
      </c>
      <c r="O3357">
        <v>4522.25</v>
      </c>
      <c r="P3357">
        <v>25625.8</v>
      </c>
      <c r="Q3357" s="1">
        <v>45453</v>
      </c>
      <c r="R3357" s="1">
        <v>45806</v>
      </c>
      <c r="S3357" s="1">
        <v>45453</v>
      </c>
      <c r="T3357" s="1">
        <v>45806</v>
      </c>
    </row>
    <row r="3358" spans="1:20" x14ac:dyDescent="0.25">
      <c r="A3358">
        <v>46533</v>
      </c>
      <c r="B3358">
        <v>97897</v>
      </c>
      <c r="C3358" t="s">
        <v>923</v>
      </c>
      <c r="D3358">
        <v>97203</v>
      </c>
      <c r="E3358">
        <v>47463</v>
      </c>
      <c r="F3358">
        <v>3755</v>
      </c>
      <c r="G3358">
        <v>831</v>
      </c>
      <c r="H3358">
        <v>20971.419999999998</v>
      </c>
      <c r="I3358">
        <v>326.19</v>
      </c>
      <c r="J3358">
        <v>0.39</v>
      </c>
      <c r="K3358">
        <v>25.24</v>
      </c>
      <c r="L3358">
        <v>55736</v>
      </c>
      <c r="M3358">
        <v>3986</v>
      </c>
      <c r="N3358">
        <v>861</v>
      </c>
      <c r="O3358">
        <v>4091.05</v>
      </c>
      <c r="P3358">
        <v>28617.07</v>
      </c>
      <c r="Q3358" s="1">
        <v>45715</v>
      </c>
      <c r="R3358" s="1">
        <v>45783</v>
      </c>
      <c r="S3358" s="1">
        <v>45715</v>
      </c>
      <c r="T3358" s="1">
        <v>45783</v>
      </c>
    </row>
    <row r="3359" spans="1:20" x14ac:dyDescent="0.25">
      <c r="A3359">
        <v>62937</v>
      </c>
      <c r="B3359">
        <v>79778</v>
      </c>
      <c r="C3359" t="s">
        <v>352</v>
      </c>
      <c r="D3359">
        <v>45942</v>
      </c>
      <c r="E3359">
        <v>49673</v>
      </c>
      <c r="F3359">
        <v>2133</v>
      </c>
      <c r="G3359">
        <v>486</v>
      </c>
      <c r="H3359">
        <v>57257.16</v>
      </c>
      <c r="I3359">
        <v>723.82</v>
      </c>
      <c r="J3359">
        <v>1.49</v>
      </c>
      <c r="K3359">
        <v>117.81</v>
      </c>
      <c r="L3359">
        <v>56681</v>
      </c>
      <c r="M3359">
        <v>2483</v>
      </c>
      <c r="N3359">
        <v>725</v>
      </c>
      <c r="O3359">
        <v>2736.86</v>
      </c>
      <c r="P3359">
        <v>59551.62</v>
      </c>
      <c r="Q3359" s="1">
        <v>45577</v>
      </c>
      <c r="R3359" s="1">
        <v>45782</v>
      </c>
      <c r="S3359" s="1">
        <v>45577</v>
      </c>
      <c r="T3359" s="1">
        <v>45782</v>
      </c>
    </row>
    <row r="3360" spans="1:20" x14ac:dyDescent="0.25">
      <c r="A3360">
        <v>41583</v>
      </c>
      <c r="B3360">
        <v>33913</v>
      </c>
      <c r="C3360" t="s">
        <v>250</v>
      </c>
      <c r="D3360">
        <v>44860</v>
      </c>
      <c r="E3360">
        <v>33424</v>
      </c>
      <c r="F3360">
        <v>4771</v>
      </c>
      <c r="G3360">
        <v>709</v>
      </c>
      <c r="H3360">
        <v>19859.34</v>
      </c>
      <c r="I3360">
        <v>785.66</v>
      </c>
      <c r="J3360">
        <v>1.1100000000000001</v>
      </c>
      <c r="K3360">
        <v>28.01</v>
      </c>
      <c r="L3360">
        <v>41347</v>
      </c>
      <c r="M3360">
        <v>4845</v>
      </c>
      <c r="N3360">
        <v>1148</v>
      </c>
      <c r="O3360">
        <v>1979.85</v>
      </c>
      <c r="P3360">
        <v>20257.8</v>
      </c>
      <c r="Q3360" s="1">
        <v>45734</v>
      </c>
      <c r="R3360" s="1">
        <v>45807</v>
      </c>
      <c r="S3360" s="1">
        <v>45734</v>
      </c>
      <c r="T3360" s="1">
        <v>45807</v>
      </c>
    </row>
    <row r="3361" spans="1:20" x14ac:dyDescent="0.25">
      <c r="A3361">
        <v>28798</v>
      </c>
      <c r="B3361">
        <v>80147</v>
      </c>
      <c r="C3361" t="s">
        <v>164</v>
      </c>
      <c r="D3361">
        <v>41441</v>
      </c>
      <c r="E3361">
        <v>2655</v>
      </c>
      <c r="F3361">
        <v>1836</v>
      </c>
      <c r="G3361">
        <v>688</v>
      </c>
      <c r="H3361">
        <v>163961.07999999999</v>
      </c>
      <c r="I3361">
        <v>972.58</v>
      </c>
      <c r="J3361">
        <v>1.41</v>
      </c>
      <c r="K3361">
        <v>238.32</v>
      </c>
      <c r="L3361">
        <v>8898</v>
      </c>
      <c r="M3361">
        <v>2016</v>
      </c>
      <c r="N3361">
        <v>846</v>
      </c>
      <c r="O3361">
        <v>1827.33</v>
      </c>
      <c r="P3361">
        <v>170686.66</v>
      </c>
      <c r="Q3361" s="1">
        <v>45737</v>
      </c>
      <c r="R3361" s="1">
        <v>45794</v>
      </c>
      <c r="S3361" s="1">
        <v>45737</v>
      </c>
      <c r="T3361" s="1">
        <v>45794</v>
      </c>
    </row>
    <row r="3362" spans="1:20" x14ac:dyDescent="0.25">
      <c r="A3362">
        <v>71333</v>
      </c>
      <c r="B3362">
        <v>37986</v>
      </c>
      <c r="C3362" t="s">
        <v>331</v>
      </c>
      <c r="D3362">
        <v>65719</v>
      </c>
      <c r="E3362">
        <v>10758</v>
      </c>
      <c r="F3362">
        <v>1320</v>
      </c>
      <c r="G3362">
        <v>799</v>
      </c>
      <c r="H3362">
        <v>8964.33</v>
      </c>
      <c r="I3362">
        <v>221.69</v>
      </c>
      <c r="J3362">
        <v>0.28000000000000003</v>
      </c>
      <c r="K3362">
        <v>11.22</v>
      </c>
      <c r="L3362">
        <v>14536</v>
      </c>
      <c r="M3362">
        <v>1882</v>
      </c>
      <c r="N3362">
        <v>1176</v>
      </c>
      <c r="O3362">
        <v>691.61</v>
      </c>
      <c r="P3362">
        <v>13542.14</v>
      </c>
      <c r="Q3362" s="1">
        <v>45545</v>
      </c>
      <c r="R3362" s="1">
        <v>45785</v>
      </c>
      <c r="S3362" s="1">
        <v>45545</v>
      </c>
      <c r="T3362" s="1">
        <v>45785</v>
      </c>
    </row>
    <row r="3363" spans="1:20" x14ac:dyDescent="0.25">
      <c r="A3363">
        <v>69567</v>
      </c>
      <c r="B3363">
        <v>33421</v>
      </c>
      <c r="C3363" t="s">
        <v>319</v>
      </c>
      <c r="D3363">
        <v>78938</v>
      </c>
      <c r="E3363">
        <v>11474</v>
      </c>
      <c r="F3363">
        <v>747</v>
      </c>
      <c r="G3363">
        <v>452</v>
      </c>
      <c r="H3363">
        <v>188131.77</v>
      </c>
      <c r="I3363">
        <v>394.86</v>
      </c>
      <c r="J3363">
        <v>0.87</v>
      </c>
      <c r="K3363">
        <v>416.22</v>
      </c>
      <c r="L3363">
        <v>11965</v>
      </c>
      <c r="M3363">
        <v>1692</v>
      </c>
      <c r="N3363">
        <v>896</v>
      </c>
      <c r="O3363">
        <v>3253.9</v>
      </c>
      <c r="P3363">
        <v>194820.49</v>
      </c>
      <c r="Q3363" s="1">
        <v>45649</v>
      </c>
      <c r="R3363" s="1">
        <v>45780</v>
      </c>
      <c r="S3363" s="1">
        <v>45649</v>
      </c>
      <c r="T3363" s="1">
        <v>45780</v>
      </c>
    </row>
    <row r="3364" spans="1:20" x14ac:dyDescent="0.25">
      <c r="A3364">
        <v>21805</v>
      </c>
      <c r="B3364">
        <v>27731</v>
      </c>
      <c r="C3364" t="s">
        <v>765</v>
      </c>
      <c r="D3364">
        <v>81907</v>
      </c>
      <c r="E3364">
        <v>40896</v>
      </c>
      <c r="F3364">
        <v>3278</v>
      </c>
      <c r="G3364">
        <v>30</v>
      </c>
      <c r="H3364">
        <v>14051.3</v>
      </c>
      <c r="I3364">
        <v>892.63</v>
      </c>
      <c r="J3364">
        <v>29.75</v>
      </c>
      <c r="K3364">
        <v>468.38</v>
      </c>
      <c r="L3364">
        <v>43929</v>
      </c>
      <c r="M3364">
        <v>3961</v>
      </c>
      <c r="N3364">
        <v>419</v>
      </c>
      <c r="O3364">
        <v>5303.82</v>
      </c>
      <c r="P3364">
        <v>19772.490000000002</v>
      </c>
      <c r="Q3364" s="1">
        <v>45742</v>
      </c>
      <c r="R3364" s="1">
        <v>45779</v>
      </c>
      <c r="S3364" s="1">
        <v>45742</v>
      </c>
      <c r="T3364" s="1">
        <v>45779</v>
      </c>
    </row>
    <row r="3365" spans="1:20" x14ac:dyDescent="0.25">
      <c r="A3365">
        <v>10011</v>
      </c>
      <c r="B3365">
        <v>95244</v>
      </c>
      <c r="C3365" t="s">
        <v>948</v>
      </c>
      <c r="D3365">
        <v>48004</v>
      </c>
      <c r="E3365">
        <v>26833</v>
      </c>
      <c r="F3365">
        <v>58</v>
      </c>
      <c r="G3365">
        <v>51</v>
      </c>
      <c r="H3365">
        <v>16983.04</v>
      </c>
      <c r="I3365">
        <v>936.02</v>
      </c>
      <c r="J3365">
        <v>18.350000000000001</v>
      </c>
      <c r="K3365">
        <v>333</v>
      </c>
      <c r="L3365">
        <v>28760</v>
      </c>
      <c r="M3365">
        <v>727</v>
      </c>
      <c r="N3365">
        <v>323</v>
      </c>
      <c r="O3365">
        <v>1869.87</v>
      </c>
      <c r="P3365">
        <v>18491.240000000002</v>
      </c>
      <c r="Q3365" s="1">
        <v>45712</v>
      </c>
      <c r="R3365" s="1">
        <v>45799</v>
      </c>
      <c r="S3365" s="1">
        <v>45712</v>
      </c>
      <c r="T3365" s="1">
        <v>45799</v>
      </c>
    </row>
    <row r="3366" spans="1:20" x14ac:dyDescent="0.25">
      <c r="A3366">
        <v>79402</v>
      </c>
      <c r="B3366">
        <v>35986</v>
      </c>
      <c r="C3366" t="s">
        <v>511</v>
      </c>
      <c r="D3366">
        <v>32345</v>
      </c>
      <c r="E3366">
        <v>26016</v>
      </c>
      <c r="F3366">
        <v>268</v>
      </c>
      <c r="G3366">
        <v>39</v>
      </c>
      <c r="H3366">
        <v>14717.7</v>
      </c>
      <c r="I3366">
        <v>262.16000000000003</v>
      </c>
      <c r="J3366">
        <v>6.72</v>
      </c>
      <c r="K3366">
        <v>377.38</v>
      </c>
      <c r="L3366">
        <v>27946</v>
      </c>
      <c r="M3366">
        <v>872</v>
      </c>
      <c r="N3366">
        <v>346</v>
      </c>
      <c r="O3366">
        <v>2435.5</v>
      </c>
      <c r="P3366">
        <v>20326.810000000001</v>
      </c>
      <c r="Q3366" s="1">
        <v>45488</v>
      </c>
      <c r="R3366" s="1">
        <v>45780</v>
      </c>
      <c r="S3366" s="1">
        <v>45488</v>
      </c>
      <c r="T3366" s="1">
        <v>45780</v>
      </c>
    </row>
    <row r="3367" spans="1:20" x14ac:dyDescent="0.25">
      <c r="A3367">
        <v>30893</v>
      </c>
      <c r="B3367">
        <v>88582</v>
      </c>
      <c r="C3367" t="s">
        <v>944</v>
      </c>
      <c r="D3367">
        <v>97024</v>
      </c>
      <c r="E3367">
        <v>14220</v>
      </c>
      <c r="F3367">
        <v>2834</v>
      </c>
      <c r="G3367">
        <v>44</v>
      </c>
      <c r="H3367">
        <v>1393.86</v>
      </c>
      <c r="I3367">
        <v>784.03</v>
      </c>
      <c r="J3367">
        <v>17.82</v>
      </c>
      <c r="K3367">
        <v>31.68</v>
      </c>
      <c r="L3367">
        <v>21875</v>
      </c>
      <c r="M3367">
        <v>3486</v>
      </c>
      <c r="N3367">
        <v>187</v>
      </c>
      <c r="O3367">
        <v>3562.97</v>
      </c>
      <c r="P3367">
        <v>2440.36</v>
      </c>
      <c r="Q3367" s="1">
        <v>45547</v>
      </c>
      <c r="R3367" s="1">
        <v>45780</v>
      </c>
      <c r="S3367" s="1">
        <v>45547</v>
      </c>
      <c r="T3367" s="1">
        <v>45780</v>
      </c>
    </row>
    <row r="3368" spans="1:20" x14ac:dyDescent="0.25">
      <c r="A3368">
        <v>18975</v>
      </c>
      <c r="B3368">
        <v>24273</v>
      </c>
      <c r="C3368" t="s">
        <v>682</v>
      </c>
      <c r="D3368">
        <v>70326</v>
      </c>
      <c r="E3368">
        <v>28594</v>
      </c>
      <c r="F3368">
        <v>550</v>
      </c>
      <c r="G3368">
        <v>149</v>
      </c>
      <c r="H3368">
        <v>62029.29</v>
      </c>
      <c r="I3368">
        <v>476.32</v>
      </c>
      <c r="J3368">
        <v>3.2</v>
      </c>
      <c r="K3368">
        <v>416.3</v>
      </c>
      <c r="L3368">
        <v>29006</v>
      </c>
      <c r="M3368">
        <v>638</v>
      </c>
      <c r="N3368">
        <v>385</v>
      </c>
      <c r="O3368">
        <v>770.66</v>
      </c>
      <c r="P3368">
        <v>63186.04</v>
      </c>
      <c r="Q3368" s="1">
        <v>45510</v>
      </c>
      <c r="R3368" s="1">
        <v>45795</v>
      </c>
      <c r="S3368" s="1">
        <v>45510</v>
      </c>
      <c r="T3368" s="1">
        <v>45795</v>
      </c>
    </row>
    <row r="3369" spans="1:20" x14ac:dyDescent="0.25">
      <c r="A3369">
        <v>81263</v>
      </c>
      <c r="B3369">
        <v>35907</v>
      </c>
      <c r="C3369" t="s">
        <v>858</v>
      </c>
      <c r="D3369">
        <v>49780</v>
      </c>
      <c r="E3369">
        <v>5177</v>
      </c>
      <c r="F3369">
        <v>1652</v>
      </c>
      <c r="G3369">
        <v>270</v>
      </c>
      <c r="H3369">
        <v>23155.33</v>
      </c>
      <c r="I3369">
        <v>605.33000000000004</v>
      </c>
      <c r="J3369">
        <v>2.2400000000000002</v>
      </c>
      <c r="K3369">
        <v>85.76</v>
      </c>
      <c r="L3369">
        <v>12964</v>
      </c>
      <c r="M3369">
        <v>2015</v>
      </c>
      <c r="N3369">
        <v>338</v>
      </c>
      <c r="O3369">
        <v>5104.4799999999996</v>
      </c>
      <c r="P3369">
        <v>30872.34</v>
      </c>
      <c r="Q3369" s="1">
        <v>45446</v>
      </c>
      <c r="R3369" s="1">
        <v>45802</v>
      </c>
      <c r="S3369" s="1">
        <v>45446</v>
      </c>
      <c r="T3369" s="1">
        <v>45802</v>
      </c>
    </row>
    <row r="3370" spans="1:20" x14ac:dyDescent="0.25">
      <c r="A3370">
        <v>48807</v>
      </c>
      <c r="B3370">
        <v>60636</v>
      </c>
      <c r="C3370" t="s">
        <v>798</v>
      </c>
      <c r="D3370">
        <v>61086</v>
      </c>
      <c r="E3370">
        <v>31055</v>
      </c>
      <c r="F3370">
        <v>2552</v>
      </c>
      <c r="G3370">
        <v>576</v>
      </c>
      <c r="H3370">
        <v>204985.27</v>
      </c>
      <c r="I3370">
        <v>436.85</v>
      </c>
      <c r="J3370">
        <v>0.76</v>
      </c>
      <c r="K3370">
        <v>355.88</v>
      </c>
      <c r="L3370">
        <v>38093</v>
      </c>
      <c r="M3370">
        <v>3027</v>
      </c>
      <c r="N3370">
        <v>642</v>
      </c>
      <c r="O3370">
        <v>453.95</v>
      </c>
      <c r="P3370">
        <v>208321.3</v>
      </c>
      <c r="Q3370" s="1">
        <v>45634</v>
      </c>
      <c r="R3370" s="1">
        <v>45789</v>
      </c>
      <c r="S3370" s="1">
        <v>45634</v>
      </c>
      <c r="T3370" s="1">
        <v>45789</v>
      </c>
    </row>
    <row r="3371" spans="1:20" x14ac:dyDescent="0.25">
      <c r="A3371">
        <v>53635</v>
      </c>
      <c r="B3371">
        <v>46670</v>
      </c>
      <c r="C3371" t="s">
        <v>255</v>
      </c>
      <c r="D3371">
        <v>89665</v>
      </c>
      <c r="E3371">
        <v>25188</v>
      </c>
      <c r="F3371">
        <v>801</v>
      </c>
      <c r="G3371">
        <v>291</v>
      </c>
      <c r="H3371">
        <v>126422.99</v>
      </c>
      <c r="I3371">
        <v>873.51</v>
      </c>
      <c r="J3371">
        <v>3</v>
      </c>
      <c r="K3371">
        <v>434.44</v>
      </c>
      <c r="L3371">
        <v>25331</v>
      </c>
      <c r="M3371">
        <v>1416</v>
      </c>
      <c r="N3371">
        <v>460</v>
      </c>
      <c r="O3371">
        <v>4020.72</v>
      </c>
      <c r="P3371">
        <v>133234.79999999999</v>
      </c>
      <c r="Q3371" s="1">
        <v>45639</v>
      </c>
      <c r="R3371" s="1">
        <v>45780</v>
      </c>
      <c r="S3371" s="1">
        <v>45639</v>
      </c>
      <c r="T3371" s="1">
        <v>45780</v>
      </c>
    </row>
    <row r="3372" spans="1:20" x14ac:dyDescent="0.25">
      <c r="A3372">
        <v>82873</v>
      </c>
      <c r="B3372">
        <v>44535</v>
      </c>
      <c r="C3372" t="s">
        <v>127</v>
      </c>
      <c r="D3372">
        <v>72980</v>
      </c>
      <c r="E3372">
        <v>8616</v>
      </c>
      <c r="F3372">
        <v>3740</v>
      </c>
      <c r="G3372">
        <v>818</v>
      </c>
      <c r="H3372">
        <v>403814.91</v>
      </c>
      <c r="I3372">
        <v>494.95</v>
      </c>
      <c r="J3372">
        <v>0.61</v>
      </c>
      <c r="K3372">
        <v>493.66</v>
      </c>
      <c r="L3372">
        <v>17682</v>
      </c>
      <c r="M3372">
        <v>4378</v>
      </c>
      <c r="N3372">
        <v>1202</v>
      </c>
      <c r="O3372">
        <v>3909.75</v>
      </c>
      <c r="P3372">
        <v>405154.65</v>
      </c>
      <c r="Q3372" s="1">
        <v>45775</v>
      </c>
      <c r="R3372" s="1">
        <v>45799</v>
      </c>
      <c r="S3372" s="1">
        <v>45775</v>
      </c>
      <c r="T3372" s="1">
        <v>45799</v>
      </c>
    </row>
    <row r="3373" spans="1:20" x14ac:dyDescent="0.25">
      <c r="A3373">
        <v>24905</v>
      </c>
      <c r="B3373">
        <v>83706</v>
      </c>
      <c r="C3373" t="s">
        <v>625</v>
      </c>
      <c r="D3373">
        <v>42300</v>
      </c>
      <c r="E3373">
        <v>18702</v>
      </c>
      <c r="F3373">
        <v>3504</v>
      </c>
      <c r="G3373">
        <v>485</v>
      </c>
      <c r="H3373">
        <v>47645.86</v>
      </c>
      <c r="I3373">
        <v>150.87</v>
      </c>
      <c r="J3373">
        <v>0.31</v>
      </c>
      <c r="K3373">
        <v>98.24</v>
      </c>
      <c r="L3373">
        <v>25631</v>
      </c>
      <c r="M3373">
        <v>3622</v>
      </c>
      <c r="N3373">
        <v>755</v>
      </c>
      <c r="O3373">
        <v>2121.2399999999998</v>
      </c>
      <c r="P3373">
        <v>54741.52</v>
      </c>
      <c r="Q3373" s="1">
        <v>45555</v>
      </c>
      <c r="R3373" s="1">
        <v>45796</v>
      </c>
      <c r="S3373" s="1">
        <v>45555</v>
      </c>
      <c r="T3373" s="1">
        <v>45796</v>
      </c>
    </row>
    <row r="3374" spans="1:20" x14ac:dyDescent="0.25">
      <c r="A3374">
        <v>60175</v>
      </c>
      <c r="B3374">
        <v>98610</v>
      </c>
      <c r="C3374" t="s">
        <v>978</v>
      </c>
      <c r="D3374">
        <v>95772</v>
      </c>
      <c r="E3374">
        <v>23570</v>
      </c>
      <c r="F3374">
        <v>3294</v>
      </c>
      <c r="G3374">
        <v>271</v>
      </c>
      <c r="H3374">
        <v>44417.34</v>
      </c>
      <c r="I3374">
        <v>38.61</v>
      </c>
      <c r="J3374">
        <v>0.14000000000000001</v>
      </c>
      <c r="K3374">
        <v>163.9</v>
      </c>
      <c r="L3374">
        <v>26787</v>
      </c>
      <c r="M3374">
        <v>4225</v>
      </c>
      <c r="N3374">
        <v>282</v>
      </c>
      <c r="O3374">
        <v>3492.85</v>
      </c>
      <c r="P3374">
        <v>51033.07</v>
      </c>
      <c r="Q3374" s="1">
        <v>45762</v>
      </c>
      <c r="R3374" s="1">
        <v>45807</v>
      </c>
      <c r="S3374" s="1">
        <v>45762</v>
      </c>
      <c r="T3374" s="1">
        <v>45807</v>
      </c>
    </row>
    <row r="3375" spans="1:20" x14ac:dyDescent="0.25">
      <c r="A3375">
        <v>75202</v>
      </c>
      <c r="B3375">
        <v>43199</v>
      </c>
      <c r="C3375" t="s">
        <v>436</v>
      </c>
      <c r="D3375">
        <v>42451</v>
      </c>
      <c r="E3375">
        <v>14491</v>
      </c>
      <c r="F3375">
        <v>4487</v>
      </c>
      <c r="G3375">
        <v>730</v>
      </c>
      <c r="H3375">
        <v>149877.67000000001</v>
      </c>
      <c r="I3375">
        <v>873.34</v>
      </c>
      <c r="J3375">
        <v>1.2</v>
      </c>
      <c r="K3375">
        <v>205.31</v>
      </c>
      <c r="L3375">
        <v>17480</v>
      </c>
      <c r="M3375">
        <v>4549</v>
      </c>
      <c r="N3375">
        <v>1212</v>
      </c>
      <c r="O3375">
        <v>4559.6400000000003</v>
      </c>
      <c r="P3375">
        <v>157339</v>
      </c>
      <c r="Q3375" s="1">
        <v>45555</v>
      </c>
      <c r="R3375" s="1">
        <v>45803</v>
      </c>
      <c r="S3375" s="1">
        <v>45555</v>
      </c>
      <c r="T3375" s="1">
        <v>45803</v>
      </c>
    </row>
    <row r="3376" spans="1:20" x14ac:dyDescent="0.25">
      <c r="A3376">
        <v>26157</v>
      </c>
      <c r="B3376">
        <v>72739</v>
      </c>
      <c r="C3376" t="s">
        <v>70</v>
      </c>
      <c r="D3376">
        <v>94156</v>
      </c>
      <c r="E3376">
        <v>23247</v>
      </c>
      <c r="F3376">
        <v>4469</v>
      </c>
      <c r="G3376">
        <v>991</v>
      </c>
      <c r="H3376">
        <v>463732.64</v>
      </c>
      <c r="I3376">
        <v>177.18</v>
      </c>
      <c r="J3376">
        <v>0.18</v>
      </c>
      <c r="K3376">
        <v>467.94</v>
      </c>
      <c r="L3376">
        <v>24529</v>
      </c>
      <c r="M3376">
        <v>4659</v>
      </c>
      <c r="N3376">
        <v>1246</v>
      </c>
      <c r="O3376">
        <v>3771.21</v>
      </c>
      <c r="P3376">
        <v>471222.4</v>
      </c>
      <c r="Q3376" s="1">
        <v>45670</v>
      </c>
      <c r="R3376" s="1">
        <v>45793</v>
      </c>
      <c r="S3376" s="1">
        <v>45670</v>
      </c>
      <c r="T3376" s="1">
        <v>45793</v>
      </c>
    </row>
    <row r="3377" spans="1:20" x14ac:dyDescent="0.25">
      <c r="A3377">
        <v>44888</v>
      </c>
      <c r="B3377">
        <v>33893</v>
      </c>
      <c r="C3377" t="s">
        <v>960</v>
      </c>
      <c r="D3377">
        <v>61712</v>
      </c>
      <c r="E3377">
        <v>30443</v>
      </c>
      <c r="F3377">
        <v>3734</v>
      </c>
      <c r="G3377">
        <v>809</v>
      </c>
      <c r="H3377">
        <v>117682</v>
      </c>
      <c r="I3377">
        <v>651.80999999999995</v>
      </c>
      <c r="J3377">
        <v>0.81</v>
      </c>
      <c r="K3377">
        <v>145.47</v>
      </c>
      <c r="L3377">
        <v>35452</v>
      </c>
      <c r="M3377">
        <v>4524</v>
      </c>
      <c r="N3377">
        <v>937</v>
      </c>
      <c r="O3377">
        <v>4231.6899999999996</v>
      </c>
      <c r="P3377">
        <v>119560.61</v>
      </c>
      <c r="Q3377" s="1">
        <v>45583</v>
      </c>
      <c r="R3377" s="1">
        <v>45790</v>
      </c>
      <c r="S3377" s="1">
        <v>45583</v>
      </c>
      <c r="T3377" s="1">
        <v>45790</v>
      </c>
    </row>
    <row r="3378" spans="1:20" x14ac:dyDescent="0.25">
      <c r="A3378">
        <v>49900</v>
      </c>
      <c r="B3378">
        <v>49289</v>
      </c>
      <c r="C3378" t="s">
        <v>355</v>
      </c>
      <c r="D3378">
        <v>59432</v>
      </c>
      <c r="E3378">
        <v>20107</v>
      </c>
      <c r="F3378">
        <v>3486</v>
      </c>
      <c r="G3378">
        <v>490</v>
      </c>
      <c r="H3378">
        <v>80462.37</v>
      </c>
      <c r="I3378">
        <v>770.19</v>
      </c>
      <c r="J3378">
        <v>1.57</v>
      </c>
      <c r="K3378">
        <v>164.21</v>
      </c>
      <c r="L3378">
        <v>28554</v>
      </c>
      <c r="M3378">
        <v>4088</v>
      </c>
      <c r="N3378">
        <v>859</v>
      </c>
      <c r="O3378">
        <v>5267.57</v>
      </c>
      <c r="P3378">
        <v>85362.89</v>
      </c>
      <c r="Q3378" s="1">
        <v>45475</v>
      </c>
      <c r="R3378" s="1">
        <v>45792</v>
      </c>
      <c r="S3378" s="1">
        <v>45475</v>
      </c>
      <c r="T3378" s="1">
        <v>45792</v>
      </c>
    </row>
    <row r="3379" spans="1:20" x14ac:dyDescent="0.25">
      <c r="A3379">
        <v>62563</v>
      </c>
      <c r="B3379">
        <v>36459</v>
      </c>
      <c r="C3379" t="s">
        <v>114</v>
      </c>
      <c r="D3379">
        <v>61288</v>
      </c>
      <c r="E3379">
        <v>36879</v>
      </c>
      <c r="F3379">
        <v>514</v>
      </c>
      <c r="G3379">
        <v>320</v>
      </c>
      <c r="H3379">
        <v>9300.06</v>
      </c>
      <c r="I3379">
        <v>613.29999999999995</v>
      </c>
      <c r="J3379">
        <v>1.92</v>
      </c>
      <c r="K3379">
        <v>29.06</v>
      </c>
      <c r="L3379">
        <v>42998</v>
      </c>
      <c r="M3379">
        <v>860</v>
      </c>
      <c r="N3379">
        <v>712</v>
      </c>
      <c r="O3379">
        <v>3980.6</v>
      </c>
      <c r="P3379">
        <v>17239.64</v>
      </c>
      <c r="Q3379" s="1">
        <v>45767</v>
      </c>
      <c r="R3379" s="1">
        <v>45806</v>
      </c>
      <c r="S3379" s="1">
        <v>45767</v>
      </c>
      <c r="T3379" s="1">
        <v>45806</v>
      </c>
    </row>
    <row r="3380" spans="1:20" x14ac:dyDescent="0.25">
      <c r="A3380">
        <v>93697</v>
      </c>
      <c r="B3380">
        <v>48836</v>
      </c>
      <c r="C3380" t="s">
        <v>874</v>
      </c>
      <c r="D3380">
        <v>92393</v>
      </c>
      <c r="E3380">
        <v>37426</v>
      </c>
      <c r="F3380">
        <v>2412</v>
      </c>
      <c r="G3380">
        <v>50</v>
      </c>
      <c r="H3380">
        <v>23219.65</v>
      </c>
      <c r="I3380">
        <v>205.16</v>
      </c>
      <c r="J3380">
        <v>4.0999999999999996</v>
      </c>
      <c r="K3380">
        <v>464.39</v>
      </c>
      <c r="L3380">
        <v>42866</v>
      </c>
      <c r="M3380">
        <v>2729</v>
      </c>
      <c r="N3380">
        <v>265</v>
      </c>
      <c r="O3380">
        <v>2564.67</v>
      </c>
      <c r="P3380">
        <v>30791.75</v>
      </c>
      <c r="Q3380" s="1">
        <v>45516</v>
      </c>
      <c r="R3380" s="1">
        <v>45801</v>
      </c>
      <c r="S3380" s="1">
        <v>45516</v>
      </c>
      <c r="T3380" s="1">
        <v>45801</v>
      </c>
    </row>
    <row r="3381" spans="1:20" x14ac:dyDescent="0.25">
      <c r="A3381">
        <v>31925</v>
      </c>
      <c r="B3381">
        <v>27658</v>
      </c>
      <c r="C3381" t="s">
        <v>881</v>
      </c>
      <c r="D3381">
        <v>55191</v>
      </c>
      <c r="E3381">
        <v>37926</v>
      </c>
      <c r="F3381">
        <v>1140</v>
      </c>
      <c r="G3381">
        <v>293</v>
      </c>
      <c r="H3381">
        <v>104795.89</v>
      </c>
      <c r="I3381">
        <v>15.44</v>
      </c>
      <c r="J3381">
        <v>0.05</v>
      </c>
      <c r="K3381">
        <v>357.67</v>
      </c>
      <c r="L3381">
        <v>45938</v>
      </c>
      <c r="M3381">
        <v>1495</v>
      </c>
      <c r="N3381">
        <v>397</v>
      </c>
      <c r="O3381">
        <v>1806.96</v>
      </c>
      <c r="P3381">
        <v>114532.24</v>
      </c>
      <c r="Q3381" s="1">
        <v>45712</v>
      </c>
      <c r="R3381" s="1">
        <v>45802</v>
      </c>
      <c r="S3381" s="1">
        <v>45712</v>
      </c>
      <c r="T3381" s="1">
        <v>45802</v>
      </c>
    </row>
    <row r="3382" spans="1:20" x14ac:dyDescent="0.25">
      <c r="A3382">
        <v>20086</v>
      </c>
      <c r="B3382">
        <v>54283</v>
      </c>
      <c r="C3382" t="s">
        <v>160</v>
      </c>
      <c r="D3382">
        <v>96119</v>
      </c>
      <c r="E3382">
        <v>32360</v>
      </c>
      <c r="F3382">
        <v>376</v>
      </c>
      <c r="G3382">
        <v>129</v>
      </c>
      <c r="H3382">
        <v>53432.03</v>
      </c>
      <c r="I3382">
        <v>983.66</v>
      </c>
      <c r="J3382">
        <v>7.63</v>
      </c>
      <c r="K3382">
        <v>414.2</v>
      </c>
      <c r="L3382">
        <v>40268</v>
      </c>
      <c r="M3382">
        <v>558</v>
      </c>
      <c r="N3382">
        <v>262</v>
      </c>
      <c r="O3382">
        <v>3516.83</v>
      </c>
      <c r="P3382">
        <v>63400.26</v>
      </c>
      <c r="Q3382" s="1">
        <v>45506</v>
      </c>
      <c r="R3382" s="1">
        <v>45802</v>
      </c>
      <c r="S3382" s="1">
        <v>45506</v>
      </c>
      <c r="T3382" s="1">
        <v>45802</v>
      </c>
    </row>
    <row r="3383" spans="1:20" x14ac:dyDescent="0.25">
      <c r="A3383">
        <v>91791</v>
      </c>
      <c r="B3383">
        <v>24459</v>
      </c>
      <c r="C3383" t="s">
        <v>931</v>
      </c>
      <c r="D3383">
        <v>97504</v>
      </c>
      <c r="E3383">
        <v>35799</v>
      </c>
      <c r="F3383">
        <v>861</v>
      </c>
      <c r="G3383">
        <v>245</v>
      </c>
      <c r="H3383">
        <v>74915.12</v>
      </c>
      <c r="I3383">
        <v>153.91</v>
      </c>
      <c r="J3383">
        <v>0.63</v>
      </c>
      <c r="K3383">
        <v>305.77999999999997</v>
      </c>
      <c r="L3383">
        <v>41075</v>
      </c>
      <c r="M3383">
        <v>1491</v>
      </c>
      <c r="N3383">
        <v>338</v>
      </c>
      <c r="O3383">
        <v>2360.9299999999998</v>
      </c>
      <c r="P3383">
        <v>83711.16</v>
      </c>
      <c r="Q3383" s="1">
        <v>45492</v>
      </c>
      <c r="R3383" s="1">
        <v>45794</v>
      </c>
      <c r="S3383" s="1">
        <v>45492</v>
      </c>
      <c r="T3383" s="1">
        <v>45794</v>
      </c>
    </row>
    <row r="3384" spans="1:20" x14ac:dyDescent="0.25">
      <c r="A3384">
        <v>48733</v>
      </c>
      <c r="B3384">
        <v>50999</v>
      </c>
      <c r="C3384" t="s">
        <v>533</v>
      </c>
      <c r="D3384">
        <v>86584</v>
      </c>
      <c r="E3384">
        <v>2193</v>
      </c>
      <c r="F3384">
        <v>2139</v>
      </c>
      <c r="G3384">
        <v>939</v>
      </c>
      <c r="H3384">
        <v>223789.69</v>
      </c>
      <c r="I3384">
        <v>909.33</v>
      </c>
      <c r="J3384">
        <v>0.97</v>
      </c>
      <c r="K3384">
        <v>238.33</v>
      </c>
      <c r="L3384">
        <v>2343</v>
      </c>
      <c r="M3384">
        <v>2199</v>
      </c>
      <c r="N3384">
        <v>1073</v>
      </c>
      <c r="O3384">
        <v>5520.84</v>
      </c>
      <c r="P3384">
        <v>230473.2</v>
      </c>
      <c r="Q3384" s="1">
        <v>45521</v>
      </c>
      <c r="R3384" s="1">
        <v>45799</v>
      </c>
      <c r="S3384" s="1">
        <v>45521</v>
      </c>
      <c r="T3384" s="1">
        <v>45799</v>
      </c>
    </row>
    <row r="3385" spans="1:20" x14ac:dyDescent="0.25">
      <c r="A3385">
        <v>62476</v>
      </c>
      <c r="B3385">
        <v>70106</v>
      </c>
      <c r="C3385" t="s">
        <v>137</v>
      </c>
      <c r="D3385">
        <v>74649</v>
      </c>
      <c r="E3385">
        <v>7900</v>
      </c>
      <c r="F3385">
        <v>4459</v>
      </c>
      <c r="G3385">
        <v>900</v>
      </c>
      <c r="H3385">
        <v>352516.24</v>
      </c>
      <c r="I3385">
        <v>298.38</v>
      </c>
      <c r="J3385">
        <v>0.33</v>
      </c>
      <c r="K3385">
        <v>391.68</v>
      </c>
      <c r="L3385">
        <v>13545</v>
      </c>
      <c r="M3385">
        <v>4869</v>
      </c>
      <c r="N3385">
        <v>915</v>
      </c>
      <c r="O3385">
        <v>4726.93</v>
      </c>
      <c r="P3385">
        <v>355376.76</v>
      </c>
      <c r="Q3385" s="1">
        <v>45527</v>
      </c>
      <c r="R3385" s="1">
        <v>45787</v>
      </c>
      <c r="S3385" s="1">
        <v>45527</v>
      </c>
      <c r="T3385" s="1">
        <v>45787</v>
      </c>
    </row>
    <row r="3386" spans="1:20" x14ac:dyDescent="0.25">
      <c r="A3386">
        <v>83384</v>
      </c>
      <c r="B3386">
        <v>64974</v>
      </c>
      <c r="C3386" t="s">
        <v>752</v>
      </c>
      <c r="D3386">
        <v>77346</v>
      </c>
      <c r="E3386">
        <v>16690</v>
      </c>
      <c r="F3386">
        <v>2065</v>
      </c>
      <c r="G3386">
        <v>282</v>
      </c>
      <c r="H3386">
        <v>20918.650000000001</v>
      </c>
      <c r="I3386">
        <v>961.53</v>
      </c>
      <c r="J3386">
        <v>3.41</v>
      </c>
      <c r="K3386">
        <v>74.180000000000007</v>
      </c>
      <c r="L3386">
        <v>22444</v>
      </c>
      <c r="M3386">
        <v>2893</v>
      </c>
      <c r="N3386">
        <v>447</v>
      </c>
      <c r="O3386">
        <v>4643.58</v>
      </c>
      <c r="P3386">
        <v>27094.53</v>
      </c>
      <c r="Q3386" s="1">
        <v>45644</v>
      </c>
      <c r="R3386" s="1">
        <v>45804</v>
      </c>
      <c r="S3386" s="1">
        <v>45644</v>
      </c>
      <c r="T3386" s="1">
        <v>45804</v>
      </c>
    </row>
    <row r="3387" spans="1:20" x14ac:dyDescent="0.25">
      <c r="A3387">
        <v>15544</v>
      </c>
      <c r="B3387">
        <v>41137</v>
      </c>
      <c r="C3387" t="s">
        <v>317</v>
      </c>
      <c r="D3387">
        <v>69426</v>
      </c>
      <c r="E3387">
        <v>26350</v>
      </c>
      <c r="F3387">
        <v>1455</v>
      </c>
      <c r="G3387">
        <v>731</v>
      </c>
      <c r="H3387">
        <v>118704.26</v>
      </c>
      <c r="I3387">
        <v>43.01</v>
      </c>
      <c r="J3387">
        <v>0.06</v>
      </c>
      <c r="K3387">
        <v>162.38999999999999</v>
      </c>
      <c r="L3387">
        <v>35551</v>
      </c>
      <c r="M3387">
        <v>1721</v>
      </c>
      <c r="N3387">
        <v>965</v>
      </c>
      <c r="O3387">
        <v>1811.46</v>
      </c>
      <c r="P3387">
        <v>121801.74</v>
      </c>
      <c r="Q3387" s="1">
        <v>45743</v>
      </c>
      <c r="R3387" s="1">
        <v>45782</v>
      </c>
      <c r="S3387" s="1">
        <v>45743</v>
      </c>
      <c r="T3387" s="1">
        <v>45782</v>
      </c>
    </row>
    <row r="3388" spans="1:20" x14ac:dyDescent="0.25">
      <c r="A3388">
        <v>14617</v>
      </c>
      <c r="B3388">
        <v>71536</v>
      </c>
      <c r="C3388" t="s">
        <v>646</v>
      </c>
      <c r="D3388">
        <v>72342</v>
      </c>
      <c r="E3388">
        <v>11187</v>
      </c>
      <c r="F3388">
        <v>3615</v>
      </c>
      <c r="G3388">
        <v>823</v>
      </c>
      <c r="H3388">
        <v>201103.17</v>
      </c>
      <c r="I3388">
        <v>750.82</v>
      </c>
      <c r="J3388">
        <v>0.91</v>
      </c>
      <c r="K3388">
        <v>244.35</v>
      </c>
      <c r="L3388">
        <v>20031</v>
      </c>
      <c r="M3388">
        <v>4383</v>
      </c>
      <c r="N3388">
        <v>860</v>
      </c>
      <c r="O3388">
        <v>1984.05</v>
      </c>
      <c r="P3388">
        <v>202872.97</v>
      </c>
      <c r="Q3388" s="1">
        <v>45516</v>
      </c>
      <c r="R3388" s="1">
        <v>45797</v>
      </c>
      <c r="S3388" s="1">
        <v>45516</v>
      </c>
      <c r="T3388" s="1">
        <v>45797</v>
      </c>
    </row>
    <row r="3389" spans="1:20" x14ac:dyDescent="0.25">
      <c r="A3389">
        <v>23097</v>
      </c>
      <c r="B3389">
        <v>26228</v>
      </c>
      <c r="C3389" t="s">
        <v>906</v>
      </c>
      <c r="D3389">
        <v>90832</v>
      </c>
      <c r="E3389">
        <v>48556</v>
      </c>
      <c r="F3389">
        <v>3583</v>
      </c>
      <c r="G3389">
        <v>696</v>
      </c>
      <c r="H3389">
        <v>138156.07</v>
      </c>
      <c r="I3389">
        <v>132.34</v>
      </c>
      <c r="J3389">
        <v>0.19</v>
      </c>
      <c r="K3389">
        <v>198.5</v>
      </c>
      <c r="L3389">
        <v>50082</v>
      </c>
      <c r="M3389">
        <v>4033</v>
      </c>
      <c r="N3389">
        <v>886</v>
      </c>
      <c r="O3389">
        <v>1511.74</v>
      </c>
      <c r="P3389">
        <v>141657.26</v>
      </c>
      <c r="Q3389" s="1">
        <v>45579</v>
      </c>
      <c r="R3389" s="1">
        <v>45805</v>
      </c>
      <c r="S3389" s="1">
        <v>45579</v>
      </c>
      <c r="T3389" s="1">
        <v>45805</v>
      </c>
    </row>
    <row r="3390" spans="1:20" x14ac:dyDescent="0.25">
      <c r="A3390">
        <v>17489</v>
      </c>
      <c r="B3390">
        <v>44833</v>
      </c>
      <c r="C3390" t="s">
        <v>587</v>
      </c>
      <c r="D3390">
        <v>38346</v>
      </c>
      <c r="E3390">
        <v>38874</v>
      </c>
      <c r="F3390">
        <v>4103</v>
      </c>
      <c r="G3390">
        <v>830</v>
      </c>
      <c r="H3390">
        <v>266918.27</v>
      </c>
      <c r="I3390">
        <v>656.8</v>
      </c>
      <c r="J3390">
        <v>0.79</v>
      </c>
      <c r="K3390">
        <v>321.58999999999997</v>
      </c>
      <c r="L3390">
        <v>46959</v>
      </c>
      <c r="M3390">
        <v>4176</v>
      </c>
      <c r="N3390">
        <v>1194</v>
      </c>
      <c r="O3390">
        <v>1510.43</v>
      </c>
      <c r="P3390">
        <v>268306.94</v>
      </c>
      <c r="Q3390" s="1">
        <v>45594</v>
      </c>
      <c r="R3390" s="1">
        <v>45780</v>
      </c>
      <c r="S3390" s="1">
        <v>45594</v>
      </c>
      <c r="T3390" s="1">
        <v>45780</v>
      </c>
    </row>
    <row r="3391" spans="1:20" x14ac:dyDescent="0.25">
      <c r="A3391">
        <v>75457</v>
      </c>
      <c r="B3391">
        <v>88696</v>
      </c>
      <c r="C3391" t="s">
        <v>91</v>
      </c>
      <c r="D3391">
        <v>58181</v>
      </c>
      <c r="E3391">
        <v>3871</v>
      </c>
      <c r="F3391">
        <v>2101</v>
      </c>
      <c r="G3391">
        <v>36</v>
      </c>
      <c r="H3391">
        <v>15762.85</v>
      </c>
      <c r="I3391">
        <v>290.55</v>
      </c>
      <c r="J3391">
        <v>8.07</v>
      </c>
      <c r="K3391">
        <v>437.86</v>
      </c>
      <c r="L3391">
        <v>5988</v>
      </c>
      <c r="M3391">
        <v>2313</v>
      </c>
      <c r="N3391">
        <v>106</v>
      </c>
      <c r="O3391">
        <v>2132.1999999999998</v>
      </c>
      <c r="P3391">
        <v>16459.919999999998</v>
      </c>
      <c r="Q3391" s="1">
        <v>45467</v>
      </c>
      <c r="R3391" s="1">
        <v>45792</v>
      </c>
      <c r="S3391" s="1">
        <v>45467</v>
      </c>
      <c r="T3391" s="1">
        <v>45792</v>
      </c>
    </row>
    <row r="3392" spans="1:20" x14ac:dyDescent="0.25">
      <c r="A3392">
        <v>81887</v>
      </c>
      <c r="B3392">
        <v>32464</v>
      </c>
      <c r="C3392" t="s">
        <v>274</v>
      </c>
      <c r="D3392">
        <v>30706</v>
      </c>
      <c r="E3392">
        <v>16160</v>
      </c>
      <c r="F3392">
        <v>1938</v>
      </c>
      <c r="G3392">
        <v>883</v>
      </c>
      <c r="H3392">
        <v>341945.68</v>
      </c>
      <c r="I3392">
        <v>857.61</v>
      </c>
      <c r="J3392">
        <v>0.97</v>
      </c>
      <c r="K3392">
        <v>387.25</v>
      </c>
      <c r="L3392">
        <v>21231</v>
      </c>
      <c r="M3392">
        <v>2177</v>
      </c>
      <c r="N3392">
        <v>1125</v>
      </c>
      <c r="O3392">
        <v>1709.11</v>
      </c>
      <c r="P3392">
        <v>348843.59</v>
      </c>
      <c r="Q3392" s="1">
        <v>45532</v>
      </c>
      <c r="R3392" s="1">
        <v>45779</v>
      </c>
      <c r="S3392" s="1">
        <v>45532</v>
      </c>
      <c r="T3392" s="1">
        <v>45779</v>
      </c>
    </row>
    <row r="3393" spans="1:20" x14ac:dyDescent="0.25">
      <c r="A3393">
        <v>58974</v>
      </c>
      <c r="B3393">
        <v>32917</v>
      </c>
      <c r="C3393" t="s">
        <v>911</v>
      </c>
      <c r="D3393">
        <v>71577</v>
      </c>
      <c r="E3393">
        <v>18455</v>
      </c>
      <c r="F3393">
        <v>2447</v>
      </c>
      <c r="G3393">
        <v>363</v>
      </c>
      <c r="H3393">
        <v>28691.24</v>
      </c>
      <c r="I3393">
        <v>996.81</v>
      </c>
      <c r="J3393">
        <v>2.75</v>
      </c>
      <c r="K3393">
        <v>79.040000000000006</v>
      </c>
      <c r="L3393">
        <v>19055</v>
      </c>
      <c r="M3393">
        <v>3425</v>
      </c>
      <c r="N3393">
        <v>824</v>
      </c>
      <c r="O3393">
        <v>2021.48</v>
      </c>
      <c r="P3393">
        <v>37684</v>
      </c>
      <c r="Q3393" s="1">
        <v>45452</v>
      </c>
      <c r="R3393" s="1">
        <v>45794</v>
      </c>
      <c r="S3393" s="1">
        <v>45452</v>
      </c>
      <c r="T3393" s="1">
        <v>45794</v>
      </c>
    </row>
    <row r="3394" spans="1:20" x14ac:dyDescent="0.25">
      <c r="A3394">
        <v>82934</v>
      </c>
      <c r="B3394">
        <v>36852</v>
      </c>
      <c r="C3394" t="s">
        <v>165</v>
      </c>
      <c r="D3394">
        <v>47013</v>
      </c>
      <c r="E3394">
        <v>20266</v>
      </c>
      <c r="F3394">
        <v>123</v>
      </c>
      <c r="G3394">
        <v>73</v>
      </c>
      <c r="H3394">
        <v>23622.41</v>
      </c>
      <c r="I3394">
        <v>718.69</v>
      </c>
      <c r="J3394">
        <v>9.85</v>
      </c>
      <c r="K3394">
        <v>323.58999999999997</v>
      </c>
      <c r="L3394">
        <v>21882</v>
      </c>
      <c r="M3394">
        <v>368</v>
      </c>
      <c r="N3394">
        <v>256</v>
      </c>
      <c r="O3394">
        <v>1051.6300000000001</v>
      </c>
      <c r="P3394">
        <v>25581.200000000001</v>
      </c>
      <c r="Q3394" s="1">
        <v>45730</v>
      </c>
      <c r="R3394" s="1">
        <v>45782</v>
      </c>
      <c r="S3394" s="1">
        <v>45730</v>
      </c>
      <c r="T3394" s="1">
        <v>45782</v>
      </c>
    </row>
    <row r="3395" spans="1:20" x14ac:dyDescent="0.25">
      <c r="A3395">
        <v>96733</v>
      </c>
      <c r="B3395">
        <v>98601</v>
      </c>
      <c r="C3395" t="s">
        <v>48</v>
      </c>
      <c r="D3395">
        <v>65305</v>
      </c>
      <c r="E3395">
        <v>47818</v>
      </c>
      <c r="F3395">
        <v>3184</v>
      </c>
      <c r="G3395">
        <v>806</v>
      </c>
      <c r="H3395">
        <v>33958.79</v>
      </c>
      <c r="I3395">
        <v>701.8</v>
      </c>
      <c r="J3395">
        <v>0.87</v>
      </c>
      <c r="K3395">
        <v>42.13</v>
      </c>
      <c r="L3395">
        <v>50162</v>
      </c>
      <c r="M3395">
        <v>4171</v>
      </c>
      <c r="N3395">
        <v>980</v>
      </c>
      <c r="O3395">
        <v>1871.08</v>
      </c>
      <c r="P3395">
        <v>38454.589999999997</v>
      </c>
      <c r="Q3395" s="1">
        <v>45580</v>
      </c>
      <c r="R3395" s="1">
        <v>45799</v>
      </c>
      <c r="S3395" s="1">
        <v>45580</v>
      </c>
      <c r="T3395" s="1">
        <v>45799</v>
      </c>
    </row>
    <row r="3396" spans="1:20" x14ac:dyDescent="0.25">
      <c r="A3396">
        <v>79802</v>
      </c>
      <c r="B3396">
        <v>31300</v>
      </c>
      <c r="C3396" t="s">
        <v>883</v>
      </c>
      <c r="D3396">
        <v>97194</v>
      </c>
      <c r="E3396">
        <v>24252</v>
      </c>
      <c r="F3396">
        <v>3567</v>
      </c>
      <c r="G3396">
        <v>454</v>
      </c>
      <c r="H3396">
        <v>111357.9</v>
      </c>
      <c r="I3396">
        <v>330.56</v>
      </c>
      <c r="J3396">
        <v>0.73</v>
      </c>
      <c r="K3396">
        <v>245.28</v>
      </c>
      <c r="L3396">
        <v>29873</v>
      </c>
      <c r="M3396">
        <v>4505</v>
      </c>
      <c r="N3396">
        <v>577</v>
      </c>
      <c r="O3396">
        <v>4028.33</v>
      </c>
      <c r="P3396">
        <v>117547.2</v>
      </c>
      <c r="Q3396" s="1">
        <v>45580</v>
      </c>
      <c r="R3396" s="1">
        <v>45805</v>
      </c>
      <c r="S3396" s="1">
        <v>45580</v>
      </c>
      <c r="T3396" s="1">
        <v>45805</v>
      </c>
    </row>
    <row r="3397" spans="1:20" x14ac:dyDescent="0.25">
      <c r="A3397">
        <v>32805</v>
      </c>
      <c r="B3397">
        <v>79426</v>
      </c>
      <c r="C3397" t="s">
        <v>962</v>
      </c>
      <c r="D3397">
        <v>55632</v>
      </c>
      <c r="E3397">
        <v>12160</v>
      </c>
      <c r="F3397">
        <v>2311</v>
      </c>
      <c r="G3397">
        <v>567</v>
      </c>
      <c r="H3397">
        <v>96674.92</v>
      </c>
      <c r="I3397">
        <v>564.97</v>
      </c>
      <c r="J3397">
        <v>1</v>
      </c>
      <c r="K3397">
        <v>170.5</v>
      </c>
      <c r="L3397">
        <v>19867</v>
      </c>
      <c r="M3397">
        <v>2926</v>
      </c>
      <c r="N3397">
        <v>920</v>
      </c>
      <c r="O3397">
        <v>2799.14</v>
      </c>
      <c r="P3397">
        <v>99764.23</v>
      </c>
      <c r="Q3397" s="1">
        <v>45687</v>
      </c>
      <c r="R3397" s="1">
        <v>45781</v>
      </c>
      <c r="S3397" s="1">
        <v>45687</v>
      </c>
      <c r="T3397" s="1">
        <v>45781</v>
      </c>
    </row>
    <row r="3398" spans="1:20" x14ac:dyDescent="0.25">
      <c r="A3398">
        <v>53518</v>
      </c>
      <c r="B3398">
        <v>85865</v>
      </c>
      <c r="C3398" t="s">
        <v>522</v>
      </c>
      <c r="D3398">
        <v>42370</v>
      </c>
      <c r="E3398">
        <v>14347</v>
      </c>
      <c r="F3398">
        <v>2683</v>
      </c>
      <c r="G3398">
        <v>526</v>
      </c>
      <c r="H3398">
        <v>209874.8</v>
      </c>
      <c r="I3398">
        <v>542.26</v>
      </c>
      <c r="J3398">
        <v>1.03</v>
      </c>
      <c r="K3398">
        <v>399</v>
      </c>
      <c r="L3398">
        <v>23300</v>
      </c>
      <c r="M3398">
        <v>3339</v>
      </c>
      <c r="N3398">
        <v>544</v>
      </c>
      <c r="O3398">
        <v>5333.99</v>
      </c>
      <c r="P3398">
        <v>213464.09</v>
      </c>
      <c r="Q3398" s="1">
        <v>45658</v>
      </c>
      <c r="R3398" s="1">
        <v>45786</v>
      </c>
      <c r="S3398" s="1">
        <v>45658</v>
      </c>
      <c r="T3398" s="1">
        <v>45786</v>
      </c>
    </row>
    <row r="3399" spans="1:20" x14ac:dyDescent="0.25">
      <c r="A3399">
        <v>82402</v>
      </c>
      <c r="B3399">
        <v>45479</v>
      </c>
      <c r="C3399" t="s">
        <v>432</v>
      </c>
      <c r="D3399">
        <v>79285</v>
      </c>
      <c r="E3399">
        <v>18009</v>
      </c>
      <c r="F3399">
        <v>1974</v>
      </c>
      <c r="G3399">
        <v>148</v>
      </c>
      <c r="H3399">
        <v>36766.82</v>
      </c>
      <c r="I3399">
        <v>657.8</v>
      </c>
      <c r="J3399">
        <v>4.4400000000000004</v>
      </c>
      <c r="K3399">
        <v>248.42</v>
      </c>
      <c r="L3399">
        <v>21375</v>
      </c>
      <c r="M3399">
        <v>2837</v>
      </c>
      <c r="N3399">
        <v>409</v>
      </c>
      <c r="O3399">
        <v>2460.8000000000002</v>
      </c>
      <c r="P3399">
        <v>39456.03</v>
      </c>
      <c r="Q3399" s="1">
        <v>45758</v>
      </c>
      <c r="R3399" s="1">
        <v>45782</v>
      </c>
      <c r="S3399" s="1">
        <v>45758</v>
      </c>
      <c r="T3399" s="1">
        <v>45782</v>
      </c>
    </row>
    <row r="3400" spans="1:20" x14ac:dyDescent="0.25">
      <c r="A3400">
        <v>30645</v>
      </c>
      <c r="B3400">
        <v>31740</v>
      </c>
      <c r="C3400" t="s">
        <v>613</v>
      </c>
      <c r="D3400">
        <v>86286</v>
      </c>
      <c r="E3400">
        <v>33512</v>
      </c>
      <c r="F3400">
        <v>1189</v>
      </c>
      <c r="G3400">
        <v>829</v>
      </c>
      <c r="H3400">
        <v>40377.08</v>
      </c>
      <c r="I3400">
        <v>958.92</v>
      </c>
      <c r="J3400">
        <v>1.1599999999999999</v>
      </c>
      <c r="K3400">
        <v>48.71</v>
      </c>
      <c r="L3400">
        <v>42140</v>
      </c>
      <c r="M3400">
        <v>1411</v>
      </c>
      <c r="N3400">
        <v>1019</v>
      </c>
      <c r="O3400">
        <v>3786.04</v>
      </c>
      <c r="P3400">
        <v>46762.09</v>
      </c>
      <c r="Q3400" s="1">
        <v>45564</v>
      </c>
      <c r="R3400" s="1">
        <v>45805</v>
      </c>
      <c r="S3400" s="1">
        <v>45564</v>
      </c>
      <c r="T3400" s="1">
        <v>45805</v>
      </c>
    </row>
    <row r="3401" spans="1:20" x14ac:dyDescent="0.25">
      <c r="A3401">
        <v>36314</v>
      </c>
      <c r="B3401">
        <v>27668</v>
      </c>
      <c r="C3401" t="s">
        <v>979</v>
      </c>
      <c r="D3401">
        <v>97490</v>
      </c>
      <c r="E3401">
        <v>14912</v>
      </c>
      <c r="F3401">
        <v>624</v>
      </c>
      <c r="G3401">
        <v>225</v>
      </c>
      <c r="H3401">
        <v>70763.06</v>
      </c>
      <c r="I3401">
        <v>687.57</v>
      </c>
      <c r="J3401">
        <v>3.06</v>
      </c>
      <c r="K3401">
        <v>314.5</v>
      </c>
      <c r="L3401">
        <v>18577</v>
      </c>
      <c r="M3401">
        <v>692</v>
      </c>
      <c r="N3401">
        <v>563</v>
      </c>
      <c r="O3401">
        <v>3974.29</v>
      </c>
      <c r="P3401">
        <v>71483.17</v>
      </c>
      <c r="Q3401" s="1">
        <v>45521</v>
      </c>
      <c r="R3401" s="1">
        <v>45803</v>
      </c>
      <c r="S3401" s="1">
        <v>45521</v>
      </c>
      <c r="T3401" s="1">
        <v>45803</v>
      </c>
    </row>
    <row r="3402" spans="1:20" x14ac:dyDescent="0.25">
      <c r="A3402">
        <v>92789</v>
      </c>
      <c r="B3402">
        <v>62353</v>
      </c>
      <c r="C3402" t="s">
        <v>694</v>
      </c>
      <c r="D3402">
        <v>41662</v>
      </c>
      <c r="E3402">
        <v>14625</v>
      </c>
      <c r="F3402">
        <v>3201</v>
      </c>
      <c r="G3402">
        <v>47</v>
      </c>
      <c r="H3402">
        <v>22268.26</v>
      </c>
      <c r="I3402">
        <v>279.55</v>
      </c>
      <c r="J3402">
        <v>5.95</v>
      </c>
      <c r="K3402">
        <v>473.79</v>
      </c>
      <c r="L3402">
        <v>15001</v>
      </c>
      <c r="M3402">
        <v>3585</v>
      </c>
      <c r="N3402">
        <v>322</v>
      </c>
      <c r="O3402">
        <v>1182.3800000000001</v>
      </c>
      <c r="P3402">
        <v>27319.35</v>
      </c>
      <c r="Q3402" s="1">
        <v>45728</v>
      </c>
      <c r="R3402" s="1">
        <v>45795</v>
      </c>
      <c r="S3402" s="1">
        <v>45728</v>
      </c>
      <c r="T3402" s="1">
        <v>45795</v>
      </c>
    </row>
    <row r="3403" spans="1:20" x14ac:dyDescent="0.25">
      <c r="A3403">
        <v>86864</v>
      </c>
      <c r="B3403">
        <v>27054</v>
      </c>
      <c r="C3403" t="s">
        <v>813</v>
      </c>
      <c r="D3403">
        <v>85100</v>
      </c>
      <c r="E3403">
        <v>26625</v>
      </c>
      <c r="F3403">
        <v>4430</v>
      </c>
      <c r="G3403">
        <v>377</v>
      </c>
      <c r="H3403">
        <v>32216.04</v>
      </c>
      <c r="I3403">
        <v>94.21</v>
      </c>
      <c r="J3403">
        <v>0.25</v>
      </c>
      <c r="K3403">
        <v>85.45</v>
      </c>
      <c r="L3403">
        <v>30042</v>
      </c>
      <c r="M3403">
        <v>5133</v>
      </c>
      <c r="N3403">
        <v>721</v>
      </c>
      <c r="O3403">
        <v>183.2</v>
      </c>
      <c r="P3403">
        <v>32978.58</v>
      </c>
      <c r="Q3403" s="1">
        <v>45529</v>
      </c>
      <c r="R3403" s="1">
        <v>45789</v>
      </c>
      <c r="S3403" s="1">
        <v>45529</v>
      </c>
      <c r="T3403" s="1">
        <v>45789</v>
      </c>
    </row>
    <row r="3404" spans="1:20" x14ac:dyDescent="0.25">
      <c r="A3404">
        <v>91273</v>
      </c>
      <c r="B3404">
        <v>58832</v>
      </c>
      <c r="C3404" t="s">
        <v>99</v>
      </c>
      <c r="D3404">
        <v>66582</v>
      </c>
      <c r="E3404">
        <v>2203</v>
      </c>
      <c r="F3404">
        <v>1266</v>
      </c>
      <c r="G3404">
        <v>262</v>
      </c>
      <c r="H3404">
        <v>77240.800000000003</v>
      </c>
      <c r="I3404">
        <v>474.51</v>
      </c>
      <c r="J3404">
        <v>1.81</v>
      </c>
      <c r="K3404">
        <v>294.81</v>
      </c>
      <c r="L3404">
        <v>10651</v>
      </c>
      <c r="M3404">
        <v>1626</v>
      </c>
      <c r="N3404">
        <v>583</v>
      </c>
      <c r="O3404">
        <v>1431.23</v>
      </c>
      <c r="P3404">
        <v>79937.42</v>
      </c>
      <c r="Q3404" s="1">
        <v>45535</v>
      </c>
      <c r="R3404" s="1">
        <v>45790</v>
      </c>
      <c r="S3404" s="1">
        <v>45535</v>
      </c>
      <c r="T3404" s="1">
        <v>45790</v>
      </c>
    </row>
    <row r="3405" spans="1:20" x14ac:dyDescent="0.25">
      <c r="A3405">
        <v>41180</v>
      </c>
      <c r="B3405">
        <v>29353</v>
      </c>
      <c r="C3405" t="s">
        <v>787</v>
      </c>
      <c r="D3405">
        <v>76403</v>
      </c>
      <c r="E3405">
        <v>22744</v>
      </c>
      <c r="F3405">
        <v>2036</v>
      </c>
      <c r="G3405">
        <v>613</v>
      </c>
      <c r="H3405">
        <v>182677.63</v>
      </c>
      <c r="I3405">
        <v>625.24</v>
      </c>
      <c r="J3405">
        <v>1.02</v>
      </c>
      <c r="K3405">
        <v>298.01</v>
      </c>
      <c r="L3405">
        <v>23649</v>
      </c>
      <c r="M3405">
        <v>2256</v>
      </c>
      <c r="N3405">
        <v>784</v>
      </c>
      <c r="O3405">
        <v>3596.15</v>
      </c>
      <c r="P3405">
        <v>191352.95999999999</v>
      </c>
      <c r="Q3405" s="1">
        <v>45602</v>
      </c>
      <c r="R3405" s="1">
        <v>45787</v>
      </c>
      <c r="S3405" s="1">
        <v>45602</v>
      </c>
      <c r="T3405" s="1">
        <v>45787</v>
      </c>
    </row>
    <row r="3406" spans="1:20" x14ac:dyDescent="0.25">
      <c r="A3406">
        <v>43856</v>
      </c>
      <c r="B3406">
        <v>53960</v>
      </c>
      <c r="C3406" t="s">
        <v>91</v>
      </c>
      <c r="D3406">
        <v>35387</v>
      </c>
      <c r="E3406">
        <v>47676</v>
      </c>
      <c r="F3406">
        <v>341</v>
      </c>
      <c r="G3406">
        <v>187</v>
      </c>
      <c r="H3406">
        <v>59096.85</v>
      </c>
      <c r="I3406">
        <v>913.66</v>
      </c>
      <c r="J3406">
        <v>4.8899999999999997</v>
      </c>
      <c r="K3406">
        <v>316.02999999999997</v>
      </c>
      <c r="L3406">
        <v>54061</v>
      </c>
      <c r="M3406">
        <v>951</v>
      </c>
      <c r="N3406">
        <v>208</v>
      </c>
      <c r="O3406">
        <v>5217.97</v>
      </c>
      <c r="P3406">
        <v>65905.22</v>
      </c>
      <c r="Q3406" s="1">
        <v>45468</v>
      </c>
      <c r="R3406" s="1">
        <v>45786</v>
      </c>
      <c r="S3406" s="1">
        <v>45468</v>
      </c>
      <c r="T3406" s="1">
        <v>45786</v>
      </c>
    </row>
    <row r="3407" spans="1:20" x14ac:dyDescent="0.25">
      <c r="A3407">
        <v>35910</v>
      </c>
      <c r="B3407">
        <v>73170</v>
      </c>
      <c r="C3407" t="s">
        <v>539</v>
      </c>
      <c r="D3407">
        <v>99752</v>
      </c>
      <c r="E3407">
        <v>6391</v>
      </c>
      <c r="F3407">
        <v>2083</v>
      </c>
      <c r="G3407">
        <v>982</v>
      </c>
      <c r="H3407">
        <v>352646.67</v>
      </c>
      <c r="I3407">
        <v>741.85</v>
      </c>
      <c r="J3407">
        <v>0.76</v>
      </c>
      <c r="K3407">
        <v>359.11</v>
      </c>
      <c r="L3407">
        <v>14605</v>
      </c>
      <c r="M3407">
        <v>2763</v>
      </c>
      <c r="N3407">
        <v>1295</v>
      </c>
      <c r="O3407">
        <v>5688.08</v>
      </c>
      <c r="P3407">
        <v>355676.52</v>
      </c>
      <c r="Q3407" s="1">
        <v>45603</v>
      </c>
      <c r="R3407" s="1">
        <v>45781</v>
      </c>
      <c r="S3407" s="1">
        <v>45603</v>
      </c>
      <c r="T3407" s="1">
        <v>45781</v>
      </c>
    </row>
    <row r="3408" spans="1:20" x14ac:dyDescent="0.25">
      <c r="A3408">
        <v>90102</v>
      </c>
      <c r="B3408">
        <v>63499</v>
      </c>
      <c r="C3408" t="s">
        <v>941</v>
      </c>
      <c r="D3408">
        <v>84016</v>
      </c>
      <c r="E3408">
        <v>35601</v>
      </c>
      <c r="F3408">
        <v>2655</v>
      </c>
      <c r="G3408">
        <v>324</v>
      </c>
      <c r="H3408">
        <v>15262.22</v>
      </c>
      <c r="I3408">
        <v>523.52</v>
      </c>
      <c r="J3408">
        <v>1.62</v>
      </c>
      <c r="K3408">
        <v>47.11</v>
      </c>
      <c r="L3408">
        <v>43792</v>
      </c>
      <c r="M3408">
        <v>3572</v>
      </c>
      <c r="N3408">
        <v>638</v>
      </c>
      <c r="O3408">
        <v>1608.3</v>
      </c>
      <c r="P3408">
        <v>15462.83</v>
      </c>
      <c r="Q3408" s="1">
        <v>45674</v>
      </c>
      <c r="R3408" s="1">
        <v>45802</v>
      </c>
      <c r="S3408" s="1">
        <v>45674</v>
      </c>
      <c r="T3408" s="1">
        <v>45802</v>
      </c>
    </row>
    <row r="3409" spans="1:20" x14ac:dyDescent="0.25">
      <c r="A3409">
        <v>85120</v>
      </c>
      <c r="B3409">
        <v>31448</v>
      </c>
      <c r="C3409" t="s">
        <v>336</v>
      </c>
      <c r="D3409">
        <v>97495</v>
      </c>
      <c r="E3409">
        <v>775</v>
      </c>
      <c r="F3409">
        <v>538</v>
      </c>
      <c r="G3409">
        <v>435</v>
      </c>
      <c r="H3409">
        <v>207176.81</v>
      </c>
      <c r="I3409">
        <v>444.65</v>
      </c>
      <c r="J3409">
        <v>1.02</v>
      </c>
      <c r="K3409">
        <v>476.27</v>
      </c>
      <c r="L3409">
        <v>4920</v>
      </c>
      <c r="M3409">
        <v>809</v>
      </c>
      <c r="N3409">
        <v>669</v>
      </c>
      <c r="O3409">
        <v>528.55999999999995</v>
      </c>
      <c r="P3409">
        <v>207567.01</v>
      </c>
      <c r="Q3409" s="1">
        <v>45712</v>
      </c>
      <c r="R3409" s="1">
        <v>45780</v>
      </c>
      <c r="S3409" s="1">
        <v>45712</v>
      </c>
      <c r="T3409" s="1">
        <v>45780</v>
      </c>
    </row>
    <row r="3410" spans="1:20" x14ac:dyDescent="0.25">
      <c r="A3410">
        <v>21569</v>
      </c>
      <c r="B3410">
        <v>69639</v>
      </c>
      <c r="C3410" t="s">
        <v>344</v>
      </c>
      <c r="D3410">
        <v>68173</v>
      </c>
      <c r="E3410">
        <v>40533</v>
      </c>
      <c r="F3410">
        <v>1950</v>
      </c>
      <c r="G3410">
        <v>405</v>
      </c>
      <c r="H3410">
        <v>179801.87</v>
      </c>
      <c r="I3410">
        <v>17.829999999999998</v>
      </c>
      <c r="J3410">
        <v>0.04</v>
      </c>
      <c r="K3410">
        <v>443.96</v>
      </c>
      <c r="L3410">
        <v>44883</v>
      </c>
      <c r="M3410">
        <v>2909</v>
      </c>
      <c r="N3410">
        <v>560</v>
      </c>
      <c r="O3410">
        <v>3970.93</v>
      </c>
      <c r="P3410">
        <v>181131.14</v>
      </c>
      <c r="Q3410" s="1">
        <v>45701</v>
      </c>
      <c r="R3410" s="1">
        <v>45807</v>
      </c>
      <c r="S3410" s="1">
        <v>45701</v>
      </c>
      <c r="T3410" s="1">
        <v>45807</v>
      </c>
    </row>
    <row r="3411" spans="1:20" x14ac:dyDescent="0.25">
      <c r="A3411">
        <v>43231</v>
      </c>
      <c r="B3411">
        <v>84267</v>
      </c>
      <c r="C3411" t="s">
        <v>470</v>
      </c>
      <c r="D3411">
        <v>40128</v>
      </c>
      <c r="E3411">
        <v>24555</v>
      </c>
      <c r="F3411">
        <v>4141</v>
      </c>
      <c r="G3411">
        <v>15</v>
      </c>
      <c r="H3411">
        <v>4877.17</v>
      </c>
      <c r="I3411">
        <v>217.87</v>
      </c>
      <c r="J3411">
        <v>14.52</v>
      </c>
      <c r="K3411">
        <v>325.14</v>
      </c>
      <c r="L3411">
        <v>26168</v>
      </c>
      <c r="M3411">
        <v>4963</v>
      </c>
      <c r="N3411">
        <v>87</v>
      </c>
      <c r="O3411">
        <v>1203.0899999999999</v>
      </c>
      <c r="P3411">
        <v>11266.11</v>
      </c>
      <c r="Q3411" s="1">
        <v>45701</v>
      </c>
      <c r="R3411" s="1">
        <v>45796</v>
      </c>
      <c r="S3411" s="1">
        <v>45701</v>
      </c>
      <c r="T3411" s="1">
        <v>45796</v>
      </c>
    </row>
    <row r="3412" spans="1:20" x14ac:dyDescent="0.25">
      <c r="A3412">
        <v>51699</v>
      </c>
      <c r="B3412">
        <v>43746</v>
      </c>
      <c r="C3412" t="s">
        <v>717</v>
      </c>
      <c r="D3412">
        <v>43045</v>
      </c>
      <c r="E3412">
        <v>44526</v>
      </c>
      <c r="F3412">
        <v>3853</v>
      </c>
      <c r="G3412">
        <v>797</v>
      </c>
      <c r="H3412">
        <v>332744.65000000002</v>
      </c>
      <c r="I3412">
        <v>331.4</v>
      </c>
      <c r="J3412">
        <v>0.42</v>
      </c>
      <c r="K3412">
        <v>417.5</v>
      </c>
      <c r="L3412">
        <v>54495</v>
      </c>
      <c r="M3412">
        <v>4249</v>
      </c>
      <c r="N3412">
        <v>1237</v>
      </c>
      <c r="O3412">
        <v>1911.86</v>
      </c>
      <c r="P3412">
        <v>338249.77</v>
      </c>
      <c r="Q3412" s="1">
        <v>45583</v>
      </c>
      <c r="R3412" s="1">
        <v>45798</v>
      </c>
      <c r="S3412" s="1">
        <v>45583</v>
      </c>
      <c r="T3412" s="1">
        <v>45798</v>
      </c>
    </row>
    <row r="3413" spans="1:20" x14ac:dyDescent="0.25">
      <c r="A3413">
        <v>30937</v>
      </c>
      <c r="B3413">
        <v>38663</v>
      </c>
      <c r="C3413" t="s">
        <v>252</v>
      </c>
      <c r="D3413">
        <v>73727</v>
      </c>
      <c r="E3413">
        <v>7805</v>
      </c>
      <c r="F3413">
        <v>1407</v>
      </c>
      <c r="G3413">
        <v>436</v>
      </c>
      <c r="H3413">
        <v>32944.89</v>
      </c>
      <c r="I3413">
        <v>851.83</v>
      </c>
      <c r="J3413">
        <v>1.95</v>
      </c>
      <c r="K3413">
        <v>75.56</v>
      </c>
      <c r="L3413">
        <v>11470</v>
      </c>
      <c r="M3413">
        <v>1931</v>
      </c>
      <c r="N3413">
        <v>507</v>
      </c>
      <c r="O3413">
        <v>4714.53</v>
      </c>
      <c r="P3413">
        <v>34202.800000000003</v>
      </c>
      <c r="Q3413" s="1">
        <v>45528</v>
      </c>
      <c r="R3413" s="1">
        <v>45802</v>
      </c>
      <c r="S3413" s="1">
        <v>45528</v>
      </c>
      <c r="T3413" s="1">
        <v>45802</v>
      </c>
    </row>
    <row r="3414" spans="1:20" x14ac:dyDescent="0.25">
      <c r="A3414">
        <v>17109</v>
      </c>
      <c r="B3414">
        <v>94323</v>
      </c>
      <c r="C3414" t="s">
        <v>346</v>
      </c>
      <c r="D3414">
        <v>80165</v>
      </c>
      <c r="E3414">
        <v>25615</v>
      </c>
      <c r="F3414">
        <v>21</v>
      </c>
      <c r="G3414">
        <v>18</v>
      </c>
      <c r="H3414">
        <v>5858.27</v>
      </c>
      <c r="I3414">
        <v>703.98</v>
      </c>
      <c r="J3414">
        <v>39.11</v>
      </c>
      <c r="K3414">
        <v>325.45999999999998</v>
      </c>
      <c r="L3414">
        <v>32996</v>
      </c>
      <c r="M3414">
        <v>334</v>
      </c>
      <c r="N3414">
        <v>472</v>
      </c>
      <c r="O3414">
        <v>1688.6</v>
      </c>
      <c r="P3414">
        <v>14805.05</v>
      </c>
      <c r="Q3414" s="1">
        <v>45756</v>
      </c>
      <c r="R3414" s="1">
        <v>45780</v>
      </c>
      <c r="S3414" s="1">
        <v>45756</v>
      </c>
      <c r="T3414" s="1">
        <v>45780</v>
      </c>
    </row>
    <row r="3415" spans="1:20" x14ac:dyDescent="0.25">
      <c r="A3415">
        <v>59647</v>
      </c>
      <c r="B3415">
        <v>99006</v>
      </c>
      <c r="C3415" t="s">
        <v>354</v>
      </c>
      <c r="D3415">
        <v>45650</v>
      </c>
      <c r="E3415">
        <v>22818</v>
      </c>
      <c r="F3415">
        <v>2146</v>
      </c>
      <c r="G3415">
        <v>967</v>
      </c>
      <c r="H3415">
        <v>288023.31</v>
      </c>
      <c r="I3415">
        <v>474.77</v>
      </c>
      <c r="J3415">
        <v>0.49</v>
      </c>
      <c r="K3415">
        <v>297.85000000000002</v>
      </c>
      <c r="L3415">
        <v>23024</v>
      </c>
      <c r="M3415">
        <v>2505</v>
      </c>
      <c r="N3415">
        <v>1025</v>
      </c>
      <c r="O3415">
        <v>2400.58</v>
      </c>
      <c r="P3415">
        <v>296579.15000000002</v>
      </c>
      <c r="Q3415" s="1">
        <v>45595</v>
      </c>
      <c r="R3415" s="1">
        <v>45806</v>
      </c>
      <c r="S3415" s="1">
        <v>45595</v>
      </c>
      <c r="T3415" s="1">
        <v>45806</v>
      </c>
    </row>
    <row r="3416" spans="1:20" x14ac:dyDescent="0.25">
      <c r="A3416">
        <v>48032</v>
      </c>
      <c r="B3416">
        <v>38044</v>
      </c>
      <c r="C3416" t="s">
        <v>215</v>
      </c>
      <c r="D3416">
        <v>45712</v>
      </c>
      <c r="E3416">
        <v>5479</v>
      </c>
      <c r="F3416">
        <v>294</v>
      </c>
      <c r="G3416">
        <v>206</v>
      </c>
      <c r="H3416">
        <v>91695.16</v>
      </c>
      <c r="I3416">
        <v>579.88</v>
      </c>
      <c r="J3416">
        <v>2.81</v>
      </c>
      <c r="K3416">
        <v>445.12</v>
      </c>
      <c r="L3416">
        <v>10384</v>
      </c>
      <c r="M3416">
        <v>345</v>
      </c>
      <c r="N3416">
        <v>243</v>
      </c>
      <c r="O3416">
        <v>5295.16</v>
      </c>
      <c r="P3416">
        <v>100855.35</v>
      </c>
      <c r="Q3416" s="1">
        <v>45556</v>
      </c>
      <c r="R3416" s="1">
        <v>45779</v>
      </c>
      <c r="S3416" s="1">
        <v>45556</v>
      </c>
      <c r="T3416" s="1">
        <v>45779</v>
      </c>
    </row>
    <row r="3417" spans="1:20" x14ac:dyDescent="0.25">
      <c r="A3417">
        <v>58573</v>
      </c>
      <c r="B3417">
        <v>47870</v>
      </c>
      <c r="C3417" t="s">
        <v>845</v>
      </c>
      <c r="D3417">
        <v>65781</v>
      </c>
      <c r="E3417">
        <v>21501</v>
      </c>
      <c r="F3417">
        <v>897</v>
      </c>
      <c r="G3417">
        <v>382</v>
      </c>
      <c r="H3417">
        <v>34167.519999999997</v>
      </c>
      <c r="I3417">
        <v>954.07</v>
      </c>
      <c r="J3417">
        <v>2.5</v>
      </c>
      <c r="K3417">
        <v>89.44</v>
      </c>
      <c r="L3417">
        <v>26664</v>
      </c>
      <c r="M3417">
        <v>1577</v>
      </c>
      <c r="N3417">
        <v>592</v>
      </c>
      <c r="O3417">
        <v>4966.95</v>
      </c>
      <c r="P3417">
        <v>35622.18</v>
      </c>
      <c r="Q3417" s="1">
        <v>45521</v>
      </c>
      <c r="R3417" s="1">
        <v>45802</v>
      </c>
      <c r="S3417" s="1">
        <v>45521</v>
      </c>
      <c r="T3417" s="1">
        <v>45802</v>
      </c>
    </row>
    <row r="3418" spans="1:20" x14ac:dyDescent="0.25">
      <c r="A3418">
        <v>20718</v>
      </c>
      <c r="B3418">
        <v>70854</v>
      </c>
      <c r="C3418" t="s">
        <v>446</v>
      </c>
      <c r="D3418">
        <v>34214</v>
      </c>
      <c r="E3418">
        <v>25561</v>
      </c>
      <c r="F3418">
        <v>2166</v>
      </c>
      <c r="G3418">
        <v>453</v>
      </c>
      <c r="H3418">
        <v>14907.14</v>
      </c>
      <c r="I3418">
        <v>351.66</v>
      </c>
      <c r="J3418">
        <v>0.78</v>
      </c>
      <c r="K3418">
        <v>32.909999999999997</v>
      </c>
      <c r="L3418">
        <v>32098</v>
      </c>
      <c r="M3418">
        <v>2723</v>
      </c>
      <c r="N3418">
        <v>925</v>
      </c>
      <c r="O3418">
        <v>1689.01</v>
      </c>
      <c r="P3418">
        <v>22605.48</v>
      </c>
      <c r="Q3418" s="1">
        <v>45556</v>
      </c>
      <c r="R3418" s="1">
        <v>45785</v>
      </c>
      <c r="S3418" s="1">
        <v>45556</v>
      </c>
      <c r="T3418" s="1">
        <v>45785</v>
      </c>
    </row>
    <row r="3419" spans="1:20" x14ac:dyDescent="0.25">
      <c r="A3419">
        <v>55275</v>
      </c>
      <c r="B3419">
        <v>24963</v>
      </c>
      <c r="C3419" t="s">
        <v>76</v>
      </c>
      <c r="D3419">
        <v>77197</v>
      </c>
      <c r="E3419">
        <v>23180</v>
      </c>
      <c r="F3419">
        <v>2582</v>
      </c>
      <c r="G3419">
        <v>934</v>
      </c>
      <c r="H3419">
        <v>290998.67</v>
      </c>
      <c r="I3419">
        <v>827.75</v>
      </c>
      <c r="J3419">
        <v>0.89</v>
      </c>
      <c r="K3419">
        <v>311.56</v>
      </c>
      <c r="L3419">
        <v>26521</v>
      </c>
      <c r="M3419">
        <v>3399</v>
      </c>
      <c r="N3419">
        <v>1001</v>
      </c>
      <c r="O3419">
        <v>3184.66</v>
      </c>
      <c r="P3419">
        <v>293389</v>
      </c>
      <c r="Q3419" s="1">
        <v>45662</v>
      </c>
      <c r="R3419" s="1">
        <v>45799</v>
      </c>
      <c r="S3419" s="1">
        <v>45662</v>
      </c>
      <c r="T3419" s="1">
        <v>45799</v>
      </c>
    </row>
    <row r="3420" spans="1:20" x14ac:dyDescent="0.25">
      <c r="A3420">
        <v>73409</v>
      </c>
      <c r="B3420">
        <v>50627</v>
      </c>
      <c r="C3420" t="s">
        <v>945</v>
      </c>
      <c r="D3420">
        <v>71596</v>
      </c>
      <c r="E3420">
        <v>31286</v>
      </c>
      <c r="F3420">
        <v>2832</v>
      </c>
      <c r="G3420">
        <v>7</v>
      </c>
      <c r="H3420">
        <v>2909.33</v>
      </c>
      <c r="I3420">
        <v>609.54999999999995</v>
      </c>
      <c r="J3420">
        <v>87.08</v>
      </c>
      <c r="K3420">
        <v>415.62</v>
      </c>
      <c r="L3420">
        <v>35406</v>
      </c>
      <c r="M3420">
        <v>3296</v>
      </c>
      <c r="N3420">
        <v>480</v>
      </c>
      <c r="O3420">
        <v>1074.3</v>
      </c>
      <c r="P3420">
        <v>8889.77</v>
      </c>
      <c r="Q3420" s="1">
        <v>45473</v>
      </c>
      <c r="R3420" s="1">
        <v>45807</v>
      </c>
      <c r="S3420" s="1">
        <v>45473</v>
      </c>
      <c r="T3420" s="1">
        <v>45807</v>
      </c>
    </row>
    <row r="3421" spans="1:20" x14ac:dyDescent="0.25">
      <c r="A3421">
        <v>65697</v>
      </c>
      <c r="B3421">
        <v>46745</v>
      </c>
      <c r="C3421" t="s">
        <v>214</v>
      </c>
      <c r="D3421">
        <v>59443</v>
      </c>
      <c r="E3421">
        <v>45417</v>
      </c>
      <c r="F3421">
        <v>1242</v>
      </c>
      <c r="G3421">
        <v>300</v>
      </c>
      <c r="H3421">
        <v>35402.199999999997</v>
      </c>
      <c r="I3421">
        <v>655.66</v>
      </c>
      <c r="J3421">
        <v>2.19</v>
      </c>
      <c r="K3421">
        <v>118.01</v>
      </c>
      <c r="L3421">
        <v>55289</v>
      </c>
      <c r="M3421">
        <v>2127</v>
      </c>
      <c r="N3421">
        <v>321</v>
      </c>
      <c r="O3421">
        <v>3290.07</v>
      </c>
      <c r="P3421">
        <v>38083.1</v>
      </c>
      <c r="Q3421" s="1">
        <v>45526</v>
      </c>
      <c r="R3421" s="1">
        <v>45784</v>
      </c>
      <c r="S3421" s="1">
        <v>45526</v>
      </c>
      <c r="T3421" s="1">
        <v>45784</v>
      </c>
    </row>
    <row r="3422" spans="1:20" x14ac:dyDescent="0.25">
      <c r="A3422">
        <v>75519</v>
      </c>
      <c r="B3422">
        <v>63748</v>
      </c>
      <c r="C3422" t="s">
        <v>773</v>
      </c>
      <c r="D3422">
        <v>81996</v>
      </c>
      <c r="E3422">
        <v>37569</v>
      </c>
      <c r="F3422">
        <v>4688</v>
      </c>
      <c r="G3422">
        <v>680</v>
      </c>
      <c r="H3422">
        <v>248404.71</v>
      </c>
      <c r="I3422">
        <v>551.39</v>
      </c>
      <c r="J3422">
        <v>0.81</v>
      </c>
      <c r="K3422">
        <v>365.3</v>
      </c>
      <c r="L3422">
        <v>46165</v>
      </c>
      <c r="M3422">
        <v>5075</v>
      </c>
      <c r="N3422">
        <v>1166</v>
      </c>
      <c r="O3422">
        <v>3486.69</v>
      </c>
      <c r="P3422">
        <v>251851.03</v>
      </c>
      <c r="Q3422" s="1">
        <v>45693</v>
      </c>
      <c r="R3422" s="1">
        <v>45784</v>
      </c>
      <c r="S3422" s="1">
        <v>45693</v>
      </c>
      <c r="T3422" s="1">
        <v>45784</v>
      </c>
    </row>
    <row r="3423" spans="1:20" x14ac:dyDescent="0.25">
      <c r="A3423">
        <v>76393</v>
      </c>
      <c r="B3423">
        <v>85158</v>
      </c>
      <c r="C3423" t="s">
        <v>97</v>
      </c>
      <c r="D3423">
        <v>93636</v>
      </c>
      <c r="E3423">
        <v>40039</v>
      </c>
      <c r="F3423">
        <v>4292</v>
      </c>
      <c r="G3423">
        <v>19</v>
      </c>
      <c r="H3423">
        <v>7825.14</v>
      </c>
      <c r="I3423">
        <v>309.39</v>
      </c>
      <c r="J3423">
        <v>16.28</v>
      </c>
      <c r="K3423">
        <v>411.85</v>
      </c>
      <c r="L3423">
        <v>40105</v>
      </c>
      <c r="M3423">
        <v>4730</v>
      </c>
      <c r="N3423">
        <v>80</v>
      </c>
      <c r="O3423">
        <v>2423.09</v>
      </c>
      <c r="P3423">
        <v>15275.36</v>
      </c>
      <c r="Q3423" s="1">
        <v>45544</v>
      </c>
      <c r="R3423" s="1">
        <v>45797</v>
      </c>
      <c r="S3423" s="1">
        <v>45544</v>
      </c>
      <c r="T3423" s="1">
        <v>45797</v>
      </c>
    </row>
    <row r="3424" spans="1:20" x14ac:dyDescent="0.25">
      <c r="A3424">
        <v>50503</v>
      </c>
      <c r="B3424">
        <v>70570</v>
      </c>
      <c r="C3424" t="s">
        <v>455</v>
      </c>
      <c r="D3424">
        <v>99226</v>
      </c>
      <c r="E3424">
        <v>34815</v>
      </c>
      <c r="F3424">
        <v>4281</v>
      </c>
      <c r="G3424">
        <v>358</v>
      </c>
      <c r="H3424">
        <v>166609.75</v>
      </c>
      <c r="I3424">
        <v>271.70999999999998</v>
      </c>
      <c r="J3424">
        <v>0.76</v>
      </c>
      <c r="K3424">
        <v>465.39</v>
      </c>
      <c r="L3424">
        <v>38625</v>
      </c>
      <c r="M3424">
        <v>4759</v>
      </c>
      <c r="N3424">
        <v>493</v>
      </c>
      <c r="O3424">
        <v>1157.93</v>
      </c>
      <c r="P3424">
        <v>173950.36</v>
      </c>
      <c r="Q3424" s="1">
        <v>45457</v>
      </c>
      <c r="R3424" s="1">
        <v>45798</v>
      </c>
      <c r="S3424" s="1">
        <v>45457</v>
      </c>
      <c r="T3424" s="1">
        <v>45798</v>
      </c>
    </row>
    <row r="3425" spans="1:20" x14ac:dyDescent="0.25">
      <c r="A3425">
        <v>16646</v>
      </c>
      <c r="B3425">
        <v>96684</v>
      </c>
      <c r="C3425" t="s">
        <v>278</v>
      </c>
      <c r="D3425">
        <v>56012</v>
      </c>
      <c r="E3425">
        <v>48078</v>
      </c>
      <c r="F3425">
        <v>2015</v>
      </c>
      <c r="G3425">
        <v>17</v>
      </c>
      <c r="H3425">
        <v>6996.4</v>
      </c>
      <c r="I3425">
        <v>672.75</v>
      </c>
      <c r="J3425">
        <v>39.57</v>
      </c>
      <c r="K3425">
        <v>411.55</v>
      </c>
      <c r="L3425">
        <v>51796</v>
      </c>
      <c r="M3425">
        <v>2829</v>
      </c>
      <c r="N3425">
        <v>395</v>
      </c>
      <c r="O3425">
        <v>4195.3900000000003</v>
      </c>
      <c r="P3425">
        <v>7819.96</v>
      </c>
      <c r="Q3425" s="1">
        <v>45489</v>
      </c>
      <c r="R3425" s="1">
        <v>45786</v>
      </c>
      <c r="S3425" s="1">
        <v>45489</v>
      </c>
      <c r="T3425" s="1">
        <v>45786</v>
      </c>
    </row>
    <row r="3426" spans="1:20" x14ac:dyDescent="0.25">
      <c r="A3426">
        <v>23807</v>
      </c>
      <c r="B3426">
        <v>95765</v>
      </c>
      <c r="C3426" t="s">
        <v>793</v>
      </c>
      <c r="D3426">
        <v>99024</v>
      </c>
      <c r="E3426">
        <v>46562</v>
      </c>
      <c r="F3426">
        <v>716</v>
      </c>
      <c r="G3426">
        <v>702</v>
      </c>
      <c r="H3426">
        <v>151725.76999999999</v>
      </c>
      <c r="I3426">
        <v>735.85</v>
      </c>
      <c r="J3426">
        <v>1.05</v>
      </c>
      <c r="K3426">
        <v>216.13</v>
      </c>
      <c r="L3426">
        <v>50693</v>
      </c>
      <c r="M3426">
        <v>1462</v>
      </c>
      <c r="N3426">
        <v>718</v>
      </c>
      <c r="O3426">
        <v>5465.92</v>
      </c>
      <c r="P3426">
        <v>159381.68</v>
      </c>
      <c r="Q3426" s="1">
        <v>45759</v>
      </c>
      <c r="R3426" s="1">
        <v>45788</v>
      </c>
      <c r="S3426" s="1">
        <v>45759</v>
      </c>
      <c r="T3426" s="1">
        <v>45788</v>
      </c>
    </row>
    <row r="3427" spans="1:20" x14ac:dyDescent="0.25">
      <c r="A3427">
        <v>94475</v>
      </c>
      <c r="B3427">
        <v>49317</v>
      </c>
      <c r="C3427" t="s">
        <v>952</v>
      </c>
      <c r="D3427">
        <v>41178</v>
      </c>
      <c r="E3427">
        <v>4439</v>
      </c>
      <c r="F3427">
        <v>3348</v>
      </c>
      <c r="G3427">
        <v>516</v>
      </c>
      <c r="H3427">
        <v>21361.35</v>
      </c>
      <c r="I3427">
        <v>823.47</v>
      </c>
      <c r="J3427">
        <v>1.6</v>
      </c>
      <c r="K3427">
        <v>41.4</v>
      </c>
      <c r="L3427">
        <v>8113</v>
      </c>
      <c r="M3427">
        <v>4011</v>
      </c>
      <c r="N3427">
        <v>958</v>
      </c>
      <c r="O3427">
        <v>4457.4799999999996</v>
      </c>
      <c r="P3427">
        <v>21465.41</v>
      </c>
      <c r="Q3427" s="1">
        <v>45643</v>
      </c>
      <c r="R3427" s="1">
        <v>45805</v>
      </c>
      <c r="S3427" s="1">
        <v>45643</v>
      </c>
      <c r="T3427" s="1">
        <v>45805</v>
      </c>
    </row>
    <row r="3428" spans="1:20" x14ac:dyDescent="0.25">
      <c r="A3428">
        <v>67916</v>
      </c>
      <c r="B3428">
        <v>32034</v>
      </c>
      <c r="C3428" t="s">
        <v>300</v>
      </c>
      <c r="D3428">
        <v>59737</v>
      </c>
      <c r="E3428">
        <v>1315</v>
      </c>
      <c r="F3428">
        <v>22</v>
      </c>
      <c r="G3428">
        <v>8</v>
      </c>
      <c r="H3428">
        <v>1786.08</v>
      </c>
      <c r="I3428">
        <v>413.29</v>
      </c>
      <c r="J3428">
        <v>51.66</v>
      </c>
      <c r="K3428">
        <v>223.26</v>
      </c>
      <c r="L3428">
        <v>4107</v>
      </c>
      <c r="M3428">
        <v>767</v>
      </c>
      <c r="N3428">
        <v>82</v>
      </c>
      <c r="O3428">
        <v>2911.1</v>
      </c>
      <c r="P3428">
        <v>7635.08</v>
      </c>
      <c r="Q3428" s="1">
        <v>45487</v>
      </c>
      <c r="R3428" s="1">
        <v>45802</v>
      </c>
      <c r="S3428" s="1">
        <v>45487</v>
      </c>
      <c r="T3428" s="1">
        <v>45802</v>
      </c>
    </row>
    <row r="3429" spans="1:20" x14ac:dyDescent="0.25">
      <c r="A3429">
        <v>21957</v>
      </c>
      <c r="B3429">
        <v>84180</v>
      </c>
      <c r="C3429" t="s">
        <v>322</v>
      </c>
      <c r="D3429">
        <v>37852</v>
      </c>
      <c r="E3429">
        <v>1764</v>
      </c>
      <c r="F3429">
        <v>685</v>
      </c>
      <c r="G3429">
        <v>574</v>
      </c>
      <c r="H3429">
        <v>261525.22</v>
      </c>
      <c r="I3429">
        <v>268.17</v>
      </c>
      <c r="J3429">
        <v>0.47</v>
      </c>
      <c r="K3429">
        <v>455.62</v>
      </c>
      <c r="L3429">
        <v>5722</v>
      </c>
      <c r="M3429">
        <v>891</v>
      </c>
      <c r="N3429">
        <v>990</v>
      </c>
      <c r="O3429">
        <v>1436.69</v>
      </c>
      <c r="P3429">
        <v>265046.51</v>
      </c>
      <c r="Q3429" s="1">
        <v>45471</v>
      </c>
      <c r="R3429" s="1">
        <v>45783</v>
      </c>
      <c r="S3429" s="1">
        <v>45471</v>
      </c>
      <c r="T3429" s="1">
        <v>45783</v>
      </c>
    </row>
    <row r="3430" spans="1:20" x14ac:dyDescent="0.25">
      <c r="A3430">
        <v>28201</v>
      </c>
      <c r="B3430">
        <v>69918</v>
      </c>
      <c r="C3430" t="s">
        <v>623</v>
      </c>
      <c r="D3430">
        <v>79724</v>
      </c>
      <c r="E3430">
        <v>46980</v>
      </c>
      <c r="F3430">
        <v>2342</v>
      </c>
      <c r="G3430">
        <v>62</v>
      </c>
      <c r="H3430">
        <v>6809.15</v>
      </c>
      <c r="I3430">
        <v>184.29</v>
      </c>
      <c r="J3430">
        <v>2.97</v>
      </c>
      <c r="K3430">
        <v>109.82</v>
      </c>
      <c r="L3430">
        <v>54334</v>
      </c>
      <c r="M3430">
        <v>2824</v>
      </c>
      <c r="N3430">
        <v>432</v>
      </c>
      <c r="O3430">
        <v>2941.74</v>
      </c>
      <c r="P3430">
        <v>13364.79</v>
      </c>
      <c r="Q3430" s="1">
        <v>45557</v>
      </c>
      <c r="R3430" s="1">
        <v>45784</v>
      </c>
      <c r="S3430" s="1">
        <v>45557</v>
      </c>
      <c r="T3430" s="1">
        <v>45784</v>
      </c>
    </row>
    <row r="3431" spans="1:20" x14ac:dyDescent="0.25">
      <c r="A3431">
        <v>45618</v>
      </c>
      <c r="B3431">
        <v>88915</v>
      </c>
      <c r="C3431" t="s">
        <v>100</v>
      </c>
      <c r="D3431">
        <v>60765</v>
      </c>
      <c r="E3431">
        <v>693</v>
      </c>
      <c r="F3431">
        <v>66</v>
      </c>
      <c r="G3431">
        <v>41</v>
      </c>
      <c r="H3431">
        <v>8073.85</v>
      </c>
      <c r="I3431">
        <v>575.57000000000005</v>
      </c>
      <c r="J3431">
        <v>14.04</v>
      </c>
      <c r="K3431">
        <v>196.92</v>
      </c>
      <c r="L3431">
        <v>5433</v>
      </c>
      <c r="M3431">
        <v>578</v>
      </c>
      <c r="N3431">
        <v>272</v>
      </c>
      <c r="O3431">
        <v>5418.75</v>
      </c>
      <c r="P3431">
        <v>14687.92</v>
      </c>
      <c r="Q3431" s="1">
        <v>45617</v>
      </c>
      <c r="R3431" s="1">
        <v>45789</v>
      </c>
      <c r="S3431" s="1">
        <v>45617</v>
      </c>
      <c r="T3431" s="1">
        <v>45789</v>
      </c>
    </row>
    <row r="3432" spans="1:20" x14ac:dyDescent="0.25">
      <c r="A3432">
        <v>22057</v>
      </c>
      <c r="B3432">
        <v>41281</v>
      </c>
      <c r="C3432" t="s">
        <v>230</v>
      </c>
      <c r="D3432">
        <v>51716</v>
      </c>
      <c r="E3432">
        <v>7034</v>
      </c>
      <c r="F3432">
        <v>2338</v>
      </c>
      <c r="G3432">
        <v>952</v>
      </c>
      <c r="H3432">
        <v>237704.49</v>
      </c>
      <c r="I3432">
        <v>60.48</v>
      </c>
      <c r="J3432">
        <v>0.06</v>
      </c>
      <c r="K3432">
        <v>249.69</v>
      </c>
      <c r="L3432">
        <v>7707</v>
      </c>
      <c r="M3432">
        <v>2967</v>
      </c>
      <c r="N3432">
        <v>1288</v>
      </c>
      <c r="O3432">
        <v>3648.38</v>
      </c>
      <c r="P3432">
        <v>241841.62</v>
      </c>
      <c r="Q3432" s="1">
        <v>45628</v>
      </c>
      <c r="R3432" s="1">
        <v>45788</v>
      </c>
      <c r="S3432" s="1">
        <v>45628</v>
      </c>
      <c r="T3432" s="1">
        <v>45788</v>
      </c>
    </row>
    <row r="3433" spans="1:20" x14ac:dyDescent="0.25">
      <c r="A3433">
        <v>13067</v>
      </c>
      <c r="B3433">
        <v>54212</v>
      </c>
      <c r="C3433" t="s">
        <v>796</v>
      </c>
      <c r="D3433">
        <v>42217</v>
      </c>
      <c r="E3433">
        <v>22371</v>
      </c>
      <c r="F3433">
        <v>3363</v>
      </c>
      <c r="G3433">
        <v>236</v>
      </c>
      <c r="H3433">
        <v>5597.66</v>
      </c>
      <c r="I3433">
        <v>787.97</v>
      </c>
      <c r="J3433">
        <v>3.34</v>
      </c>
      <c r="K3433">
        <v>23.72</v>
      </c>
      <c r="L3433">
        <v>28231</v>
      </c>
      <c r="M3433">
        <v>3559</v>
      </c>
      <c r="N3433">
        <v>447</v>
      </c>
      <c r="O3433">
        <v>2830.24</v>
      </c>
      <c r="P3433">
        <v>9154.4500000000007</v>
      </c>
      <c r="Q3433" s="1">
        <v>45481</v>
      </c>
      <c r="R3433" s="1">
        <v>45780</v>
      </c>
      <c r="S3433" s="1">
        <v>45481</v>
      </c>
      <c r="T3433" s="1">
        <v>45780</v>
      </c>
    </row>
    <row r="3434" spans="1:20" x14ac:dyDescent="0.25">
      <c r="A3434">
        <v>88272</v>
      </c>
      <c r="B3434">
        <v>62662</v>
      </c>
      <c r="C3434" t="s">
        <v>164</v>
      </c>
      <c r="D3434">
        <v>92658</v>
      </c>
      <c r="E3434">
        <v>25650</v>
      </c>
      <c r="F3434">
        <v>2639</v>
      </c>
      <c r="G3434">
        <v>734</v>
      </c>
      <c r="H3434">
        <v>70114.03</v>
      </c>
      <c r="I3434">
        <v>514.76</v>
      </c>
      <c r="J3434">
        <v>0.7</v>
      </c>
      <c r="K3434">
        <v>95.52</v>
      </c>
      <c r="L3434">
        <v>30293</v>
      </c>
      <c r="M3434">
        <v>3027</v>
      </c>
      <c r="N3434">
        <v>928</v>
      </c>
      <c r="O3434">
        <v>4810.01</v>
      </c>
      <c r="P3434">
        <v>78246.259999999995</v>
      </c>
      <c r="Q3434" s="1">
        <v>45494</v>
      </c>
      <c r="R3434" s="1">
        <v>45801</v>
      </c>
      <c r="S3434" s="1">
        <v>45494</v>
      </c>
      <c r="T3434" s="1">
        <v>45801</v>
      </c>
    </row>
    <row r="3435" spans="1:20" x14ac:dyDescent="0.25">
      <c r="A3435">
        <v>31999</v>
      </c>
      <c r="B3435">
        <v>84712</v>
      </c>
      <c r="C3435" t="s">
        <v>822</v>
      </c>
      <c r="D3435">
        <v>60361</v>
      </c>
      <c r="E3435">
        <v>46089</v>
      </c>
      <c r="F3435">
        <v>306</v>
      </c>
      <c r="G3435">
        <v>214</v>
      </c>
      <c r="H3435">
        <v>6425.19</v>
      </c>
      <c r="I3435">
        <v>926.19</v>
      </c>
      <c r="J3435">
        <v>4.33</v>
      </c>
      <c r="K3435">
        <v>30.02</v>
      </c>
      <c r="L3435">
        <v>55565</v>
      </c>
      <c r="M3435">
        <v>360</v>
      </c>
      <c r="N3435">
        <v>495</v>
      </c>
      <c r="O3435">
        <v>2886.54</v>
      </c>
      <c r="P3435">
        <v>9469.7000000000007</v>
      </c>
      <c r="Q3435" s="1">
        <v>45509</v>
      </c>
      <c r="R3435" s="1">
        <v>45800</v>
      </c>
      <c r="S3435" s="1">
        <v>45509</v>
      </c>
      <c r="T3435" s="1">
        <v>45800</v>
      </c>
    </row>
    <row r="3436" spans="1:20" x14ac:dyDescent="0.25">
      <c r="A3436">
        <v>48881</v>
      </c>
      <c r="B3436">
        <v>22940</v>
      </c>
      <c r="C3436" t="s">
        <v>215</v>
      </c>
      <c r="D3436">
        <v>44105</v>
      </c>
      <c r="E3436">
        <v>29562</v>
      </c>
      <c r="F3436">
        <v>4478</v>
      </c>
      <c r="G3436">
        <v>44</v>
      </c>
      <c r="H3436">
        <v>14936.88</v>
      </c>
      <c r="I3436">
        <v>690.83</v>
      </c>
      <c r="J3436">
        <v>15.7</v>
      </c>
      <c r="K3436">
        <v>339.47</v>
      </c>
      <c r="L3436">
        <v>30307</v>
      </c>
      <c r="M3436">
        <v>5042</v>
      </c>
      <c r="N3436">
        <v>528</v>
      </c>
      <c r="O3436">
        <v>2840.33</v>
      </c>
      <c r="P3436">
        <v>18399.900000000001</v>
      </c>
      <c r="Q3436" s="1">
        <v>45760</v>
      </c>
      <c r="R3436" s="1">
        <v>45806</v>
      </c>
      <c r="S3436" s="1">
        <v>45760</v>
      </c>
      <c r="T3436" s="1">
        <v>45806</v>
      </c>
    </row>
    <row r="3437" spans="1:20" x14ac:dyDescent="0.25">
      <c r="A3437">
        <v>19787</v>
      </c>
      <c r="B3437">
        <v>60519</v>
      </c>
      <c r="C3437" t="s">
        <v>845</v>
      </c>
      <c r="D3437">
        <v>33658</v>
      </c>
      <c r="E3437">
        <v>23861</v>
      </c>
      <c r="F3437">
        <v>475</v>
      </c>
      <c r="G3437">
        <v>21</v>
      </c>
      <c r="H3437">
        <v>3010.2</v>
      </c>
      <c r="I3437">
        <v>166.16</v>
      </c>
      <c r="J3437">
        <v>7.91</v>
      </c>
      <c r="K3437">
        <v>143.34</v>
      </c>
      <c r="L3437">
        <v>30424</v>
      </c>
      <c r="M3437">
        <v>823</v>
      </c>
      <c r="N3437">
        <v>325</v>
      </c>
      <c r="O3437">
        <v>1797.28</v>
      </c>
      <c r="P3437">
        <v>3925.49</v>
      </c>
      <c r="Q3437" s="1">
        <v>45720</v>
      </c>
      <c r="R3437" s="1">
        <v>45804</v>
      </c>
      <c r="S3437" s="1">
        <v>45720</v>
      </c>
      <c r="T3437" s="1">
        <v>45804</v>
      </c>
    </row>
    <row r="3438" spans="1:20" x14ac:dyDescent="0.25">
      <c r="A3438">
        <v>14202</v>
      </c>
      <c r="B3438">
        <v>58892</v>
      </c>
      <c r="C3438" t="s">
        <v>70</v>
      </c>
      <c r="D3438">
        <v>75205</v>
      </c>
      <c r="E3438">
        <v>8273</v>
      </c>
      <c r="F3438">
        <v>1297</v>
      </c>
      <c r="G3438">
        <v>109</v>
      </c>
      <c r="H3438">
        <v>16838.2</v>
      </c>
      <c r="I3438">
        <v>287.62</v>
      </c>
      <c r="J3438">
        <v>2.64</v>
      </c>
      <c r="K3438">
        <v>154.47999999999999</v>
      </c>
      <c r="L3438">
        <v>13092</v>
      </c>
      <c r="M3438">
        <v>2039</v>
      </c>
      <c r="N3438">
        <v>436</v>
      </c>
      <c r="O3438">
        <v>3174.51</v>
      </c>
      <c r="P3438">
        <v>26602.46</v>
      </c>
      <c r="Q3438" s="1">
        <v>45549</v>
      </c>
      <c r="R3438" s="1">
        <v>45800</v>
      </c>
      <c r="S3438" s="1">
        <v>45549</v>
      </c>
      <c r="T3438" s="1">
        <v>45800</v>
      </c>
    </row>
    <row r="3439" spans="1:20" x14ac:dyDescent="0.25">
      <c r="A3439">
        <v>93024</v>
      </c>
      <c r="B3439">
        <v>38794</v>
      </c>
      <c r="C3439" t="s">
        <v>427</v>
      </c>
      <c r="D3439">
        <v>76536</v>
      </c>
      <c r="E3439">
        <v>5493</v>
      </c>
      <c r="F3439">
        <v>452</v>
      </c>
      <c r="G3439">
        <v>297</v>
      </c>
      <c r="H3439">
        <v>36803.360000000001</v>
      </c>
      <c r="I3439">
        <v>482.83</v>
      </c>
      <c r="J3439">
        <v>1.63</v>
      </c>
      <c r="K3439">
        <v>123.92</v>
      </c>
      <c r="L3439">
        <v>12582</v>
      </c>
      <c r="M3439">
        <v>601</v>
      </c>
      <c r="N3439">
        <v>611</v>
      </c>
      <c r="O3439">
        <v>5091.28</v>
      </c>
      <c r="P3439">
        <v>39737.89</v>
      </c>
      <c r="Q3439" s="1">
        <v>45760</v>
      </c>
      <c r="R3439" s="1">
        <v>45780</v>
      </c>
      <c r="S3439" s="1">
        <v>45760</v>
      </c>
      <c r="T3439" s="1">
        <v>45780</v>
      </c>
    </row>
    <row r="3440" spans="1:20" x14ac:dyDescent="0.25">
      <c r="A3440">
        <v>40733</v>
      </c>
      <c r="B3440">
        <v>29757</v>
      </c>
      <c r="C3440" t="s">
        <v>331</v>
      </c>
      <c r="D3440">
        <v>39142</v>
      </c>
      <c r="E3440">
        <v>11606</v>
      </c>
      <c r="F3440">
        <v>2502</v>
      </c>
      <c r="G3440">
        <v>317</v>
      </c>
      <c r="H3440">
        <v>78965.11</v>
      </c>
      <c r="I3440">
        <v>12.68</v>
      </c>
      <c r="J3440">
        <v>0.04</v>
      </c>
      <c r="K3440">
        <v>249.1</v>
      </c>
      <c r="L3440">
        <v>19769</v>
      </c>
      <c r="M3440">
        <v>3270</v>
      </c>
      <c r="N3440">
        <v>613</v>
      </c>
      <c r="O3440">
        <v>1930.66</v>
      </c>
      <c r="P3440">
        <v>85167.83</v>
      </c>
      <c r="Q3440" s="1">
        <v>45777</v>
      </c>
      <c r="R3440" s="1">
        <v>45800</v>
      </c>
      <c r="S3440" s="1">
        <v>45777</v>
      </c>
      <c r="T3440" s="1">
        <v>45800</v>
      </c>
    </row>
    <row r="3441" spans="1:20" x14ac:dyDescent="0.25">
      <c r="A3441">
        <v>91193</v>
      </c>
      <c r="B3441">
        <v>95462</v>
      </c>
      <c r="C3441" t="s">
        <v>130</v>
      </c>
      <c r="D3441">
        <v>58967</v>
      </c>
      <c r="E3441">
        <v>513</v>
      </c>
      <c r="F3441">
        <v>109</v>
      </c>
      <c r="G3441">
        <v>90</v>
      </c>
      <c r="H3441">
        <v>22353.86</v>
      </c>
      <c r="I3441">
        <v>538.11</v>
      </c>
      <c r="J3441">
        <v>5.98</v>
      </c>
      <c r="K3441">
        <v>248.38</v>
      </c>
      <c r="L3441">
        <v>8118</v>
      </c>
      <c r="M3441">
        <v>115</v>
      </c>
      <c r="N3441">
        <v>170</v>
      </c>
      <c r="O3441">
        <v>2445.9</v>
      </c>
      <c r="P3441">
        <v>27655.040000000001</v>
      </c>
      <c r="Q3441" s="1">
        <v>45608</v>
      </c>
      <c r="R3441" s="1">
        <v>45800</v>
      </c>
      <c r="S3441" s="1">
        <v>45608</v>
      </c>
      <c r="T3441" s="1">
        <v>45800</v>
      </c>
    </row>
    <row r="3442" spans="1:20" x14ac:dyDescent="0.25">
      <c r="A3442">
        <v>35956</v>
      </c>
      <c r="B3442">
        <v>82774</v>
      </c>
      <c r="C3442" t="s">
        <v>976</v>
      </c>
      <c r="D3442">
        <v>83696</v>
      </c>
      <c r="E3442">
        <v>6928</v>
      </c>
      <c r="F3442">
        <v>2131</v>
      </c>
      <c r="G3442">
        <v>960</v>
      </c>
      <c r="H3442">
        <v>462716.32</v>
      </c>
      <c r="I3442">
        <v>938.73</v>
      </c>
      <c r="J3442">
        <v>0.98</v>
      </c>
      <c r="K3442">
        <v>482</v>
      </c>
      <c r="L3442">
        <v>12504</v>
      </c>
      <c r="M3442">
        <v>3129</v>
      </c>
      <c r="N3442">
        <v>1022</v>
      </c>
      <c r="O3442">
        <v>4897.6400000000003</v>
      </c>
      <c r="P3442">
        <v>469369.76</v>
      </c>
      <c r="Q3442" s="1">
        <v>45539</v>
      </c>
      <c r="R3442" s="1">
        <v>45803</v>
      </c>
      <c r="S3442" s="1">
        <v>45539</v>
      </c>
      <c r="T3442" s="1">
        <v>45803</v>
      </c>
    </row>
    <row r="3443" spans="1:20" x14ac:dyDescent="0.25">
      <c r="A3443">
        <v>10603</v>
      </c>
      <c r="B3443">
        <v>92564</v>
      </c>
      <c r="C3443" t="s">
        <v>372</v>
      </c>
      <c r="D3443">
        <v>37150</v>
      </c>
      <c r="E3443">
        <v>48157</v>
      </c>
      <c r="F3443">
        <v>336</v>
      </c>
      <c r="G3443">
        <v>254</v>
      </c>
      <c r="H3443">
        <v>119439.4</v>
      </c>
      <c r="I3443">
        <v>860.97</v>
      </c>
      <c r="J3443">
        <v>3.39</v>
      </c>
      <c r="K3443">
        <v>470.23</v>
      </c>
      <c r="L3443">
        <v>51796</v>
      </c>
      <c r="M3443">
        <v>926</v>
      </c>
      <c r="N3443">
        <v>668</v>
      </c>
      <c r="O3443">
        <v>1212.23</v>
      </c>
      <c r="P3443">
        <v>126725.84</v>
      </c>
      <c r="Q3443" s="1">
        <v>45672</v>
      </c>
      <c r="R3443" s="1">
        <v>45798</v>
      </c>
      <c r="S3443" s="1">
        <v>45672</v>
      </c>
      <c r="T3443" s="1">
        <v>45798</v>
      </c>
    </row>
    <row r="3444" spans="1:20" x14ac:dyDescent="0.25">
      <c r="A3444">
        <v>82111</v>
      </c>
      <c r="B3444">
        <v>63955</v>
      </c>
      <c r="C3444" t="s">
        <v>87</v>
      </c>
      <c r="D3444">
        <v>89009</v>
      </c>
      <c r="E3444">
        <v>19792</v>
      </c>
      <c r="F3444">
        <v>1267</v>
      </c>
      <c r="G3444">
        <v>520</v>
      </c>
      <c r="H3444">
        <v>123955.87</v>
      </c>
      <c r="I3444">
        <v>360.88</v>
      </c>
      <c r="J3444">
        <v>0.69</v>
      </c>
      <c r="K3444">
        <v>238.38</v>
      </c>
      <c r="L3444">
        <v>21607</v>
      </c>
      <c r="M3444">
        <v>1495</v>
      </c>
      <c r="N3444">
        <v>764</v>
      </c>
      <c r="O3444">
        <v>1272.78</v>
      </c>
      <c r="P3444">
        <v>130075.99</v>
      </c>
      <c r="Q3444" s="1">
        <v>45563</v>
      </c>
      <c r="R3444" s="1">
        <v>45786</v>
      </c>
      <c r="S3444" s="1">
        <v>45563</v>
      </c>
      <c r="T3444" s="1">
        <v>45786</v>
      </c>
    </row>
    <row r="3445" spans="1:20" x14ac:dyDescent="0.25">
      <c r="A3445">
        <v>81384</v>
      </c>
      <c r="B3445">
        <v>44749</v>
      </c>
      <c r="C3445" t="s">
        <v>43</v>
      </c>
      <c r="D3445">
        <v>74738</v>
      </c>
      <c r="E3445">
        <v>22236</v>
      </c>
      <c r="F3445">
        <v>2186</v>
      </c>
      <c r="G3445">
        <v>373</v>
      </c>
      <c r="H3445">
        <v>166390.21</v>
      </c>
      <c r="I3445">
        <v>930.59</v>
      </c>
      <c r="J3445">
        <v>2.4900000000000002</v>
      </c>
      <c r="K3445">
        <v>446.09</v>
      </c>
      <c r="L3445">
        <v>28569</v>
      </c>
      <c r="M3445">
        <v>2886</v>
      </c>
      <c r="N3445">
        <v>540</v>
      </c>
      <c r="O3445">
        <v>2117.64</v>
      </c>
      <c r="P3445">
        <v>166832.25</v>
      </c>
      <c r="Q3445" s="1">
        <v>45458</v>
      </c>
      <c r="R3445" s="1">
        <v>45779</v>
      </c>
      <c r="S3445" s="1">
        <v>45458</v>
      </c>
      <c r="T3445" s="1">
        <v>45779</v>
      </c>
    </row>
    <row r="3446" spans="1:20" x14ac:dyDescent="0.25">
      <c r="A3446">
        <v>33892</v>
      </c>
      <c r="B3446">
        <v>91129</v>
      </c>
      <c r="C3446" t="s">
        <v>339</v>
      </c>
      <c r="D3446">
        <v>77242</v>
      </c>
      <c r="E3446">
        <v>9259</v>
      </c>
      <c r="F3446">
        <v>3048</v>
      </c>
      <c r="G3446">
        <v>550</v>
      </c>
      <c r="H3446">
        <v>24644.69</v>
      </c>
      <c r="I3446">
        <v>637.63</v>
      </c>
      <c r="J3446">
        <v>1.1599999999999999</v>
      </c>
      <c r="K3446">
        <v>44.81</v>
      </c>
      <c r="L3446">
        <v>11397</v>
      </c>
      <c r="M3446">
        <v>3196</v>
      </c>
      <c r="N3446">
        <v>579</v>
      </c>
      <c r="O3446">
        <v>1293.77</v>
      </c>
      <c r="P3446">
        <v>26920.25</v>
      </c>
      <c r="Q3446" s="1">
        <v>45721</v>
      </c>
      <c r="R3446" s="1">
        <v>45786</v>
      </c>
      <c r="S3446" s="1">
        <v>45721</v>
      </c>
      <c r="T3446" s="1">
        <v>45786</v>
      </c>
    </row>
    <row r="3447" spans="1:20" x14ac:dyDescent="0.25">
      <c r="A3447">
        <v>14732</v>
      </c>
      <c r="B3447">
        <v>81957</v>
      </c>
      <c r="C3447" t="s">
        <v>474</v>
      </c>
      <c r="D3447">
        <v>52398</v>
      </c>
      <c r="E3447">
        <v>10088</v>
      </c>
      <c r="F3447">
        <v>3278</v>
      </c>
      <c r="G3447">
        <v>189</v>
      </c>
      <c r="H3447">
        <v>81424.25</v>
      </c>
      <c r="I3447">
        <v>200.09</v>
      </c>
      <c r="J3447">
        <v>1.06</v>
      </c>
      <c r="K3447">
        <v>430.82</v>
      </c>
      <c r="L3447">
        <v>19850</v>
      </c>
      <c r="M3447">
        <v>4093</v>
      </c>
      <c r="N3447">
        <v>558</v>
      </c>
      <c r="O3447">
        <v>341.98</v>
      </c>
      <c r="P3447">
        <v>85557.29</v>
      </c>
      <c r="Q3447" s="1">
        <v>45574</v>
      </c>
      <c r="R3447" s="1">
        <v>45782</v>
      </c>
      <c r="S3447" s="1">
        <v>45574</v>
      </c>
      <c r="T3447" s="1">
        <v>45782</v>
      </c>
    </row>
    <row r="3448" spans="1:20" x14ac:dyDescent="0.25">
      <c r="A3448">
        <v>13204</v>
      </c>
      <c r="B3448">
        <v>53897</v>
      </c>
      <c r="C3448" t="s">
        <v>315</v>
      </c>
      <c r="D3448">
        <v>76750</v>
      </c>
      <c r="E3448">
        <v>31576</v>
      </c>
      <c r="F3448">
        <v>2065</v>
      </c>
      <c r="G3448">
        <v>773</v>
      </c>
      <c r="H3448">
        <v>136784.04999999999</v>
      </c>
      <c r="I3448">
        <v>828.36</v>
      </c>
      <c r="J3448">
        <v>1.07</v>
      </c>
      <c r="K3448">
        <v>176.95</v>
      </c>
      <c r="L3448">
        <v>32264</v>
      </c>
      <c r="M3448">
        <v>2456</v>
      </c>
      <c r="N3448">
        <v>836</v>
      </c>
      <c r="O3448">
        <v>3204.58</v>
      </c>
      <c r="P3448">
        <v>145749.99</v>
      </c>
      <c r="Q3448" s="1">
        <v>45446</v>
      </c>
      <c r="R3448" s="1">
        <v>45780</v>
      </c>
      <c r="S3448" s="1">
        <v>45446</v>
      </c>
      <c r="T3448" s="1">
        <v>45780</v>
      </c>
    </row>
    <row r="3449" spans="1:20" x14ac:dyDescent="0.25">
      <c r="A3449">
        <v>38478</v>
      </c>
      <c r="B3449">
        <v>82159</v>
      </c>
      <c r="C3449" t="s">
        <v>847</v>
      </c>
      <c r="D3449">
        <v>58897</v>
      </c>
      <c r="E3449">
        <v>30528</v>
      </c>
      <c r="F3449">
        <v>3880</v>
      </c>
      <c r="G3449">
        <v>791</v>
      </c>
      <c r="H3449">
        <v>60587.6</v>
      </c>
      <c r="I3449">
        <v>235.58</v>
      </c>
      <c r="J3449">
        <v>0.3</v>
      </c>
      <c r="K3449">
        <v>76.599999999999994</v>
      </c>
      <c r="L3449">
        <v>32545</v>
      </c>
      <c r="M3449">
        <v>4186</v>
      </c>
      <c r="N3449">
        <v>1004</v>
      </c>
      <c r="O3449">
        <v>273.44</v>
      </c>
      <c r="P3449">
        <v>69306.7</v>
      </c>
      <c r="Q3449" s="1">
        <v>45701</v>
      </c>
      <c r="R3449" s="1">
        <v>45799</v>
      </c>
      <c r="S3449" s="1">
        <v>45701</v>
      </c>
      <c r="T3449" s="1">
        <v>45799</v>
      </c>
    </row>
    <row r="3450" spans="1:20" x14ac:dyDescent="0.25">
      <c r="A3450">
        <v>73607</v>
      </c>
      <c r="B3450">
        <v>47015</v>
      </c>
      <c r="C3450" t="s">
        <v>272</v>
      </c>
      <c r="D3450">
        <v>44350</v>
      </c>
      <c r="E3450">
        <v>39716</v>
      </c>
      <c r="F3450">
        <v>1287</v>
      </c>
      <c r="G3450">
        <v>622</v>
      </c>
      <c r="H3450">
        <v>257229.4</v>
      </c>
      <c r="I3450">
        <v>630.86</v>
      </c>
      <c r="J3450">
        <v>1.01</v>
      </c>
      <c r="K3450">
        <v>413.55</v>
      </c>
      <c r="L3450">
        <v>47069</v>
      </c>
      <c r="M3450">
        <v>1673</v>
      </c>
      <c r="N3450">
        <v>1014</v>
      </c>
      <c r="O3450">
        <v>4011.88</v>
      </c>
      <c r="P3450">
        <v>260981</v>
      </c>
      <c r="Q3450" s="1">
        <v>45442</v>
      </c>
      <c r="R3450" s="1">
        <v>45800</v>
      </c>
      <c r="S3450" s="1">
        <v>45442</v>
      </c>
      <c r="T3450" s="1">
        <v>45800</v>
      </c>
    </row>
    <row r="3451" spans="1:20" x14ac:dyDescent="0.25">
      <c r="A3451">
        <v>87304</v>
      </c>
      <c r="B3451">
        <v>69155</v>
      </c>
      <c r="C3451" t="s">
        <v>925</v>
      </c>
      <c r="D3451">
        <v>62407</v>
      </c>
      <c r="E3451">
        <v>3790</v>
      </c>
      <c r="F3451">
        <v>3669</v>
      </c>
      <c r="G3451">
        <v>795</v>
      </c>
      <c r="H3451">
        <v>131870.04</v>
      </c>
      <c r="I3451">
        <v>80.23</v>
      </c>
      <c r="J3451">
        <v>0.1</v>
      </c>
      <c r="K3451">
        <v>165.87</v>
      </c>
      <c r="L3451">
        <v>13584</v>
      </c>
      <c r="M3451">
        <v>4402</v>
      </c>
      <c r="N3451">
        <v>986</v>
      </c>
      <c r="O3451">
        <v>4917.83</v>
      </c>
      <c r="P3451">
        <v>139682</v>
      </c>
      <c r="Q3451" s="1">
        <v>45494</v>
      </c>
      <c r="R3451" s="1">
        <v>45805</v>
      </c>
      <c r="S3451" s="1">
        <v>45494</v>
      </c>
      <c r="T3451" s="1">
        <v>45805</v>
      </c>
    </row>
    <row r="3452" spans="1:20" x14ac:dyDescent="0.25">
      <c r="A3452">
        <v>37118</v>
      </c>
      <c r="B3452">
        <v>46218</v>
      </c>
      <c r="C3452" t="s">
        <v>104</v>
      </c>
      <c r="D3452">
        <v>56065</v>
      </c>
      <c r="E3452">
        <v>23471</v>
      </c>
      <c r="F3452">
        <v>4068</v>
      </c>
      <c r="G3452">
        <v>80</v>
      </c>
      <c r="H3452">
        <v>17830.060000000001</v>
      </c>
      <c r="I3452">
        <v>556.58000000000004</v>
      </c>
      <c r="J3452">
        <v>6.96</v>
      </c>
      <c r="K3452">
        <v>222.88</v>
      </c>
      <c r="L3452">
        <v>26704</v>
      </c>
      <c r="M3452">
        <v>4242</v>
      </c>
      <c r="N3452">
        <v>239</v>
      </c>
      <c r="O3452">
        <v>5133.1000000000004</v>
      </c>
      <c r="P3452">
        <v>20490.689999999999</v>
      </c>
      <c r="Q3452" s="1">
        <v>45619</v>
      </c>
      <c r="R3452" s="1">
        <v>45797</v>
      </c>
      <c r="S3452" s="1">
        <v>45619</v>
      </c>
      <c r="T3452" s="1">
        <v>45797</v>
      </c>
    </row>
    <row r="3453" spans="1:20" x14ac:dyDescent="0.25">
      <c r="A3453">
        <v>28669</v>
      </c>
      <c r="B3453">
        <v>39343</v>
      </c>
      <c r="C3453" t="s">
        <v>971</v>
      </c>
      <c r="D3453">
        <v>80413</v>
      </c>
      <c r="E3453">
        <v>47197</v>
      </c>
      <c r="F3453">
        <v>4735</v>
      </c>
      <c r="G3453">
        <v>231</v>
      </c>
      <c r="H3453">
        <v>110461.7</v>
      </c>
      <c r="I3453">
        <v>537.02</v>
      </c>
      <c r="J3453">
        <v>2.3199999999999998</v>
      </c>
      <c r="K3453">
        <v>478.19</v>
      </c>
      <c r="L3453">
        <v>52860</v>
      </c>
      <c r="M3453">
        <v>5141</v>
      </c>
      <c r="N3453">
        <v>407</v>
      </c>
      <c r="O3453">
        <v>870.61</v>
      </c>
      <c r="P3453">
        <v>115521.33</v>
      </c>
      <c r="Q3453" s="1">
        <v>45574</v>
      </c>
      <c r="R3453" s="1">
        <v>45801</v>
      </c>
      <c r="S3453" s="1">
        <v>45574</v>
      </c>
      <c r="T3453" s="1">
        <v>45801</v>
      </c>
    </row>
    <row r="3454" spans="1:20" x14ac:dyDescent="0.25">
      <c r="A3454">
        <v>51573</v>
      </c>
      <c r="B3454">
        <v>49157</v>
      </c>
      <c r="C3454" t="s">
        <v>980</v>
      </c>
      <c r="D3454">
        <v>83386</v>
      </c>
      <c r="E3454">
        <v>8003</v>
      </c>
      <c r="F3454">
        <v>3483</v>
      </c>
      <c r="G3454">
        <v>225</v>
      </c>
      <c r="H3454">
        <v>95662.89</v>
      </c>
      <c r="I3454">
        <v>201.78</v>
      </c>
      <c r="J3454">
        <v>0.9</v>
      </c>
      <c r="K3454">
        <v>425.17</v>
      </c>
      <c r="L3454">
        <v>13682</v>
      </c>
      <c r="M3454">
        <v>4075</v>
      </c>
      <c r="N3454">
        <v>521</v>
      </c>
      <c r="O3454">
        <v>3933.9</v>
      </c>
      <c r="P3454">
        <v>98559.2</v>
      </c>
      <c r="Q3454" s="1">
        <v>45478</v>
      </c>
      <c r="R3454" s="1">
        <v>45802</v>
      </c>
      <c r="S3454" s="1">
        <v>45478</v>
      </c>
      <c r="T3454" s="1">
        <v>45802</v>
      </c>
    </row>
    <row r="3455" spans="1:20" x14ac:dyDescent="0.25">
      <c r="A3455">
        <v>66156</v>
      </c>
      <c r="B3455">
        <v>45848</v>
      </c>
      <c r="C3455" t="s">
        <v>434</v>
      </c>
      <c r="D3455">
        <v>97315</v>
      </c>
      <c r="E3455">
        <v>45390</v>
      </c>
      <c r="F3455">
        <v>2244</v>
      </c>
      <c r="G3455">
        <v>248</v>
      </c>
      <c r="H3455">
        <v>80697.72</v>
      </c>
      <c r="I3455">
        <v>684.88</v>
      </c>
      <c r="J3455">
        <v>2.76</v>
      </c>
      <c r="K3455">
        <v>325.39</v>
      </c>
      <c r="L3455">
        <v>54605</v>
      </c>
      <c r="M3455">
        <v>2489</v>
      </c>
      <c r="N3455">
        <v>662</v>
      </c>
      <c r="O3455">
        <v>1736.13</v>
      </c>
      <c r="P3455">
        <v>84643.29</v>
      </c>
      <c r="Q3455" s="1">
        <v>45573</v>
      </c>
      <c r="R3455" s="1">
        <v>45789</v>
      </c>
      <c r="S3455" s="1">
        <v>45573</v>
      </c>
      <c r="T3455" s="1">
        <v>45789</v>
      </c>
    </row>
    <row r="3456" spans="1:20" x14ac:dyDescent="0.25">
      <c r="A3456">
        <v>30223</v>
      </c>
      <c r="B3456">
        <v>55504</v>
      </c>
      <c r="C3456" t="s">
        <v>62</v>
      </c>
      <c r="D3456">
        <v>82558</v>
      </c>
      <c r="E3456">
        <v>19658</v>
      </c>
      <c r="F3456">
        <v>4642</v>
      </c>
      <c r="G3456">
        <v>491</v>
      </c>
      <c r="H3456">
        <v>201887.08</v>
      </c>
      <c r="I3456">
        <v>688.27</v>
      </c>
      <c r="J3456">
        <v>1.4</v>
      </c>
      <c r="K3456">
        <v>411.18</v>
      </c>
      <c r="L3456">
        <v>22392</v>
      </c>
      <c r="M3456">
        <v>5385</v>
      </c>
      <c r="N3456">
        <v>805</v>
      </c>
      <c r="O3456">
        <v>3859.89</v>
      </c>
      <c r="P3456">
        <v>205735.44</v>
      </c>
      <c r="Q3456" s="1">
        <v>45528</v>
      </c>
      <c r="R3456" s="1">
        <v>45790</v>
      </c>
      <c r="S3456" s="1">
        <v>45528</v>
      </c>
      <c r="T3456" s="1">
        <v>45790</v>
      </c>
    </row>
    <row r="3457" spans="1:20" x14ac:dyDescent="0.25">
      <c r="A3457">
        <v>35204</v>
      </c>
      <c r="B3457">
        <v>83159</v>
      </c>
      <c r="C3457" t="s">
        <v>471</v>
      </c>
      <c r="D3457">
        <v>50866</v>
      </c>
      <c r="E3457">
        <v>47162</v>
      </c>
      <c r="F3457">
        <v>4757</v>
      </c>
      <c r="G3457">
        <v>192</v>
      </c>
      <c r="H3457">
        <v>9353.2900000000009</v>
      </c>
      <c r="I3457">
        <v>571.99</v>
      </c>
      <c r="J3457">
        <v>2.98</v>
      </c>
      <c r="K3457">
        <v>48.72</v>
      </c>
      <c r="L3457">
        <v>50934</v>
      </c>
      <c r="M3457">
        <v>5189</v>
      </c>
      <c r="N3457">
        <v>406</v>
      </c>
      <c r="O3457">
        <v>2256.7600000000002</v>
      </c>
      <c r="P3457">
        <v>11762.98</v>
      </c>
      <c r="Q3457" s="1">
        <v>45715</v>
      </c>
      <c r="R3457" s="1">
        <v>45786</v>
      </c>
      <c r="S3457" s="1">
        <v>45715</v>
      </c>
      <c r="T3457" s="1">
        <v>45786</v>
      </c>
    </row>
    <row r="3458" spans="1:20" x14ac:dyDescent="0.25">
      <c r="A3458">
        <v>84046</v>
      </c>
      <c r="B3458">
        <v>83712</v>
      </c>
      <c r="C3458" t="s">
        <v>266</v>
      </c>
      <c r="D3458">
        <v>53900</v>
      </c>
      <c r="E3458">
        <v>31607</v>
      </c>
      <c r="F3458">
        <v>4951</v>
      </c>
      <c r="G3458">
        <v>340</v>
      </c>
      <c r="H3458">
        <v>142696.48000000001</v>
      </c>
      <c r="I3458">
        <v>676.13</v>
      </c>
      <c r="J3458">
        <v>1.99</v>
      </c>
      <c r="K3458">
        <v>419.7</v>
      </c>
      <c r="L3458">
        <v>36855</v>
      </c>
      <c r="M3458">
        <v>5394</v>
      </c>
      <c r="N3458">
        <v>629</v>
      </c>
      <c r="O3458">
        <v>5242.3500000000004</v>
      </c>
      <c r="P3458">
        <v>143857.07999999999</v>
      </c>
      <c r="Q3458" s="1">
        <v>45612</v>
      </c>
      <c r="R3458" s="1">
        <v>45781</v>
      </c>
      <c r="S3458" s="1">
        <v>45612</v>
      </c>
      <c r="T3458" s="1">
        <v>45781</v>
      </c>
    </row>
    <row r="3459" spans="1:20" x14ac:dyDescent="0.25">
      <c r="A3459">
        <v>11869</v>
      </c>
      <c r="B3459">
        <v>73800</v>
      </c>
      <c r="C3459" t="s">
        <v>792</v>
      </c>
      <c r="D3459">
        <v>72971</v>
      </c>
      <c r="E3459">
        <v>27997</v>
      </c>
      <c r="F3459">
        <v>3361</v>
      </c>
      <c r="G3459">
        <v>279</v>
      </c>
      <c r="H3459">
        <v>6404.6</v>
      </c>
      <c r="I3459">
        <v>608.69000000000005</v>
      </c>
      <c r="J3459">
        <v>2.1800000000000002</v>
      </c>
      <c r="K3459">
        <v>22.96</v>
      </c>
      <c r="L3459">
        <v>29556</v>
      </c>
      <c r="M3459">
        <v>3868</v>
      </c>
      <c r="N3459">
        <v>728</v>
      </c>
      <c r="O3459">
        <v>2021.58</v>
      </c>
      <c r="P3459">
        <v>7167.68</v>
      </c>
      <c r="Q3459" s="1">
        <v>45467</v>
      </c>
      <c r="R3459" s="1">
        <v>45787</v>
      </c>
      <c r="S3459" s="1">
        <v>45467</v>
      </c>
      <c r="T3459" s="1">
        <v>45787</v>
      </c>
    </row>
    <row r="3460" spans="1:20" x14ac:dyDescent="0.25">
      <c r="A3460">
        <v>28824</v>
      </c>
      <c r="B3460">
        <v>29147</v>
      </c>
      <c r="C3460" t="s">
        <v>861</v>
      </c>
      <c r="D3460">
        <v>37078</v>
      </c>
      <c r="E3460">
        <v>20244</v>
      </c>
      <c r="F3460">
        <v>3499</v>
      </c>
      <c r="G3460">
        <v>317</v>
      </c>
      <c r="H3460">
        <v>17453.86</v>
      </c>
      <c r="I3460">
        <v>435.47</v>
      </c>
      <c r="J3460">
        <v>1.37</v>
      </c>
      <c r="K3460">
        <v>55.06</v>
      </c>
      <c r="L3460">
        <v>29073</v>
      </c>
      <c r="M3460">
        <v>3899</v>
      </c>
      <c r="N3460">
        <v>632</v>
      </c>
      <c r="O3460">
        <v>4833.59</v>
      </c>
      <c r="P3460">
        <v>27364.54</v>
      </c>
      <c r="Q3460" s="1">
        <v>45501</v>
      </c>
      <c r="R3460" s="1">
        <v>45804</v>
      </c>
      <c r="S3460" s="1">
        <v>45501</v>
      </c>
      <c r="T3460" s="1">
        <v>45804</v>
      </c>
    </row>
    <row r="3461" spans="1:20" x14ac:dyDescent="0.25">
      <c r="A3461">
        <v>87716</v>
      </c>
      <c r="B3461">
        <v>33384</v>
      </c>
      <c r="C3461" t="s">
        <v>843</v>
      </c>
      <c r="D3461">
        <v>42128</v>
      </c>
      <c r="E3461">
        <v>12973</v>
      </c>
      <c r="F3461">
        <v>2376</v>
      </c>
      <c r="G3461">
        <v>954</v>
      </c>
      <c r="H3461">
        <v>280353.98</v>
      </c>
      <c r="I3461">
        <v>522.62</v>
      </c>
      <c r="J3461">
        <v>0.55000000000000004</v>
      </c>
      <c r="K3461">
        <v>293.87</v>
      </c>
      <c r="L3461">
        <v>16677</v>
      </c>
      <c r="M3461">
        <v>2728</v>
      </c>
      <c r="N3461">
        <v>1308</v>
      </c>
      <c r="O3461">
        <v>4234.8100000000004</v>
      </c>
      <c r="P3461">
        <v>281853.07</v>
      </c>
      <c r="Q3461" s="1">
        <v>45764</v>
      </c>
      <c r="R3461" s="1">
        <v>45807</v>
      </c>
      <c r="S3461" s="1">
        <v>45764</v>
      </c>
      <c r="T3461" s="1">
        <v>45807</v>
      </c>
    </row>
    <row r="3462" spans="1:20" x14ac:dyDescent="0.25">
      <c r="A3462">
        <v>22929</v>
      </c>
      <c r="B3462">
        <v>30444</v>
      </c>
      <c r="C3462" t="s">
        <v>170</v>
      </c>
      <c r="D3462">
        <v>38756</v>
      </c>
      <c r="E3462">
        <v>3953</v>
      </c>
      <c r="F3462">
        <v>3378</v>
      </c>
      <c r="G3462">
        <v>278</v>
      </c>
      <c r="H3462">
        <v>126278.82</v>
      </c>
      <c r="I3462">
        <v>158.78</v>
      </c>
      <c r="J3462">
        <v>0.56999999999999995</v>
      </c>
      <c r="K3462">
        <v>454.24</v>
      </c>
      <c r="L3462">
        <v>4210</v>
      </c>
      <c r="M3462">
        <v>3830</v>
      </c>
      <c r="N3462">
        <v>337</v>
      </c>
      <c r="O3462">
        <v>3985.2</v>
      </c>
      <c r="P3462">
        <v>126710.27</v>
      </c>
      <c r="Q3462" s="1">
        <v>45448</v>
      </c>
      <c r="R3462" s="1">
        <v>45792</v>
      </c>
      <c r="S3462" s="1">
        <v>45448</v>
      </c>
      <c r="T3462" s="1">
        <v>45792</v>
      </c>
    </row>
    <row r="3463" spans="1:20" x14ac:dyDescent="0.25">
      <c r="A3463">
        <v>69938</v>
      </c>
      <c r="B3463">
        <v>73229</v>
      </c>
      <c r="C3463" t="s">
        <v>158</v>
      </c>
      <c r="D3463">
        <v>88984</v>
      </c>
      <c r="E3463">
        <v>26787</v>
      </c>
      <c r="F3463">
        <v>58</v>
      </c>
      <c r="G3463">
        <v>39</v>
      </c>
      <c r="H3463">
        <v>8003.65</v>
      </c>
      <c r="I3463">
        <v>262.48</v>
      </c>
      <c r="J3463">
        <v>6.73</v>
      </c>
      <c r="K3463">
        <v>205.22</v>
      </c>
      <c r="L3463">
        <v>35370</v>
      </c>
      <c r="M3463">
        <v>960</v>
      </c>
      <c r="N3463">
        <v>143</v>
      </c>
      <c r="O3463">
        <v>2447.35</v>
      </c>
      <c r="P3463">
        <v>9270.01</v>
      </c>
      <c r="Q3463" s="1">
        <v>45608</v>
      </c>
      <c r="R3463" s="1">
        <v>45782</v>
      </c>
      <c r="S3463" s="1">
        <v>45608</v>
      </c>
      <c r="T3463" s="1">
        <v>45782</v>
      </c>
    </row>
    <row r="3464" spans="1:20" x14ac:dyDescent="0.25">
      <c r="A3464">
        <v>42996</v>
      </c>
      <c r="B3464">
        <v>56020</v>
      </c>
      <c r="C3464" t="s">
        <v>350</v>
      </c>
      <c r="D3464">
        <v>50421</v>
      </c>
      <c r="E3464">
        <v>25309</v>
      </c>
      <c r="F3464">
        <v>275</v>
      </c>
      <c r="G3464">
        <v>217</v>
      </c>
      <c r="H3464">
        <v>6507.5</v>
      </c>
      <c r="I3464">
        <v>981.4</v>
      </c>
      <c r="J3464">
        <v>4.5199999999999996</v>
      </c>
      <c r="K3464">
        <v>29.99</v>
      </c>
      <c r="L3464">
        <v>27701</v>
      </c>
      <c r="M3464">
        <v>527</v>
      </c>
      <c r="N3464">
        <v>608</v>
      </c>
      <c r="O3464">
        <v>3175.97</v>
      </c>
      <c r="P3464">
        <v>10470.14</v>
      </c>
      <c r="Q3464" s="1">
        <v>45494</v>
      </c>
      <c r="R3464" s="1">
        <v>45800</v>
      </c>
      <c r="S3464" s="1">
        <v>45494</v>
      </c>
      <c r="T3464" s="1">
        <v>45800</v>
      </c>
    </row>
    <row r="3465" spans="1:20" x14ac:dyDescent="0.25">
      <c r="A3465">
        <v>36832</v>
      </c>
      <c r="B3465">
        <v>21432</v>
      </c>
      <c r="C3465" t="s">
        <v>214</v>
      </c>
      <c r="D3465">
        <v>30480</v>
      </c>
      <c r="E3465">
        <v>3470</v>
      </c>
      <c r="F3465">
        <v>1675</v>
      </c>
      <c r="G3465">
        <v>328</v>
      </c>
      <c r="H3465">
        <v>82642.2</v>
      </c>
      <c r="I3465">
        <v>226.03</v>
      </c>
      <c r="J3465">
        <v>0.69</v>
      </c>
      <c r="K3465">
        <v>251.96</v>
      </c>
      <c r="L3465">
        <v>5771</v>
      </c>
      <c r="M3465">
        <v>2619</v>
      </c>
      <c r="N3465">
        <v>332</v>
      </c>
      <c r="O3465">
        <v>2802.77</v>
      </c>
      <c r="P3465">
        <v>92277.4</v>
      </c>
      <c r="Q3465" s="1">
        <v>45552</v>
      </c>
      <c r="R3465" s="1">
        <v>45797</v>
      </c>
      <c r="S3465" s="1">
        <v>45552</v>
      </c>
      <c r="T3465" s="1">
        <v>45797</v>
      </c>
    </row>
    <row r="3466" spans="1:20" x14ac:dyDescent="0.25">
      <c r="A3466">
        <v>69998</v>
      </c>
      <c r="B3466">
        <v>96739</v>
      </c>
      <c r="C3466" t="s">
        <v>766</v>
      </c>
      <c r="D3466">
        <v>73743</v>
      </c>
      <c r="E3466">
        <v>41186</v>
      </c>
      <c r="F3466">
        <v>4013</v>
      </c>
      <c r="G3466">
        <v>562</v>
      </c>
      <c r="H3466">
        <v>178038.77</v>
      </c>
      <c r="I3466">
        <v>204.7</v>
      </c>
      <c r="J3466">
        <v>0.36</v>
      </c>
      <c r="K3466">
        <v>316.79000000000002</v>
      </c>
      <c r="L3466">
        <v>50196</v>
      </c>
      <c r="M3466">
        <v>4576</v>
      </c>
      <c r="N3466">
        <v>573</v>
      </c>
      <c r="O3466">
        <v>3036.35</v>
      </c>
      <c r="P3466">
        <v>186152.22</v>
      </c>
      <c r="Q3466" s="1">
        <v>45739</v>
      </c>
      <c r="R3466" s="1">
        <v>45799</v>
      </c>
      <c r="S3466" s="1">
        <v>45739</v>
      </c>
      <c r="T3466" s="1">
        <v>45799</v>
      </c>
    </row>
    <row r="3467" spans="1:20" x14ac:dyDescent="0.25">
      <c r="A3467">
        <v>79642</v>
      </c>
      <c r="B3467">
        <v>96656</v>
      </c>
      <c r="C3467" t="s">
        <v>72</v>
      </c>
      <c r="D3467">
        <v>68920</v>
      </c>
      <c r="E3467">
        <v>19818</v>
      </c>
      <c r="F3467">
        <v>1156</v>
      </c>
      <c r="G3467">
        <v>775</v>
      </c>
      <c r="H3467">
        <v>103216.88</v>
      </c>
      <c r="I3467">
        <v>976.91</v>
      </c>
      <c r="J3467">
        <v>1.26</v>
      </c>
      <c r="K3467">
        <v>133.18</v>
      </c>
      <c r="L3467">
        <v>27616</v>
      </c>
      <c r="M3467">
        <v>1562</v>
      </c>
      <c r="N3467">
        <v>964</v>
      </c>
      <c r="O3467">
        <v>5621</v>
      </c>
      <c r="P3467">
        <v>103559.07</v>
      </c>
      <c r="Q3467" s="1">
        <v>45478</v>
      </c>
      <c r="R3467" s="1">
        <v>45781</v>
      </c>
      <c r="S3467" s="1">
        <v>45478</v>
      </c>
      <c r="T3467" s="1">
        <v>45781</v>
      </c>
    </row>
    <row r="3468" spans="1:20" x14ac:dyDescent="0.25">
      <c r="A3468">
        <v>24714</v>
      </c>
      <c r="B3468">
        <v>35861</v>
      </c>
      <c r="C3468" t="s">
        <v>83</v>
      </c>
      <c r="D3468">
        <v>33316</v>
      </c>
      <c r="E3468">
        <v>13559</v>
      </c>
      <c r="F3468">
        <v>3499</v>
      </c>
      <c r="G3468">
        <v>230</v>
      </c>
      <c r="H3468">
        <v>80031.710000000006</v>
      </c>
      <c r="I3468">
        <v>826.67</v>
      </c>
      <c r="J3468">
        <v>3.59</v>
      </c>
      <c r="K3468">
        <v>347.96</v>
      </c>
      <c r="L3468">
        <v>14752</v>
      </c>
      <c r="M3468">
        <v>4397</v>
      </c>
      <c r="N3468">
        <v>568</v>
      </c>
      <c r="O3468">
        <v>4986.4399999999996</v>
      </c>
      <c r="P3468">
        <v>87413.22</v>
      </c>
      <c r="Q3468" s="1">
        <v>45544</v>
      </c>
      <c r="R3468" s="1">
        <v>45782</v>
      </c>
      <c r="S3468" s="1">
        <v>45544</v>
      </c>
      <c r="T3468" s="1">
        <v>45782</v>
      </c>
    </row>
    <row r="3469" spans="1:20" x14ac:dyDescent="0.25">
      <c r="A3469">
        <v>12410</v>
      </c>
      <c r="B3469">
        <v>46154</v>
      </c>
      <c r="C3469" t="s">
        <v>582</v>
      </c>
      <c r="D3469">
        <v>51515</v>
      </c>
      <c r="E3469">
        <v>20932</v>
      </c>
      <c r="F3469">
        <v>4634</v>
      </c>
      <c r="G3469">
        <v>270</v>
      </c>
      <c r="H3469">
        <v>25516.97</v>
      </c>
      <c r="I3469">
        <v>576.74</v>
      </c>
      <c r="J3469">
        <v>2.14</v>
      </c>
      <c r="K3469">
        <v>94.51</v>
      </c>
      <c r="L3469">
        <v>27937</v>
      </c>
      <c r="M3469">
        <v>5113</v>
      </c>
      <c r="N3469">
        <v>555</v>
      </c>
      <c r="O3469">
        <v>1412.17</v>
      </c>
      <c r="P3469">
        <v>27439.919999999998</v>
      </c>
      <c r="Q3469" s="1">
        <v>45767</v>
      </c>
      <c r="R3469" s="1">
        <v>45805</v>
      </c>
      <c r="S3469" s="1">
        <v>45767</v>
      </c>
      <c r="T3469" s="1">
        <v>45805</v>
      </c>
    </row>
    <row r="3470" spans="1:20" x14ac:dyDescent="0.25">
      <c r="A3470">
        <v>84722</v>
      </c>
      <c r="B3470">
        <v>69920</v>
      </c>
      <c r="C3470" t="s">
        <v>955</v>
      </c>
      <c r="D3470">
        <v>55120</v>
      </c>
      <c r="E3470">
        <v>5574</v>
      </c>
      <c r="F3470">
        <v>941</v>
      </c>
      <c r="G3470">
        <v>90</v>
      </c>
      <c r="H3470">
        <v>23884.89</v>
      </c>
      <c r="I3470">
        <v>604.25</v>
      </c>
      <c r="J3470">
        <v>6.71</v>
      </c>
      <c r="K3470">
        <v>265.39</v>
      </c>
      <c r="L3470">
        <v>12765</v>
      </c>
      <c r="M3470">
        <v>1167</v>
      </c>
      <c r="N3470">
        <v>428</v>
      </c>
      <c r="O3470">
        <v>5493.82</v>
      </c>
      <c r="P3470">
        <v>30525.95</v>
      </c>
      <c r="Q3470" s="1">
        <v>45590</v>
      </c>
      <c r="R3470" s="1">
        <v>45802</v>
      </c>
      <c r="S3470" s="1">
        <v>45590</v>
      </c>
      <c r="T3470" s="1">
        <v>45802</v>
      </c>
    </row>
    <row r="3471" spans="1:20" x14ac:dyDescent="0.25">
      <c r="A3471">
        <v>12659</v>
      </c>
      <c r="B3471">
        <v>20633</v>
      </c>
      <c r="C3471" t="s">
        <v>322</v>
      </c>
      <c r="D3471">
        <v>45716</v>
      </c>
      <c r="E3471">
        <v>36496</v>
      </c>
      <c r="F3471">
        <v>1234</v>
      </c>
      <c r="G3471">
        <v>224</v>
      </c>
      <c r="H3471">
        <v>5732.49</v>
      </c>
      <c r="I3471">
        <v>716.67</v>
      </c>
      <c r="J3471">
        <v>3.2</v>
      </c>
      <c r="K3471">
        <v>25.59</v>
      </c>
      <c r="L3471">
        <v>40489</v>
      </c>
      <c r="M3471">
        <v>1490</v>
      </c>
      <c r="N3471">
        <v>701</v>
      </c>
      <c r="O3471">
        <v>3188.85</v>
      </c>
      <c r="P3471">
        <v>15152.84</v>
      </c>
      <c r="Q3471" s="1">
        <v>45461</v>
      </c>
      <c r="R3471" s="1">
        <v>45796</v>
      </c>
      <c r="S3471" s="1">
        <v>45461</v>
      </c>
      <c r="T3471" s="1">
        <v>45796</v>
      </c>
    </row>
    <row r="3472" spans="1:20" x14ac:dyDescent="0.25">
      <c r="A3472">
        <v>19622</v>
      </c>
      <c r="B3472">
        <v>65160</v>
      </c>
      <c r="C3472" t="s">
        <v>558</v>
      </c>
      <c r="D3472">
        <v>69163</v>
      </c>
      <c r="E3472">
        <v>31864</v>
      </c>
      <c r="F3472">
        <v>187</v>
      </c>
      <c r="G3472">
        <v>8</v>
      </c>
      <c r="H3472">
        <v>846.55</v>
      </c>
      <c r="I3472">
        <v>703.27</v>
      </c>
      <c r="J3472">
        <v>87.91</v>
      </c>
      <c r="K3472">
        <v>105.82</v>
      </c>
      <c r="L3472">
        <v>34992</v>
      </c>
      <c r="M3472">
        <v>1078</v>
      </c>
      <c r="N3472">
        <v>416</v>
      </c>
      <c r="O3472">
        <v>913.25</v>
      </c>
      <c r="P3472">
        <v>10284.98</v>
      </c>
      <c r="Q3472" s="1">
        <v>45558</v>
      </c>
      <c r="R3472" s="1">
        <v>45805</v>
      </c>
      <c r="S3472" s="1">
        <v>45558</v>
      </c>
      <c r="T3472" s="1">
        <v>45805</v>
      </c>
    </row>
    <row r="3473" spans="1:20" x14ac:dyDescent="0.25">
      <c r="A3473">
        <v>32645</v>
      </c>
      <c r="B3473">
        <v>64516</v>
      </c>
      <c r="C3473" t="s">
        <v>278</v>
      </c>
      <c r="D3473">
        <v>45306</v>
      </c>
      <c r="E3473">
        <v>28468</v>
      </c>
      <c r="F3473">
        <v>4413</v>
      </c>
      <c r="G3473">
        <v>489</v>
      </c>
      <c r="H3473">
        <v>146480.21</v>
      </c>
      <c r="I3473">
        <v>724.17</v>
      </c>
      <c r="J3473">
        <v>1.48</v>
      </c>
      <c r="K3473">
        <v>299.55</v>
      </c>
      <c r="L3473">
        <v>29075</v>
      </c>
      <c r="M3473">
        <v>5149</v>
      </c>
      <c r="N3473">
        <v>496</v>
      </c>
      <c r="O3473">
        <v>3081.65</v>
      </c>
      <c r="P3473">
        <v>153513.51999999999</v>
      </c>
      <c r="Q3473" s="1">
        <v>45505</v>
      </c>
      <c r="R3473" s="1">
        <v>45804</v>
      </c>
      <c r="S3473" s="1">
        <v>45505</v>
      </c>
      <c r="T3473" s="1">
        <v>45804</v>
      </c>
    </row>
    <row r="3474" spans="1:20" x14ac:dyDescent="0.25">
      <c r="A3474">
        <v>13048</v>
      </c>
      <c r="B3474">
        <v>57212</v>
      </c>
      <c r="C3474" t="s">
        <v>864</v>
      </c>
      <c r="D3474">
        <v>99656</v>
      </c>
      <c r="E3474">
        <v>12153</v>
      </c>
      <c r="F3474">
        <v>1024</v>
      </c>
      <c r="G3474">
        <v>598</v>
      </c>
      <c r="H3474">
        <v>167393.88</v>
      </c>
      <c r="I3474">
        <v>992.49</v>
      </c>
      <c r="J3474">
        <v>1.66</v>
      </c>
      <c r="K3474">
        <v>279.92</v>
      </c>
      <c r="L3474">
        <v>13744</v>
      </c>
      <c r="M3474">
        <v>1213</v>
      </c>
      <c r="N3474">
        <v>625</v>
      </c>
      <c r="O3474">
        <v>1568.79</v>
      </c>
      <c r="P3474">
        <v>173068.86</v>
      </c>
      <c r="Q3474" s="1">
        <v>45772</v>
      </c>
      <c r="R3474" s="1">
        <v>45782</v>
      </c>
      <c r="S3474" s="1">
        <v>45772</v>
      </c>
      <c r="T3474" s="1">
        <v>45782</v>
      </c>
    </row>
    <row r="3475" spans="1:20" x14ac:dyDescent="0.25">
      <c r="A3475">
        <v>22459</v>
      </c>
      <c r="B3475">
        <v>91717</v>
      </c>
      <c r="C3475" t="s">
        <v>964</v>
      </c>
      <c r="D3475">
        <v>42208</v>
      </c>
      <c r="E3475">
        <v>32509</v>
      </c>
      <c r="F3475">
        <v>3108</v>
      </c>
      <c r="G3475">
        <v>647</v>
      </c>
      <c r="H3475">
        <v>7868.14</v>
      </c>
      <c r="I3475">
        <v>950.71</v>
      </c>
      <c r="J3475">
        <v>1.47</v>
      </c>
      <c r="K3475">
        <v>12.16</v>
      </c>
      <c r="L3475">
        <v>37713</v>
      </c>
      <c r="M3475">
        <v>4033</v>
      </c>
      <c r="N3475">
        <v>659</v>
      </c>
      <c r="O3475">
        <v>3914.49</v>
      </c>
      <c r="P3475">
        <v>14490.03</v>
      </c>
      <c r="Q3475" s="1">
        <v>45619</v>
      </c>
      <c r="R3475" s="1">
        <v>45796</v>
      </c>
      <c r="S3475" s="1">
        <v>45619</v>
      </c>
      <c r="T3475" s="1">
        <v>45796</v>
      </c>
    </row>
    <row r="3476" spans="1:20" x14ac:dyDescent="0.25">
      <c r="A3476">
        <v>35191</v>
      </c>
      <c r="B3476">
        <v>46901</v>
      </c>
      <c r="C3476" t="s">
        <v>255</v>
      </c>
      <c r="D3476">
        <v>41329</v>
      </c>
      <c r="E3476">
        <v>20556</v>
      </c>
      <c r="F3476">
        <v>2865</v>
      </c>
      <c r="G3476">
        <v>599</v>
      </c>
      <c r="H3476">
        <v>283512.12</v>
      </c>
      <c r="I3476">
        <v>232.67</v>
      </c>
      <c r="J3476">
        <v>0.39</v>
      </c>
      <c r="K3476">
        <v>473.31</v>
      </c>
      <c r="L3476">
        <v>23386</v>
      </c>
      <c r="M3476">
        <v>3363</v>
      </c>
      <c r="N3476">
        <v>803</v>
      </c>
      <c r="O3476">
        <v>4753.59</v>
      </c>
      <c r="P3476">
        <v>286407</v>
      </c>
      <c r="Q3476" s="1">
        <v>45714</v>
      </c>
      <c r="R3476" s="1">
        <v>45802</v>
      </c>
      <c r="S3476" s="1">
        <v>45714</v>
      </c>
      <c r="T3476" s="1">
        <v>45802</v>
      </c>
    </row>
    <row r="3477" spans="1:20" x14ac:dyDescent="0.25">
      <c r="A3477">
        <v>10613</v>
      </c>
      <c r="B3477">
        <v>80391</v>
      </c>
      <c r="C3477" t="s">
        <v>817</v>
      </c>
      <c r="D3477">
        <v>91497</v>
      </c>
      <c r="E3477">
        <v>18019</v>
      </c>
      <c r="F3477">
        <v>4702</v>
      </c>
      <c r="G3477">
        <v>842</v>
      </c>
      <c r="H3477">
        <v>208972.69</v>
      </c>
      <c r="I3477">
        <v>771.95</v>
      </c>
      <c r="J3477">
        <v>0.92</v>
      </c>
      <c r="K3477">
        <v>248.19</v>
      </c>
      <c r="L3477">
        <v>24088</v>
      </c>
      <c r="M3477">
        <v>5025</v>
      </c>
      <c r="N3477">
        <v>1047</v>
      </c>
      <c r="O3477">
        <v>3896.86</v>
      </c>
      <c r="P3477">
        <v>214191.96</v>
      </c>
      <c r="Q3477" s="1">
        <v>45576</v>
      </c>
      <c r="R3477" s="1">
        <v>45784</v>
      </c>
      <c r="S3477" s="1">
        <v>45576</v>
      </c>
      <c r="T3477" s="1">
        <v>45784</v>
      </c>
    </row>
    <row r="3478" spans="1:20" x14ac:dyDescent="0.25">
      <c r="A3478">
        <v>64007</v>
      </c>
      <c r="B3478">
        <v>49173</v>
      </c>
      <c r="C3478" t="s">
        <v>981</v>
      </c>
      <c r="D3478">
        <v>30056</v>
      </c>
      <c r="E3478">
        <v>27420</v>
      </c>
      <c r="F3478">
        <v>4912</v>
      </c>
      <c r="G3478">
        <v>876</v>
      </c>
      <c r="H3478">
        <v>118704.58</v>
      </c>
      <c r="I3478">
        <v>774.67</v>
      </c>
      <c r="J3478">
        <v>0.88</v>
      </c>
      <c r="K3478">
        <v>135.51</v>
      </c>
      <c r="L3478">
        <v>30033</v>
      </c>
      <c r="M3478">
        <v>5909</v>
      </c>
      <c r="N3478">
        <v>1041</v>
      </c>
      <c r="O3478">
        <v>1607.55</v>
      </c>
      <c r="P3478">
        <v>120151.05</v>
      </c>
      <c r="Q3478" s="1">
        <v>45471</v>
      </c>
      <c r="R3478" s="1">
        <v>45782</v>
      </c>
      <c r="S3478" s="1">
        <v>45471</v>
      </c>
      <c r="T3478" s="1">
        <v>45782</v>
      </c>
    </row>
    <row r="3479" spans="1:20" x14ac:dyDescent="0.25">
      <c r="A3479">
        <v>79093</v>
      </c>
      <c r="B3479">
        <v>89707</v>
      </c>
      <c r="C3479" t="s">
        <v>913</v>
      </c>
      <c r="D3479">
        <v>34982</v>
      </c>
      <c r="E3479">
        <v>14032</v>
      </c>
      <c r="F3479">
        <v>644</v>
      </c>
      <c r="G3479">
        <v>536</v>
      </c>
      <c r="H3479">
        <v>226934.17</v>
      </c>
      <c r="I3479">
        <v>395.77</v>
      </c>
      <c r="J3479">
        <v>0.74</v>
      </c>
      <c r="K3479">
        <v>423.38</v>
      </c>
      <c r="L3479">
        <v>23209</v>
      </c>
      <c r="M3479">
        <v>1421</v>
      </c>
      <c r="N3479">
        <v>549</v>
      </c>
      <c r="O3479">
        <v>769.96</v>
      </c>
      <c r="P3479">
        <v>236134.69</v>
      </c>
      <c r="Q3479" s="1">
        <v>45476</v>
      </c>
      <c r="R3479" s="1">
        <v>45791</v>
      </c>
      <c r="S3479" s="1">
        <v>45476</v>
      </c>
      <c r="T3479" s="1">
        <v>45791</v>
      </c>
    </row>
    <row r="3480" spans="1:20" x14ac:dyDescent="0.25">
      <c r="A3480">
        <v>13868</v>
      </c>
      <c r="B3480">
        <v>37151</v>
      </c>
      <c r="C3480" t="s">
        <v>497</v>
      </c>
      <c r="D3480">
        <v>38606</v>
      </c>
      <c r="E3480">
        <v>39838</v>
      </c>
      <c r="F3480">
        <v>3293</v>
      </c>
      <c r="G3480">
        <v>248</v>
      </c>
      <c r="H3480">
        <v>46721.84</v>
      </c>
      <c r="I3480">
        <v>726.06</v>
      </c>
      <c r="J3480">
        <v>2.93</v>
      </c>
      <c r="K3480">
        <v>188.39</v>
      </c>
      <c r="L3480">
        <v>44752</v>
      </c>
      <c r="M3480">
        <v>4154</v>
      </c>
      <c r="N3480">
        <v>533</v>
      </c>
      <c r="O3480">
        <v>4367.07</v>
      </c>
      <c r="P3480">
        <v>51024.65</v>
      </c>
      <c r="Q3480" s="1">
        <v>45575</v>
      </c>
      <c r="R3480" s="1">
        <v>45807</v>
      </c>
      <c r="S3480" s="1">
        <v>45575</v>
      </c>
      <c r="T3480" s="1">
        <v>45807</v>
      </c>
    </row>
    <row r="3481" spans="1:20" x14ac:dyDescent="0.25">
      <c r="A3481">
        <v>48998</v>
      </c>
      <c r="B3481">
        <v>77369</v>
      </c>
      <c r="C3481" t="s">
        <v>525</v>
      </c>
      <c r="D3481">
        <v>35990</v>
      </c>
      <c r="E3481">
        <v>13147</v>
      </c>
      <c r="F3481">
        <v>1976</v>
      </c>
      <c r="G3481">
        <v>214</v>
      </c>
      <c r="H3481">
        <v>25326.58</v>
      </c>
      <c r="I3481">
        <v>605.20000000000005</v>
      </c>
      <c r="J3481">
        <v>2.83</v>
      </c>
      <c r="K3481">
        <v>118.35</v>
      </c>
      <c r="L3481">
        <v>13364</v>
      </c>
      <c r="M3481">
        <v>2850</v>
      </c>
      <c r="N3481">
        <v>581</v>
      </c>
      <c r="O3481">
        <v>3508.37</v>
      </c>
      <c r="P3481">
        <v>31390.13</v>
      </c>
      <c r="Q3481" s="1">
        <v>45698</v>
      </c>
      <c r="R3481" s="1">
        <v>45799</v>
      </c>
      <c r="S3481" s="1">
        <v>45698</v>
      </c>
      <c r="T3481" s="1">
        <v>45799</v>
      </c>
    </row>
    <row r="3482" spans="1:20" x14ac:dyDescent="0.25">
      <c r="A3482">
        <v>29256</v>
      </c>
      <c r="B3482">
        <v>36416</v>
      </c>
      <c r="C3482" t="s">
        <v>225</v>
      </c>
      <c r="D3482">
        <v>49871</v>
      </c>
      <c r="E3482">
        <v>23671</v>
      </c>
      <c r="F3482">
        <v>434</v>
      </c>
      <c r="G3482">
        <v>274</v>
      </c>
      <c r="H3482">
        <v>66431.240000000005</v>
      </c>
      <c r="I3482">
        <v>308.92</v>
      </c>
      <c r="J3482">
        <v>1.1299999999999999</v>
      </c>
      <c r="K3482">
        <v>242.45</v>
      </c>
      <c r="L3482">
        <v>25488</v>
      </c>
      <c r="M3482">
        <v>1181</v>
      </c>
      <c r="N3482">
        <v>616</v>
      </c>
      <c r="O3482">
        <v>3857.01</v>
      </c>
      <c r="P3482">
        <v>69197.37</v>
      </c>
      <c r="Q3482" s="1">
        <v>45564</v>
      </c>
      <c r="R3482" s="1">
        <v>45804</v>
      </c>
      <c r="S3482" s="1">
        <v>45564</v>
      </c>
      <c r="T3482" s="1">
        <v>45804</v>
      </c>
    </row>
    <row r="3483" spans="1:20" x14ac:dyDescent="0.25">
      <c r="A3483">
        <v>90306</v>
      </c>
      <c r="B3483">
        <v>56748</v>
      </c>
      <c r="C3483" t="s">
        <v>982</v>
      </c>
      <c r="D3483">
        <v>67151</v>
      </c>
      <c r="E3483">
        <v>45189</v>
      </c>
      <c r="F3483">
        <v>2624</v>
      </c>
      <c r="G3483">
        <v>810</v>
      </c>
      <c r="H3483">
        <v>385845.42</v>
      </c>
      <c r="I3483">
        <v>185.36</v>
      </c>
      <c r="J3483">
        <v>0.23</v>
      </c>
      <c r="K3483">
        <v>476.35</v>
      </c>
      <c r="L3483">
        <v>55166</v>
      </c>
      <c r="M3483">
        <v>3572</v>
      </c>
      <c r="N3483">
        <v>1084</v>
      </c>
      <c r="O3483">
        <v>4792.7700000000004</v>
      </c>
      <c r="P3483">
        <v>391908.52</v>
      </c>
      <c r="Q3483" s="1">
        <v>45473</v>
      </c>
      <c r="R3483" s="1">
        <v>45790</v>
      </c>
      <c r="S3483" s="1">
        <v>45473</v>
      </c>
      <c r="T3483" s="1">
        <v>45790</v>
      </c>
    </row>
    <row r="3484" spans="1:20" x14ac:dyDescent="0.25">
      <c r="A3484">
        <v>28616</v>
      </c>
      <c r="B3484">
        <v>25680</v>
      </c>
      <c r="C3484" t="s">
        <v>797</v>
      </c>
      <c r="D3484">
        <v>37605</v>
      </c>
      <c r="E3484">
        <v>34030</v>
      </c>
      <c r="F3484">
        <v>31</v>
      </c>
      <c r="G3484">
        <v>19</v>
      </c>
      <c r="H3484">
        <v>3075.77</v>
      </c>
      <c r="I3484">
        <v>733.15</v>
      </c>
      <c r="J3484">
        <v>38.590000000000003</v>
      </c>
      <c r="K3484">
        <v>161.88</v>
      </c>
      <c r="L3484">
        <v>41800</v>
      </c>
      <c r="M3484">
        <v>705</v>
      </c>
      <c r="N3484">
        <v>303</v>
      </c>
      <c r="O3484">
        <v>2959.03</v>
      </c>
      <c r="P3484">
        <v>8633.36</v>
      </c>
      <c r="Q3484" s="1">
        <v>45776</v>
      </c>
      <c r="R3484" s="1">
        <v>45803</v>
      </c>
      <c r="S3484" s="1">
        <v>45776</v>
      </c>
      <c r="T3484" s="1">
        <v>45803</v>
      </c>
    </row>
    <row r="3485" spans="1:20" x14ac:dyDescent="0.25">
      <c r="A3485">
        <v>14436</v>
      </c>
      <c r="B3485">
        <v>46559</v>
      </c>
      <c r="C3485" t="s">
        <v>753</v>
      </c>
      <c r="D3485">
        <v>71393</v>
      </c>
      <c r="E3485">
        <v>16835</v>
      </c>
      <c r="F3485">
        <v>4175</v>
      </c>
      <c r="G3485">
        <v>650</v>
      </c>
      <c r="H3485">
        <v>264259.67</v>
      </c>
      <c r="I3485">
        <v>939.96</v>
      </c>
      <c r="J3485">
        <v>1.45</v>
      </c>
      <c r="K3485">
        <v>406.55</v>
      </c>
      <c r="L3485">
        <v>20712</v>
      </c>
      <c r="M3485">
        <v>4492</v>
      </c>
      <c r="N3485">
        <v>1086</v>
      </c>
      <c r="O3485">
        <v>4594.72</v>
      </c>
      <c r="P3485">
        <v>271151.46999999997</v>
      </c>
      <c r="Q3485" s="1">
        <v>45680</v>
      </c>
      <c r="R3485" s="1">
        <v>45780</v>
      </c>
      <c r="S3485" s="1">
        <v>45680</v>
      </c>
      <c r="T3485" s="1">
        <v>45780</v>
      </c>
    </row>
    <row r="3486" spans="1:20" x14ac:dyDescent="0.25">
      <c r="A3486">
        <v>56461</v>
      </c>
      <c r="B3486">
        <v>53890</v>
      </c>
      <c r="C3486" t="s">
        <v>51</v>
      </c>
      <c r="D3486">
        <v>83517</v>
      </c>
      <c r="E3486">
        <v>40357</v>
      </c>
      <c r="F3486">
        <v>3544</v>
      </c>
      <c r="G3486">
        <v>780</v>
      </c>
      <c r="H3486">
        <v>370898.95</v>
      </c>
      <c r="I3486">
        <v>121.32</v>
      </c>
      <c r="J3486">
        <v>0.16</v>
      </c>
      <c r="K3486">
        <v>475.51</v>
      </c>
      <c r="L3486">
        <v>47575</v>
      </c>
      <c r="M3486">
        <v>3686</v>
      </c>
      <c r="N3486">
        <v>1163</v>
      </c>
      <c r="O3486">
        <v>5026.08</v>
      </c>
      <c r="P3486">
        <v>380782.76</v>
      </c>
      <c r="Q3486" s="1">
        <v>45676</v>
      </c>
      <c r="R3486" s="1">
        <v>45803</v>
      </c>
      <c r="S3486" s="1">
        <v>45676</v>
      </c>
      <c r="T3486" s="1">
        <v>45803</v>
      </c>
    </row>
    <row r="3487" spans="1:20" x14ac:dyDescent="0.25">
      <c r="A3487">
        <v>60764</v>
      </c>
      <c r="B3487">
        <v>25397</v>
      </c>
      <c r="C3487" t="s">
        <v>708</v>
      </c>
      <c r="D3487">
        <v>94949</v>
      </c>
      <c r="E3487">
        <v>45531</v>
      </c>
      <c r="F3487">
        <v>3465</v>
      </c>
      <c r="G3487">
        <v>980</v>
      </c>
      <c r="H3487">
        <v>436495.03</v>
      </c>
      <c r="I3487">
        <v>98.33</v>
      </c>
      <c r="J3487">
        <v>0.1</v>
      </c>
      <c r="K3487">
        <v>445.4</v>
      </c>
      <c r="L3487">
        <v>47972</v>
      </c>
      <c r="M3487">
        <v>4247</v>
      </c>
      <c r="N3487">
        <v>1389</v>
      </c>
      <c r="O3487">
        <v>1020.85</v>
      </c>
      <c r="P3487">
        <v>438679.38</v>
      </c>
      <c r="Q3487" s="1">
        <v>45551</v>
      </c>
      <c r="R3487" s="1">
        <v>45793</v>
      </c>
      <c r="S3487" s="1">
        <v>45551</v>
      </c>
      <c r="T3487" s="1">
        <v>45793</v>
      </c>
    </row>
    <row r="3488" spans="1:20" x14ac:dyDescent="0.25">
      <c r="A3488">
        <v>61664</v>
      </c>
      <c r="B3488">
        <v>53125</v>
      </c>
      <c r="C3488" t="s">
        <v>712</v>
      </c>
      <c r="D3488">
        <v>37311</v>
      </c>
      <c r="E3488">
        <v>35669</v>
      </c>
      <c r="F3488">
        <v>1284</v>
      </c>
      <c r="G3488">
        <v>375</v>
      </c>
      <c r="H3488">
        <v>156333.63</v>
      </c>
      <c r="I3488">
        <v>419.42</v>
      </c>
      <c r="J3488">
        <v>1.1200000000000001</v>
      </c>
      <c r="K3488">
        <v>416.89</v>
      </c>
      <c r="L3488">
        <v>38432</v>
      </c>
      <c r="M3488">
        <v>1768</v>
      </c>
      <c r="N3488">
        <v>376</v>
      </c>
      <c r="O3488">
        <v>3457.06</v>
      </c>
      <c r="P3488">
        <v>157289.35999999999</v>
      </c>
      <c r="Q3488" s="1">
        <v>45611</v>
      </c>
      <c r="R3488" s="1">
        <v>45785</v>
      </c>
      <c r="S3488" s="1">
        <v>45611</v>
      </c>
      <c r="T3488" s="1">
        <v>45785</v>
      </c>
    </row>
    <row r="3489" spans="1:20" x14ac:dyDescent="0.25">
      <c r="A3489">
        <v>42398</v>
      </c>
      <c r="B3489">
        <v>54239</v>
      </c>
      <c r="C3489" t="s">
        <v>135</v>
      </c>
      <c r="D3489">
        <v>98699</v>
      </c>
      <c r="E3489">
        <v>49147</v>
      </c>
      <c r="F3489">
        <v>621</v>
      </c>
      <c r="G3489">
        <v>38</v>
      </c>
      <c r="H3489">
        <v>4568.5200000000004</v>
      </c>
      <c r="I3489">
        <v>521.30999999999995</v>
      </c>
      <c r="J3489">
        <v>13.72</v>
      </c>
      <c r="K3489">
        <v>120.22</v>
      </c>
      <c r="L3489">
        <v>51756</v>
      </c>
      <c r="M3489">
        <v>703</v>
      </c>
      <c r="N3489">
        <v>291</v>
      </c>
      <c r="O3489">
        <v>2398.0500000000002</v>
      </c>
      <c r="P3489">
        <v>11535.06</v>
      </c>
      <c r="Q3489" s="1">
        <v>45713</v>
      </c>
      <c r="R3489" s="1">
        <v>45781</v>
      </c>
      <c r="S3489" s="1">
        <v>45713</v>
      </c>
      <c r="T3489" s="1">
        <v>45781</v>
      </c>
    </row>
    <row r="3490" spans="1:20" x14ac:dyDescent="0.25">
      <c r="A3490">
        <v>39913</v>
      </c>
      <c r="B3490">
        <v>33356</v>
      </c>
      <c r="C3490" t="s">
        <v>983</v>
      </c>
      <c r="D3490">
        <v>81893</v>
      </c>
      <c r="E3490">
        <v>1297</v>
      </c>
      <c r="F3490">
        <v>488</v>
      </c>
      <c r="G3490">
        <v>350</v>
      </c>
      <c r="H3490">
        <v>11420.68</v>
      </c>
      <c r="I3490">
        <v>120.34</v>
      </c>
      <c r="J3490">
        <v>0.34</v>
      </c>
      <c r="K3490">
        <v>32.630000000000003</v>
      </c>
      <c r="L3490">
        <v>6103</v>
      </c>
      <c r="M3490">
        <v>824</v>
      </c>
      <c r="N3490">
        <v>629</v>
      </c>
      <c r="O3490">
        <v>4929.3999999999996</v>
      </c>
      <c r="P3490">
        <v>14168.79</v>
      </c>
      <c r="Q3490" s="1">
        <v>45733</v>
      </c>
      <c r="R3490" s="1">
        <v>45799</v>
      </c>
      <c r="S3490" s="1">
        <v>45733</v>
      </c>
      <c r="T3490" s="1">
        <v>45799</v>
      </c>
    </row>
    <row r="3491" spans="1:20" x14ac:dyDescent="0.25">
      <c r="A3491">
        <v>27151</v>
      </c>
      <c r="B3491">
        <v>52315</v>
      </c>
      <c r="C3491" t="s">
        <v>202</v>
      </c>
      <c r="D3491">
        <v>61104</v>
      </c>
      <c r="E3491">
        <v>22485</v>
      </c>
      <c r="F3491">
        <v>3195</v>
      </c>
      <c r="G3491">
        <v>261</v>
      </c>
      <c r="H3491">
        <v>83420.72</v>
      </c>
      <c r="I3491">
        <v>176.48</v>
      </c>
      <c r="J3491">
        <v>0.68</v>
      </c>
      <c r="K3491">
        <v>319.62</v>
      </c>
      <c r="L3491">
        <v>32452</v>
      </c>
      <c r="M3491">
        <v>3786</v>
      </c>
      <c r="N3491">
        <v>450</v>
      </c>
      <c r="O3491">
        <v>3845.85</v>
      </c>
      <c r="P3491">
        <v>88008.78</v>
      </c>
      <c r="Q3491" s="1">
        <v>45582</v>
      </c>
      <c r="R3491" s="1">
        <v>45791</v>
      </c>
      <c r="S3491" s="1">
        <v>45582</v>
      </c>
      <c r="T3491" s="1">
        <v>45791</v>
      </c>
    </row>
    <row r="3492" spans="1:20" x14ac:dyDescent="0.25">
      <c r="A3492">
        <v>74569</v>
      </c>
      <c r="B3492">
        <v>59414</v>
      </c>
      <c r="C3492" t="s">
        <v>411</v>
      </c>
      <c r="D3492">
        <v>58860</v>
      </c>
      <c r="E3492">
        <v>30960</v>
      </c>
      <c r="F3492">
        <v>1581</v>
      </c>
      <c r="G3492">
        <v>869</v>
      </c>
      <c r="H3492">
        <v>424915.87</v>
      </c>
      <c r="I3492">
        <v>662.86</v>
      </c>
      <c r="J3492">
        <v>0.76</v>
      </c>
      <c r="K3492">
        <v>488.97</v>
      </c>
      <c r="L3492">
        <v>40344</v>
      </c>
      <c r="M3492">
        <v>2379</v>
      </c>
      <c r="N3492">
        <v>999</v>
      </c>
      <c r="O3492">
        <v>5435.74</v>
      </c>
      <c r="P3492">
        <v>433530.32</v>
      </c>
      <c r="Q3492" s="1">
        <v>45543</v>
      </c>
      <c r="R3492" s="1">
        <v>45792</v>
      </c>
      <c r="S3492" s="1">
        <v>45543</v>
      </c>
      <c r="T3492" s="1">
        <v>45792</v>
      </c>
    </row>
    <row r="3493" spans="1:20" x14ac:dyDescent="0.25">
      <c r="A3493">
        <v>55977</v>
      </c>
      <c r="B3493">
        <v>62088</v>
      </c>
      <c r="C3493" t="s">
        <v>36</v>
      </c>
      <c r="D3493">
        <v>41630</v>
      </c>
      <c r="E3493">
        <v>42575</v>
      </c>
      <c r="F3493">
        <v>4818</v>
      </c>
      <c r="G3493">
        <v>804</v>
      </c>
      <c r="H3493">
        <v>377524.44</v>
      </c>
      <c r="I3493">
        <v>128.47</v>
      </c>
      <c r="J3493">
        <v>0.16</v>
      </c>
      <c r="K3493">
        <v>469.56</v>
      </c>
      <c r="L3493">
        <v>46327</v>
      </c>
      <c r="M3493">
        <v>5122</v>
      </c>
      <c r="N3493">
        <v>831</v>
      </c>
      <c r="O3493">
        <v>4538.1899999999996</v>
      </c>
      <c r="P3493">
        <v>378209.53</v>
      </c>
      <c r="Q3493" s="1">
        <v>45672</v>
      </c>
      <c r="R3493" s="1">
        <v>45778</v>
      </c>
      <c r="S3493" s="1">
        <v>45672</v>
      </c>
      <c r="T3493" s="1">
        <v>45778</v>
      </c>
    </row>
    <row r="3494" spans="1:20" x14ac:dyDescent="0.25">
      <c r="A3494">
        <v>21807</v>
      </c>
      <c r="B3494">
        <v>76723</v>
      </c>
      <c r="C3494" t="s">
        <v>208</v>
      </c>
      <c r="D3494">
        <v>64951</v>
      </c>
      <c r="E3494">
        <v>15927</v>
      </c>
      <c r="F3494">
        <v>163</v>
      </c>
      <c r="G3494">
        <v>69</v>
      </c>
      <c r="H3494">
        <v>27435.75</v>
      </c>
      <c r="I3494">
        <v>351.84</v>
      </c>
      <c r="J3494">
        <v>5.0999999999999996</v>
      </c>
      <c r="K3494">
        <v>397.62</v>
      </c>
      <c r="L3494">
        <v>21092</v>
      </c>
      <c r="M3494">
        <v>348</v>
      </c>
      <c r="N3494">
        <v>522</v>
      </c>
      <c r="O3494">
        <v>1586.88</v>
      </c>
      <c r="P3494">
        <v>32469.66</v>
      </c>
      <c r="Q3494" s="1">
        <v>45565</v>
      </c>
      <c r="R3494" s="1">
        <v>45795</v>
      </c>
      <c r="S3494" s="1">
        <v>45565</v>
      </c>
      <c r="T3494" s="1">
        <v>45795</v>
      </c>
    </row>
    <row r="3495" spans="1:20" x14ac:dyDescent="0.25">
      <c r="A3495">
        <v>40022</v>
      </c>
      <c r="B3495">
        <v>47372</v>
      </c>
      <c r="C3495" t="s">
        <v>268</v>
      </c>
      <c r="D3495">
        <v>57235</v>
      </c>
      <c r="E3495">
        <v>1537</v>
      </c>
      <c r="F3495">
        <v>1295</v>
      </c>
      <c r="G3495">
        <v>413</v>
      </c>
      <c r="H3495">
        <v>202841.19</v>
      </c>
      <c r="I3495">
        <v>392.03</v>
      </c>
      <c r="J3495">
        <v>0.95</v>
      </c>
      <c r="K3495">
        <v>491.14</v>
      </c>
      <c r="L3495">
        <v>2192</v>
      </c>
      <c r="M3495">
        <v>1490</v>
      </c>
      <c r="N3495">
        <v>702</v>
      </c>
      <c r="O3495">
        <v>2829</v>
      </c>
      <c r="P3495">
        <v>206244.05</v>
      </c>
      <c r="Q3495" s="1">
        <v>45674</v>
      </c>
      <c r="R3495" s="1">
        <v>45794</v>
      </c>
      <c r="S3495" s="1">
        <v>45674</v>
      </c>
      <c r="T3495" s="1">
        <v>45794</v>
      </c>
    </row>
    <row r="3496" spans="1:20" x14ac:dyDescent="0.25">
      <c r="A3496">
        <v>32305</v>
      </c>
      <c r="B3496">
        <v>56374</v>
      </c>
      <c r="C3496" t="s">
        <v>373</v>
      </c>
      <c r="D3496">
        <v>35203</v>
      </c>
      <c r="E3496">
        <v>30568</v>
      </c>
      <c r="F3496">
        <v>4068</v>
      </c>
      <c r="G3496">
        <v>908</v>
      </c>
      <c r="H3496">
        <v>193048.44</v>
      </c>
      <c r="I3496">
        <v>51.49</v>
      </c>
      <c r="J3496">
        <v>0.06</v>
      </c>
      <c r="K3496">
        <v>212.61</v>
      </c>
      <c r="L3496">
        <v>36631</v>
      </c>
      <c r="M3496">
        <v>4288</v>
      </c>
      <c r="N3496">
        <v>1317</v>
      </c>
      <c r="O3496">
        <v>4891.84</v>
      </c>
      <c r="P3496">
        <v>202236.82</v>
      </c>
      <c r="Q3496" s="1">
        <v>45718</v>
      </c>
      <c r="R3496" s="1">
        <v>45806</v>
      </c>
      <c r="S3496" s="1">
        <v>45718</v>
      </c>
      <c r="T3496" s="1">
        <v>45806</v>
      </c>
    </row>
    <row r="3497" spans="1:20" x14ac:dyDescent="0.25">
      <c r="A3497">
        <v>97043</v>
      </c>
      <c r="B3497">
        <v>70882</v>
      </c>
      <c r="C3497" t="s">
        <v>549</v>
      </c>
      <c r="D3497">
        <v>98721</v>
      </c>
      <c r="E3497">
        <v>18122</v>
      </c>
      <c r="F3497">
        <v>2934</v>
      </c>
      <c r="G3497">
        <v>652</v>
      </c>
      <c r="H3497">
        <v>48211.62</v>
      </c>
      <c r="I3497">
        <v>216.73</v>
      </c>
      <c r="J3497">
        <v>0.33</v>
      </c>
      <c r="K3497">
        <v>73.94</v>
      </c>
      <c r="L3497">
        <v>19578</v>
      </c>
      <c r="M3497">
        <v>3019</v>
      </c>
      <c r="N3497">
        <v>737</v>
      </c>
      <c r="O3497">
        <v>5101.87</v>
      </c>
      <c r="P3497">
        <v>58162.44</v>
      </c>
      <c r="Q3497" s="1">
        <v>45659</v>
      </c>
      <c r="R3497" s="1">
        <v>45790</v>
      </c>
      <c r="S3497" s="1">
        <v>45659</v>
      </c>
      <c r="T3497" s="1">
        <v>45790</v>
      </c>
    </row>
    <row r="3498" spans="1:20" x14ac:dyDescent="0.25">
      <c r="A3498">
        <v>92542</v>
      </c>
      <c r="B3498">
        <v>38721</v>
      </c>
      <c r="C3498" t="s">
        <v>725</v>
      </c>
      <c r="D3498">
        <v>64026</v>
      </c>
      <c r="E3498">
        <v>5001</v>
      </c>
      <c r="F3498">
        <v>1978</v>
      </c>
      <c r="G3498">
        <v>223</v>
      </c>
      <c r="H3498">
        <v>65535.29</v>
      </c>
      <c r="I3498">
        <v>828.35</v>
      </c>
      <c r="J3498">
        <v>3.71</v>
      </c>
      <c r="K3498">
        <v>293.88</v>
      </c>
      <c r="L3498">
        <v>7527</v>
      </c>
      <c r="M3498">
        <v>2262</v>
      </c>
      <c r="N3498">
        <v>228</v>
      </c>
      <c r="O3498">
        <v>5198.47</v>
      </c>
      <c r="P3498">
        <v>71704.14</v>
      </c>
      <c r="Q3498" s="1">
        <v>45650</v>
      </c>
      <c r="R3498" s="1">
        <v>45793</v>
      </c>
      <c r="S3498" s="1">
        <v>45650</v>
      </c>
      <c r="T3498" s="1">
        <v>45793</v>
      </c>
    </row>
    <row r="3499" spans="1:20" x14ac:dyDescent="0.25">
      <c r="A3499">
        <v>28297</v>
      </c>
      <c r="B3499">
        <v>22445</v>
      </c>
      <c r="C3499" t="s">
        <v>238</v>
      </c>
      <c r="D3499">
        <v>38976</v>
      </c>
      <c r="E3499">
        <v>18371</v>
      </c>
      <c r="F3499">
        <v>4901</v>
      </c>
      <c r="G3499">
        <v>776</v>
      </c>
      <c r="H3499">
        <v>271954.2</v>
      </c>
      <c r="I3499">
        <v>270.75</v>
      </c>
      <c r="J3499">
        <v>0.35</v>
      </c>
      <c r="K3499">
        <v>350.46</v>
      </c>
      <c r="L3499">
        <v>19798</v>
      </c>
      <c r="M3499">
        <v>5581</v>
      </c>
      <c r="N3499">
        <v>811</v>
      </c>
      <c r="O3499">
        <v>4490.67</v>
      </c>
      <c r="P3499">
        <v>277601.03000000003</v>
      </c>
      <c r="Q3499" s="1">
        <v>45754</v>
      </c>
      <c r="R3499" s="1">
        <v>45778</v>
      </c>
      <c r="S3499" s="1">
        <v>45754</v>
      </c>
      <c r="T3499" s="1">
        <v>45778</v>
      </c>
    </row>
    <row r="3500" spans="1:20" x14ac:dyDescent="0.25">
      <c r="A3500">
        <v>54268</v>
      </c>
      <c r="B3500">
        <v>94673</v>
      </c>
      <c r="C3500" t="s">
        <v>59</v>
      </c>
      <c r="D3500">
        <v>99228</v>
      </c>
      <c r="E3500">
        <v>3549</v>
      </c>
      <c r="F3500">
        <v>3331</v>
      </c>
      <c r="G3500">
        <v>2</v>
      </c>
      <c r="H3500">
        <v>358.83</v>
      </c>
      <c r="I3500">
        <v>999.9</v>
      </c>
      <c r="J3500">
        <v>499.95</v>
      </c>
      <c r="K3500">
        <v>179.41</v>
      </c>
      <c r="L3500">
        <v>9428</v>
      </c>
      <c r="M3500">
        <v>3386</v>
      </c>
      <c r="N3500">
        <v>62</v>
      </c>
      <c r="O3500">
        <v>4617.3</v>
      </c>
      <c r="P3500">
        <v>7086.25</v>
      </c>
      <c r="Q3500" s="1">
        <v>45567</v>
      </c>
      <c r="R3500" s="1">
        <v>45791</v>
      </c>
      <c r="S3500" s="1">
        <v>45567</v>
      </c>
      <c r="T3500" s="1">
        <v>45791</v>
      </c>
    </row>
    <row r="3501" spans="1:20" x14ac:dyDescent="0.25">
      <c r="A3501">
        <v>29990</v>
      </c>
      <c r="B3501">
        <v>26669</v>
      </c>
      <c r="C3501" t="s">
        <v>739</v>
      </c>
      <c r="D3501">
        <v>46773</v>
      </c>
      <c r="E3501">
        <v>16148</v>
      </c>
      <c r="F3501">
        <v>4626</v>
      </c>
      <c r="G3501">
        <v>651</v>
      </c>
      <c r="H3501">
        <v>10683.78</v>
      </c>
      <c r="I3501">
        <v>424.39</v>
      </c>
      <c r="J3501">
        <v>0.65</v>
      </c>
      <c r="K3501">
        <v>16.41</v>
      </c>
      <c r="L3501">
        <v>19314</v>
      </c>
      <c r="M3501">
        <v>5316</v>
      </c>
      <c r="N3501">
        <v>653</v>
      </c>
      <c r="O3501">
        <v>2315.35</v>
      </c>
      <c r="P3501">
        <v>11547.75</v>
      </c>
      <c r="Q3501" s="1">
        <v>45760</v>
      </c>
      <c r="R3501" s="1">
        <v>45797</v>
      </c>
      <c r="S3501" s="1">
        <v>45760</v>
      </c>
      <c r="T3501" s="1">
        <v>45797</v>
      </c>
    </row>
    <row r="3502" spans="1:20" x14ac:dyDescent="0.25">
      <c r="A3502">
        <v>53532</v>
      </c>
      <c r="B3502">
        <v>27865</v>
      </c>
      <c r="C3502" t="s">
        <v>528</v>
      </c>
      <c r="D3502">
        <v>80657</v>
      </c>
      <c r="E3502">
        <v>45128</v>
      </c>
      <c r="F3502">
        <v>4523</v>
      </c>
      <c r="G3502">
        <v>42</v>
      </c>
      <c r="H3502">
        <v>18585.7</v>
      </c>
      <c r="I3502">
        <v>183.16</v>
      </c>
      <c r="J3502">
        <v>4.3600000000000003</v>
      </c>
      <c r="K3502">
        <v>442.52</v>
      </c>
      <c r="L3502">
        <v>53017</v>
      </c>
      <c r="M3502">
        <v>4797</v>
      </c>
      <c r="N3502">
        <v>124</v>
      </c>
      <c r="O3502">
        <v>1880.49</v>
      </c>
      <c r="P3502">
        <v>23177.33</v>
      </c>
      <c r="Q3502" s="1">
        <v>45595</v>
      </c>
      <c r="R3502" s="1">
        <v>45779</v>
      </c>
      <c r="S3502" s="1">
        <v>45595</v>
      </c>
      <c r="T3502" s="1">
        <v>45779</v>
      </c>
    </row>
    <row r="3503" spans="1:20" x14ac:dyDescent="0.25">
      <c r="A3503">
        <v>73871</v>
      </c>
      <c r="B3503">
        <v>95992</v>
      </c>
      <c r="C3503" t="s">
        <v>246</v>
      </c>
      <c r="D3503">
        <v>90197</v>
      </c>
      <c r="E3503">
        <v>12399</v>
      </c>
      <c r="F3503">
        <v>2838</v>
      </c>
      <c r="G3503">
        <v>215</v>
      </c>
      <c r="H3503">
        <v>14739.96</v>
      </c>
      <c r="I3503">
        <v>965.05</v>
      </c>
      <c r="J3503">
        <v>4.49</v>
      </c>
      <c r="K3503">
        <v>68.56</v>
      </c>
      <c r="L3503">
        <v>15085</v>
      </c>
      <c r="M3503">
        <v>3170</v>
      </c>
      <c r="N3503">
        <v>702</v>
      </c>
      <c r="O3503">
        <v>4234.88</v>
      </c>
      <c r="P3503">
        <v>19574.84</v>
      </c>
      <c r="Q3503" s="1">
        <v>45446</v>
      </c>
      <c r="R3503" s="1">
        <v>45778</v>
      </c>
      <c r="S3503" s="1">
        <v>45446</v>
      </c>
      <c r="T3503" s="1">
        <v>45778</v>
      </c>
    </row>
    <row r="3504" spans="1:20" x14ac:dyDescent="0.25">
      <c r="A3504">
        <v>83581</v>
      </c>
      <c r="B3504">
        <v>84646</v>
      </c>
      <c r="C3504" t="s">
        <v>125</v>
      </c>
      <c r="D3504">
        <v>48211</v>
      </c>
      <c r="E3504">
        <v>24656</v>
      </c>
      <c r="F3504">
        <v>3236</v>
      </c>
      <c r="G3504">
        <v>279</v>
      </c>
      <c r="H3504">
        <v>101752.16</v>
      </c>
      <c r="I3504">
        <v>922.95</v>
      </c>
      <c r="J3504">
        <v>3.31</v>
      </c>
      <c r="K3504">
        <v>364.7</v>
      </c>
      <c r="L3504">
        <v>32240</v>
      </c>
      <c r="M3504">
        <v>3333</v>
      </c>
      <c r="N3504">
        <v>528</v>
      </c>
      <c r="O3504">
        <v>2091.04</v>
      </c>
      <c r="P3504">
        <v>103259.99</v>
      </c>
      <c r="Q3504" s="1">
        <v>45554</v>
      </c>
      <c r="R3504" s="1">
        <v>45802</v>
      </c>
      <c r="S3504" s="1">
        <v>45554</v>
      </c>
      <c r="T3504" s="1">
        <v>45802</v>
      </c>
    </row>
    <row r="3505" spans="1:20" x14ac:dyDescent="0.25">
      <c r="A3505">
        <v>49238</v>
      </c>
      <c r="B3505">
        <v>66883</v>
      </c>
      <c r="C3505" t="s">
        <v>662</v>
      </c>
      <c r="D3505">
        <v>60642</v>
      </c>
      <c r="E3505">
        <v>7020</v>
      </c>
      <c r="F3505">
        <v>3733</v>
      </c>
      <c r="G3505">
        <v>14</v>
      </c>
      <c r="H3505">
        <v>2808.39</v>
      </c>
      <c r="I3505">
        <v>826.34</v>
      </c>
      <c r="J3505">
        <v>59.02</v>
      </c>
      <c r="K3505">
        <v>200.6</v>
      </c>
      <c r="L3505">
        <v>16968</v>
      </c>
      <c r="M3505">
        <v>4634</v>
      </c>
      <c r="N3505">
        <v>76</v>
      </c>
      <c r="O3505">
        <v>2676.25</v>
      </c>
      <c r="P3505">
        <v>3405.5</v>
      </c>
      <c r="Q3505" s="1">
        <v>45492</v>
      </c>
      <c r="R3505" s="1">
        <v>45805</v>
      </c>
      <c r="S3505" s="1">
        <v>45492</v>
      </c>
      <c r="T3505" s="1">
        <v>45805</v>
      </c>
    </row>
    <row r="3506" spans="1:20" x14ac:dyDescent="0.25">
      <c r="A3506">
        <v>65552</v>
      </c>
      <c r="B3506">
        <v>35544</v>
      </c>
      <c r="C3506" t="s">
        <v>225</v>
      </c>
      <c r="D3506">
        <v>89418</v>
      </c>
      <c r="E3506">
        <v>36364</v>
      </c>
      <c r="F3506">
        <v>1095</v>
      </c>
      <c r="G3506">
        <v>993</v>
      </c>
      <c r="H3506">
        <v>83209.679999999993</v>
      </c>
      <c r="I3506">
        <v>313.64</v>
      </c>
      <c r="J3506">
        <v>0.32</v>
      </c>
      <c r="K3506">
        <v>83.8</v>
      </c>
      <c r="L3506">
        <v>43817</v>
      </c>
      <c r="M3506">
        <v>1508</v>
      </c>
      <c r="N3506">
        <v>1076</v>
      </c>
      <c r="O3506">
        <v>1627.94</v>
      </c>
      <c r="P3506">
        <v>89592.3</v>
      </c>
      <c r="Q3506" s="1">
        <v>45688</v>
      </c>
      <c r="R3506" s="1">
        <v>45794</v>
      </c>
      <c r="S3506" s="1">
        <v>45688</v>
      </c>
      <c r="T3506" s="1">
        <v>45794</v>
      </c>
    </row>
    <row r="3507" spans="1:20" x14ac:dyDescent="0.25">
      <c r="A3507">
        <v>56369</v>
      </c>
      <c r="B3507">
        <v>27102</v>
      </c>
      <c r="C3507" t="s">
        <v>780</v>
      </c>
      <c r="D3507">
        <v>96545</v>
      </c>
      <c r="E3507">
        <v>21266</v>
      </c>
      <c r="F3507">
        <v>791</v>
      </c>
      <c r="G3507">
        <v>7</v>
      </c>
      <c r="H3507">
        <v>1429.32</v>
      </c>
      <c r="I3507">
        <v>287.88</v>
      </c>
      <c r="J3507">
        <v>41.13</v>
      </c>
      <c r="K3507">
        <v>204.19</v>
      </c>
      <c r="L3507">
        <v>26896</v>
      </c>
      <c r="M3507">
        <v>1038</v>
      </c>
      <c r="N3507">
        <v>35</v>
      </c>
      <c r="O3507">
        <v>1112.3</v>
      </c>
      <c r="P3507">
        <v>7245.82</v>
      </c>
      <c r="Q3507" s="1">
        <v>45716</v>
      </c>
      <c r="R3507" s="1">
        <v>45806</v>
      </c>
      <c r="S3507" s="1">
        <v>45716</v>
      </c>
      <c r="T3507" s="1">
        <v>45806</v>
      </c>
    </row>
    <row r="3508" spans="1:20" x14ac:dyDescent="0.25">
      <c r="A3508">
        <v>59456</v>
      </c>
      <c r="B3508">
        <v>74290</v>
      </c>
      <c r="C3508" t="s">
        <v>813</v>
      </c>
      <c r="D3508">
        <v>66222</v>
      </c>
      <c r="E3508">
        <v>6582</v>
      </c>
      <c r="F3508">
        <v>2283</v>
      </c>
      <c r="G3508">
        <v>229</v>
      </c>
      <c r="H3508">
        <v>51678.74</v>
      </c>
      <c r="I3508">
        <v>335.41</v>
      </c>
      <c r="J3508">
        <v>1.46</v>
      </c>
      <c r="K3508">
        <v>225.67</v>
      </c>
      <c r="L3508">
        <v>9256</v>
      </c>
      <c r="M3508">
        <v>2641</v>
      </c>
      <c r="N3508">
        <v>408</v>
      </c>
      <c r="O3508">
        <v>4275.76</v>
      </c>
      <c r="P3508">
        <v>53689.78</v>
      </c>
      <c r="Q3508" s="1">
        <v>45640</v>
      </c>
      <c r="R3508" s="1">
        <v>45802</v>
      </c>
      <c r="S3508" s="1">
        <v>45640</v>
      </c>
      <c r="T3508" s="1">
        <v>45802</v>
      </c>
    </row>
    <row r="3509" spans="1:20" x14ac:dyDescent="0.25">
      <c r="A3509">
        <v>58479</v>
      </c>
      <c r="B3509">
        <v>23949</v>
      </c>
      <c r="C3509" t="s">
        <v>830</v>
      </c>
      <c r="D3509">
        <v>46888</v>
      </c>
      <c r="E3509">
        <v>29778</v>
      </c>
      <c r="F3509">
        <v>2664</v>
      </c>
      <c r="G3509">
        <v>334</v>
      </c>
      <c r="H3509">
        <v>129009.23</v>
      </c>
      <c r="I3509">
        <v>997.55</v>
      </c>
      <c r="J3509">
        <v>2.99</v>
      </c>
      <c r="K3509">
        <v>386.26</v>
      </c>
      <c r="L3509">
        <v>35190</v>
      </c>
      <c r="M3509">
        <v>3194</v>
      </c>
      <c r="N3509">
        <v>471</v>
      </c>
      <c r="O3509">
        <v>1539.89</v>
      </c>
      <c r="P3509">
        <v>130879.64</v>
      </c>
      <c r="Q3509" s="1">
        <v>45504</v>
      </c>
      <c r="R3509" s="1">
        <v>45796</v>
      </c>
      <c r="S3509" s="1">
        <v>45504</v>
      </c>
      <c r="T3509" s="1">
        <v>45796</v>
      </c>
    </row>
    <row r="3510" spans="1:20" x14ac:dyDescent="0.25">
      <c r="A3510">
        <v>48291</v>
      </c>
      <c r="B3510">
        <v>29910</v>
      </c>
      <c r="C3510" t="s">
        <v>841</v>
      </c>
      <c r="D3510">
        <v>60604</v>
      </c>
      <c r="E3510">
        <v>21383</v>
      </c>
      <c r="F3510">
        <v>3636</v>
      </c>
      <c r="G3510">
        <v>478</v>
      </c>
      <c r="H3510">
        <v>18094.14</v>
      </c>
      <c r="I3510">
        <v>741.91</v>
      </c>
      <c r="J3510">
        <v>1.55</v>
      </c>
      <c r="K3510">
        <v>37.85</v>
      </c>
      <c r="L3510">
        <v>25698</v>
      </c>
      <c r="M3510">
        <v>4002</v>
      </c>
      <c r="N3510">
        <v>673</v>
      </c>
      <c r="O3510">
        <v>4010.62</v>
      </c>
      <c r="P3510">
        <v>20105.349999999999</v>
      </c>
      <c r="Q3510" s="1">
        <v>45597</v>
      </c>
      <c r="R3510" s="1">
        <v>45801</v>
      </c>
      <c r="S3510" s="1">
        <v>45597</v>
      </c>
      <c r="T3510" s="1">
        <v>45801</v>
      </c>
    </row>
    <row r="3511" spans="1:20" x14ac:dyDescent="0.25">
      <c r="A3511">
        <v>48574</v>
      </c>
      <c r="B3511">
        <v>71121</v>
      </c>
      <c r="C3511" t="s">
        <v>308</v>
      </c>
      <c r="D3511">
        <v>57679</v>
      </c>
      <c r="E3511">
        <v>11758</v>
      </c>
      <c r="F3511">
        <v>1769</v>
      </c>
      <c r="G3511">
        <v>53</v>
      </c>
      <c r="H3511">
        <v>10357.459999999999</v>
      </c>
      <c r="I3511">
        <v>731.85</v>
      </c>
      <c r="J3511">
        <v>13.81</v>
      </c>
      <c r="K3511">
        <v>195.42</v>
      </c>
      <c r="L3511">
        <v>14039</v>
      </c>
      <c r="M3511">
        <v>2597</v>
      </c>
      <c r="N3511">
        <v>283</v>
      </c>
      <c r="O3511">
        <v>3252.81</v>
      </c>
      <c r="P3511">
        <v>13447.09</v>
      </c>
      <c r="Q3511" s="1">
        <v>45447</v>
      </c>
      <c r="R3511" s="1">
        <v>45784</v>
      </c>
      <c r="S3511" s="1">
        <v>45447</v>
      </c>
      <c r="T3511" s="1">
        <v>45784</v>
      </c>
    </row>
    <row r="3512" spans="1:20" x14ac:dyDescent="0.25">
      <c r="A3512">
        <v>81367</v>
      </c>
      <c r="B3512">
        <v>21234</v>
      </c>
      <c r="C3512" t="s">
        <v>162</v>
      </c>
      <c r="D3512">
        <v>86028</v>
      </c>
      <c r="E3512">
        <v>40838</v>
      </c>
      <c r="F3512">
        <v>684</v>
      </c>
      <c r="G3512">
        <v>393</v>
      </c>
      <c r="H3512">
        <v>138834.25</v>
      </c>
      <c r="I3512">
        <v>746.21</v>
      </c>
      <c r="J3512">
        <v>1.9</v>
      </c>
      <c r="K3512">
        <v>353.27</v>
      </c>
      <c r="L3512">
        <v>44059</v>
      </c>
      <c r="M3512">
        <v>1307</v>
      </c>
      <c r="N3512">
        <v>491</v>
      </c>
      <c r="O3512">
        <v>1866.31</v>
      </c>
      <c r="P3512">
        <v>147938.67000000001</v>
      </c>
      <c r="Q3512" s="1">
        <v>45529</v>
      </c>
      <c r="R3512" s="1">
        <v>45783</v>
      </c>
      <c r="S3512" s="1">
        <v>45529</v>
      </c>
      <c r="T3512" s="1">
        <v>45783</v>
      </c>
    </row>
    <row r="3513" spans="1:20" x14ac:dyDescent="0.25">
      <c r="A3513">
        <v>73356</v>
      </c>
      <c r="B3513">
        <v>24029</v>
      </c>
      <c r="C3513" t="s">
        <v>162</v>
      </c>
      <c r="D3513">
        <v>98396</v>
      </c>
      <c r="E3513">
        <v>4013</v>
      </c>
      <c r="F3513">
        <v>3229</v>
      </c>
      <c r="G3513">
        <v>178</v>
      </c>
      <c r="H3513">
        <v>14882.53</v>
      </c>
      <c r="I3513">
        <v>334.6</v>
      </c>
      <c r="J3513">
        <v>1.88</v>
      </c>
      <c r="K3513">
        <v>83.61</v>
      </c>
      <c r="L3513">
        <v>9485</v>
      </c>
      <c r="M3513">
        <v>3793</v>
      </c>
      <c r="N3513">
        <v>339</v>
      </c>
      <c r="O3513">
        <v>2774.59</v>
      </c>
      <c r="P3513">
        <v>15619.16</v>
      </c>
      <c r="Q3513" s="1">
        <v>45748</v>
      </c>
      <c r="R3513" s="1">
        <v>45794</v>
      </c>
      <c r="S3513" s="1">
        <v>45748</v>
      </c>
      <c r="T3513" s="1">
        <v>45794</v>
      </c>
    </row>
    <row r="3514" spans="1:20" x14ac:dyDescent="0.25">
      <c r="A3514">
        <v>88019</v>
      </c>
      <c r="B3514">
        <v>55297</v>
      </c>
      <c r="C3514" t="s">
        <v>640</v>
      </c>
      <c r="D3514">
        <v>86622</v>
      </c>
      <c r="E3514">
        <v>26032</v>
      </c>
      <c r="F3514">
        <v>2483</v>
      </c>
      <c r="G3514">
        <v>61</v>
      </c>
      <c r="H3514">
        <v>13174.94</v>
      </c>
      <c r="I3514">
        <v>154.62</v>
      </c>
      <c r="J3514">
        <v>2.5299999999999998</v>
      </c>
      <c r="K3514">
        <v>215.98</v>
      </c>
      <c r="L3514">
        <v>28697</v>
      </c>
      <c r="M3514">
        <v>3427</v>
      </c>
      <c r="N3514">
        <v>138</v>
      </c>
      <c r="O3514">
        <v>4722.04</v>
      </c>
      <c r="P3514">
        <v>13569.53</v>
      </c>
      <c r="Q3514" s="1">
        <v>45688</v>
      </c>
      <c r="R3514" s="1">
        <v>45797</v>
      </c>
      <c r="S3514" s="1">
        <v>45688</v>
      </c>
      <c r="T3514" s="1">
        <v>45797</v>
      </c>
    </row>
    <row r="3515" spans="1:20" x14ac:dyDescent="0.25">
      <c r="A3515">
        <v>47239</v>
      </c>
      <c r="B3515">
        <v>42903</v>
      </c>
      <c r="C3515" t="s">
        <v>150</v>
      </c>
      <c r="D3515">
        <v>91134</v>
      </c>
      <c r="E3515">
        <v>44279</v>
      </c>
      <c r="F3515">
        <v>797</v>
      </c>
      <c r="G3515">
        <v>372</v>
      </c>
      <c r="H3515">
        <v>158948.29999999999</v>
      </c>
      <c r="I3515">
        <v>795.29</v>
      </c>
      <c r="J3515">
        <v>2.14</v>
      </c>
      <c r="K3515">
        <v>427.28</v>
      </c>
      <c r="L3515">
        <v>52267</v>
      </c>
      <c r="M3515">
        <v>835</v>
      </c>
      <c r="N3515">
        <v>680</v>
      </c>
      <c r="O3515">
        <v>4205.41</v>
      </c>
      <c r="P3515">
        <v>167761.66</v>
      </c>
      <c r="Q3515" s="1">
        <v>45776</v>
      </c>
      <c r="R3515" s="1">
        <v>45802</v>
      </c>
      <c r="S3515" s="1">
        <v>45776</v>
      </c>
      <c r="T3515" s="1">
        <v>45802</v>
      </c>
    </row>
    <row r="3516" spans="1:20" x14ac:dyDescent="0.25">
      <c r="A3516">
        <v>70149</v>
      </c>
      <c r="B3516">
        <v>89467</v>
      </c>
      <c r="C3516" t="s">
        <v>966</v>
      </c>
      <c r="D3516">
        <v>71584</v>
      </c>
      <c r="E3516">
        <v>40394</v>
      </c>
      <c r="F3516">
        <v>4188</v>
      </c>
      <c r="G3516">
        <v>576</v>
      </c>
      <c r="H3516">
        <v>263604.81</v>
      </c>
      <c r="I3516">
        <v>236.68</v>
      </c>
      <c r="J3516">
        <v>0.41</v>
      </c>
      <c r="K3516">
        <v>457.65</v>
      </c>
      <c r="L3516">
        <v>44899</v>
      </c>
      <c r="M3516">
        <v>4925</v>
      </c>
      <c r="N3516">
        <v>961</v>
      </c>
      <c r="O3516">
        <v>3179.7</v>
      </c>
      <c r="P3516">
        <v>264083.89</v>
      </c>
      <c r="Q3516" s="1">
        <v>45759</v>
      </c>
      <c r="R3516" s="1">
        <v>45797</v>
      </c>
      <c r="S3516" s="1">
        <v>45759</v>
      </c>
      <c r="T3516" s="1">
        <v>45797</v>
      </c>
    </row>
    <row r="3517" spans="1:20" x14ac:dyDescent="0.25">
      <c r="A3517">
        <v>53930</v>
      </c>
      <c r="B3517">
        <v>86334</v>
      </c>
      <c r="C3517" t="s">
        <v>768</v>
      </c>
      <c r="D3517">
        <v>33462</v>
      </c>
      <c r="E3517">
        <v>40763</v>
      </c>
      <c r="F3517">
        <v>1337</v>
      </c>
      <c r="G3517">
        <v>281</v>
      </c>
      <c r="H3517">
        <v>118222.63</v>
      </c>
      <c r="I3517">
        <v>126.36</v>
      </c>
      <c r="J3517">
        <v>0.45</v>
      </c>
      <c r="K3517">
        <v>420.72</v>
      </c>
      <c r="L3517">
        <v>40948</v>
      </c>
      <c r="M3517">
        <v>1814</v>
      </c>
      <c r="N3517">
        <v>656</v>
      </c>
      <c r="O3517">
        <v>3153.09</v>
      </c>
      <c r="P3517">
        <v>124856.73</v>
      </c>
      <c r="Q3517" s="1">
        <v>45496</v>
      </c>
      <c r="R3517" s="1">
        <v>45781</v>
      </c>
      <c r="S3517" s="1">
        <v>45496</v>
      </c>
      <c r="T3517" s="1">
        <v>45781</v>
      </c>
    </row>
    <row r="3518" spans="1:20" x14ac:dyDescent="0.25">
      <c r="A3518">
        <v>38391</v>
      </c>
      <c r="B3518">
        <v>29877</v>
      </c>
      <c r="C3518" t="s">
        <v>529</v>
      </c>
      <c r="D3518">
        <v>82550</v>
      </c>
      <c r="E3518">
        <v>25270</v>
      </c>
      <c r="F3518">
        <v>2312</v>
      </c>
      <c r="G3518">
        <v>78</v>
      </c>
      <c r="H3518">
        <v>4287.05</v>
      </c>
      <c r="I3518">
        <v>313.95</v>
      </c>
      <c r="J3518">
        <v>4.0199999999999996</v>
      </c>
      <c r="K3518">
        <v>54.96</v>
      </c>
      <c r="L3518">
        <v>28131</v>
      </c>
      <c r="M3518">
        <v>3161</v>
      </c>
      <c r="N3518">
        <v>524</v>
      </c>
      <c r="O3518">
        <v>876.97</v>
      </c>
      <c r="P3518">
        <v>6197.69</v>
      </c>
      <c r="Q3518" s="1">
        <v>45518</v>
      </c>
      <c r="R3518" s="1">
        <v>45807</v>
      </c>
      <c r="S3518" s="1">
        <v>45518</v>
      </c>
      <c r="T3518" s="1">
        <v>45807</v>
      </c>
    </row>
    <row r="3519" spans="1:20" x14ac:dyDescent="0.25">
      <c r="A3519">
        <v>59510</v>
      </c>
      <c r="B3519">
        <v>87301</v>
      </c>
      <c r="C3519" t="s">
        <v>672</v>
      </c>
      <c r="D3519">
        <v>63572</v>
      </c>
      <c r="E3519">
        <v>14567</v>
      </c>
      <c r="F3519">
        <v>2740</v>
      </c>
      <c r="G3519">
        <v>871</v>
      </c>
      <c r="H3519">
        <v>322580.77</v>
      </c>
      <c r="I3519">
        <v>218.82</v>
      </c>
      <c r="J3519">
        <v>0.25</v>
      </c>
      <c r="K3519">
        <v>370.36</v>
      </c>
      <c r="L3519">
        <v>14709</v>
      </c>
      <c r="M3519">
        <v>2926</v>
      </c>
      <c r="N3519">
        <v>1358</v>
      </c>
      <c r="O3519">
        <v>4501.41</v>
      </c>
      <c r="P3519">
        <v>328512.31</v>
      </c>
      <c r="Q3519" s="1">
        <v>45492</v>
      </c>
      <c r="R3519" s="1">
        <v>45806</v>
      </c>
      <c r="S3519" s="1">
        <v>45492</v>
      </c>
      <c r="T3519" s="1">
        <v>45806</v>
      </c>
    </row>
    <row r="3520" spans="1:20" x14ac:dyDescent="0.25">
      <c r="A3520">
        <v>92303</v>
      </c>
      <c r="B3520">
        <v>70730</v>
      </c>
      <c r="C3520" t="s">
        <v>835</v>
      </c>
      <c r="D3520">
        <v>75242</v>
      </c>
      <c r="E3520">
        <v>15867</v>
      </c>
      <c r="F3520">
        <v>633</v>
      </c>
      <c r="G3520">
        <v>544</v>
      </c>
      <c r="H3520">
        <v>69533.440000000002</v>
      </c>
      <c r="I3520">
        <v>903.62</v>
      </c>
      <c r="J3520">
        <v>1.66</v>
      </c>
      <c r="K3520">
        <v>127.82</v>
      </c>
      <c r="L3520">
        <v>17614</v>
      </c>
      <c r="M3520">
        <v>748</v>
      </c>
      <c r="N3520">
        <v>716</v>
      </c>
      <c r="O3520">
        <v>5553.3</v>
      </c>
      <c r="P3520">
        <v>71185.89</v>
      </c>
      <c r="Q3520" s="1">
        <v>45545</v>
      </c>
      <c r="R3520" s="1">
        <v>45785</v>
      </c>
      <c r="S3520" s="1">
        <v>45545</v>
      </c>
      <c r="T3520" s="1">
        <v>45785</v>
      </c>
    </row>
    <row r="3521" spans="1:20" x14ac:dyDescent="0.25">
      <c r="A3521">
        <v>73477</v>
      </c>
      <c r="B3521">
        <v>91244</v>
      </c>
      <c r="C3521" t="s">
        <v>975</v>
      </c>
      <c r="D3521">
        <v>93101</v>
      </c>
      <c r="E3521">
        <v>32282</v>
      </c>
      <c r="F3521">
        <v>4432</v>
      </c>
      <c r="G3521">
        <v>208</v>
      </c>
      <c r="H3521">
        <v>74742.95</v>
      </c>
      <c r="I3521">
        <v>430.46</v>
      </c>
      <c r="J3521">
        <v>2.0699999999999998</v>
      </c>
      <c r="K3521">
        <v>359.34</v>
      </c>
      <c r="L3521">
        <v>34324</v>
      </c>
      <c r="M3521">
        <v>5061</v>
      </c>
      <c r="N3521">
        <v>557</v>
      </c>
      <c r="O3521">
        <v>2544.29</v>
      </c>
      <c r="P3521">
        <v>80391.03</v>
      </c>
      <c r="Q3521" s="1">
        <v>45776</v>
      </c>
      <c r="R3521" s="1">
        <v>45782</v>
      </c>
      <c r="S3521" s="1">
        <v>45776</v>
      </c>
      <c r="T3521" s="1">
        <v>45782</v>
      </c>
    </row>
    <row r="3522" spans="1:20" x14ac:dyDescent="0.25">
      <c r="A3522">
        <v>63200</v>
      </c>
      <c r="B3522">
        <v>82927</v>
      </c>
      <c r="C3522" t="s">
        <v>291</v>
      </c>
      <c r="D3522">
        <v>82050</v>
      </c>
      <c r="E3522">
        <v>34732</v>
      </c>
      <c r="F3522">
        <v>1317</v>
      </c>
      <c r="G3522">
        <v>784</v>
      </c>
      <c r="H3522">
        <v>199949.16</v>
      </c>
      <c r="I3522">
        <v>67.239999999999995</v>
      </c>
      <c r="J3522">
        <v>0.09</v>
      </c>
      <c r="K3522">
        <v>255.04</v>
      </c>
      <c r="L3522">
        <v>40346</v>
      </c>
      <c r="M3522">
        <v>2262</v>
      </c>
      <c r="N3522">
        <v>937</v>
      </c>
      <c r="O3522">
        <v>1309.3499999999999</v>
      </c>
      <c r="P3522">
        <v>201754.11</v>
      </c>
      <c r="Q3522" s="1">
        <v>45500</v>
      </c>
      <c r="R3522" s="1">
        <v>45778</v>
      </c>
      <c r="S3522" s="1">
        <v>45500</v>
      </c>
      <c r="T3522" s="1">
        <v>45778</v>
      </c>
    </row>
    <row r="3523" spans="1:20" x14ac:dyDescent="0.25">
      <c r="A3523">
        <v>30450</v>
      </c>
      <c r="B3523">
        <v>69302</v>
      </c>
      <c r="C3523" t="s">
        <v>158</v>
      </c>
      <c r="D3523">
        <v>45765</v>
      </c>
      <c r="E3523">
        <v>27298</v>
      </c>
      <c r="F3523">
        <v>1088</v>
      </c>
      <c r="G3523">
        <v>778</v>
      </c>
      <c r="H3523">
        <v>146623.81</v>
      </c>
      <c r="I3523">
        <v>220.62</v>
      </c>
      <c r="J3523">
        <v>0.28000000000000003</v>
      </c>
      <c r="K3523">
        <v>188.46</v>
      </c>
      <c r="L3523">
        <v>31894</v>
      </c>
      <c r="M3523">
        <v>1277</v>
      </c>
      <c r="N3523">
        <v>926</v>
      </c>
      <c r="O3523">
        <v>969.82</v>
      </c>
      <c r="P3523">
        <v>155959.79</v>
      </c>
      <c r="Q3523" s="1">
        <v>45648</v>
      </c>
      <c r="R3523" s="1">
        <v>45781</v>
      </c>
      <c r="S3523" s="1">
        <v>45648</v>
      </c>
      <c r="T3523" s="1">
        <v>45781</v>
      </c>
    </row>
    <row r="3524" spans="1:20" x14ac:dyDescent="0.25">
      <c r="A3524">
        <v>41310</v>
      </c>
      <c r="B3524">
        <v>24564</v>
      </c>
      <c r="C3524" t="s">
        <v>73</v>
      </c>
      <c r="D3524">
        <v>50062</v>
      </c>
      <c r="E3524">
        <v>14635</v>
      </c>
      <c r="F3524">
        <v>4233</v>
      </c>
      <c r="G3524">
        <v>633</v>
      </c>
      <c r="H3524">
        <v>305456.27</v>
      </c>
      <c r="I3524">
        <v>41.78</v>
      </c>
      <c r="J3524">
        <v>7.0000000000000007E-2</v>
      </c>
      <c r="K3524">
        <v>482.55</v>
      </c>
      <c r="L3524">
        <v>19835</v>
      </c>
      <c r="M3524">
        <v>4766</v>
      </c>
      <c r="N3524">
        <v>884</v>
      </c>
      <c r="O3524">
        <v>1888.18</v>
      </c>
      <c r="P3524">
        <v>305836.77</v>
      </c>
      <c r="Q3524" s="1">
        <v>45719</v>
      </c>
      <c r="R3524" s="1">
        <v>45787</v>
      </c>
      <c r="S3524" s="1">
        <v>45719</v>
      </c>
      <c r="T3524" s="1">
        <v>45787</v>
      </c>
    </row>
    <row r="3525" spans="1:20" x14ac:dyDescent="0.25">
      <c r="A3525">
        <v>80010</v>
      </c>
      <c r="B3525">
        <v>28647</v>
      </c>
      <c r="C3525" t="s">
        <v>309</v>
      </c>
      <c r="D3525">
        <v>44190</v>
      </c>
      <c r="E3525">
        <v>40443</v>
      </c>
      <c r="F3525">
        <v>4423</v>
      </c>
      <c r="G3525">
        <v>333</v>
      </c>
      <c r="H3525">
        <v>138354.81</v>
      </c>
      <c r="I3525">
        <v>523.03</v>
      </c>
      <c r="J3525">
        <v>1.57</v>
      </c>
      <c r="K3525">
        <v>415.48</v>
      </c>
      <c r="L3525">
        <v>46037</v>
      </c>
      <c r="M3525">
        <v>5346</v>
      </c>
      <c r="N3525">
        <v>738</v>
      </c>
      <c r="O3525">
        <v>3058.7</v>
      </c>
      <c r="P3525">
        <v>146032.57</v>
      </c>
      <c r="Q3525" s="1">
        <v>45584</v>
      </c>
      <c r="R3525" s="1">
        <v>45807</v>
      </c>
      <c r="S3525" s="1">
        <v>45584</v>
      </c>
      <c r="T3525" s="1">
        <v>45807</v>
      </c>
    </row>
    <row r="3526" spans="1:20" x14ac:dyDescent="0.25">
      <c r="A3526">
        <v>71885</v>
      </c>
      <c r="B3526">
        <v>54134</v>
      </c>
      <c r="C3526" t="s">
        <v>672</v>
      </c>
      <c r="D3526">
        <v>54900</v>
      </c>
      <c r="E3526">
        <v>666</v>
      </c>
      <c r="F3526">
        <v>602</v>
      </c>
      <c r="G3526">
        <v>295</v>
      </c>
      <c r="H3526">
        <v>100553.56</v>
      </c>
      <c r="I3526">
        <v>940.92</v>
      </c>
      <c r="J3526">
        <v>3.19</v>
      </c>
      <c r="K3526">
        <v>340.86</v>
      </c>
      <c r="L3526">
        <v>10657</v>
      </c>
      <c r="M3526">
        <v>1440</v>
      </c>
      <c r="N3526">
        <v>380</v>
      </c>
      <c r="O3526">
        <v>1656.35</v>
      </c>
      <c r="P3526">
        <v>100960.35</v>
      </c>
      <c r="Q3526" s="1">
        <v>45564</v>
      </c>
      <c r="R3526" s="1">
        <v>45799</v>
      </c>
      <c r="S3526" s="1">
        <v>45564</v>
      </c>
      <c r="T3526" s="1">
        <v>45799</v>
      </c>
    </row>
    <row r="3527" spans="1:20" x14ac:dyDescent="0.25">
      <c r="A3527">
        <v>51731</v>
      </c>
      <c r="B3527">
        <v>86463</v>
      </c>
      <c r="C3527" t="s">
        <v>140</v>
      </c>
      <c r="D3527">
        <v>60778</v>
      </c>
      <c r="E3527">
        <v>42065</v>
      </c>
      <c r="F3527">
        <v>3916</v>
      </c>
      <c r="G3527">
        <v>4</v>
      </c>
      <c r="H3527">
        <v>603.39</v>
      </c>
      <c r="I3527">
        <v>846.47</v>
      </c>
      <c r="J3527">
        <v>211.62</v>
      </c>
      <c r="K3527">
        <v>150.85</v>
      </c>
      <c r="L3527">
        <v>49259</v>
      </c>
      <c r="M3527">
        <v>4440</v>
      </c>
      <c r="N3527">
        <v>493</v>
      </c>
      <c r="O3527">
        <v>1982.09</v>
      </c>
      <c r="P3527">
        <v>10302.32</v>
      </c>
      <c r="Q3527" s="1">
        <v>45525</v>
      </c>
      <c r="R3527" s="1">
        <v>45790</v>
      </c>
      <c r="S3527" s="1">
        <v>45525</v>
      </c>
      <c r="T3527" s="1">
        <v>45790</v>
      </c>
    </row>
    <row r="3528" spans="1:20" x14ac:dyDescent="0.25">
      <c r="A3528">
        <v>73667</v>
      </c>
      <c r="B3528">
        <v>42312</v>
      </c>
      <c r="C3528" t="s">
        <v>844</v>
      </c>
      <c r="D3528">
        <v>38718</v>
      </c>
      <c r="E3528">
        <v>500</v>
      </c>
      <c r="F3528">
        <v>280</v>
      </c>
      <c r="G3528">
        <v>47</v>
      </c>
      <c r="H3528">
        <v>12672.44</v>
      </c>
      <c r="I3528">
        <v>387.71</v>
      </c>
      <c r="J3528">
        <v>8.25</v>
      </c>
      <c r="K3528">
        <v>269.63</v>
      </c>
      <c r="L3528">
        <v>7016</v>
      </c>
      <c r="M3528">
        <v>1005</v>
      </c>
      <c r="N3528">
        <v>73</v>
      </c>
      <c r="O3528">
        <v>3414.6</v>
      </c>
      <c r="P3528">
        <v>22564.84</v>
      </c>
      <c r="Q3528" s="1">
        <v>45587</v>
      </c>
      <c r="R3528" s="1">
        <v>45781</v>
      </c>
      <c r="S3528" s="1">
        <v>45587</v>
      </c>
      <c r="T3528" s="1">
        <v>45781</v>
      </c>
    </row>
    <row r="3529" spans="1:20" x14ac:dyDescent="0.25">
      <c r="A3529">
        <v>13577</v>
      </c>
      <c r="B3529">
        <v>54477</v>
      </c>
      <c r="C3529" t="s">
        <v>824</v>
      </c>
      <c r="D3529">
        <v>44322</v>
      </c>
      <c r="E3529">
        <v>39385</v>
      </c>
      <c r="F3529">
        <v>479</v>
      </c>
      <c r="G3529">
        <v>242</v>
      </c>
      <c r="H3529">
        <v>112912.51</v>
      </c>
      <c r="I3529">
        <v>746.67</v>
      </c>
      <c r="J3529">
        <v>3.09</v>
      </c>
      <c r="K3529">
        <v>466.58</v>
      </c>
      <c r="L3529">
        <v>49296</v>
      </c>
      <c r="M3529">
        <v>523</v>
      </c>
      <c r="N3529">
        <v>293</v>
      </c>
      <c r="O3529">
        <v>2329.83</v>
      </c>
      <c r="P3529">
        <v>116544.25</v>
      </c>
      <c r="Q3529" s="1">
        <v>45520</v>
      </c>
      <c r="R3529" s="1">
        <v>45793</v>
      </c>
      <c r="S3529" s="1">
        <v>45520</v>
      </c>
      <c r="T3529" s="1">
        <v>45793</v>
      </c>
    </row>
    <row r="3530" spans="1:20" x14ac:dyDescent="0.25">
      <c r="A3530">
        <v>91682</v>
      </c>
      <c r="B3530">
        <v>80624</v>
      </c>
      <c r="C3530" t="s">
        <v>375</v>
      </c>
      <c r="D3530">
        <v>32993</v>
      </c>
      <c r="E3530">
        <v>12154</v>
      </c>
      <c r="F3530">
        <v>256</v>
      </c>
      <c r="G3530">
        <v>138</v>
      </c>
      <c r="H3530">
        <v>33570.97</v>
      </c>
      <c r="I3530">
        <v>951.97</v>
      </c>
      <c r="J3530">
        <v>6.9</v>
      </c>
      <c r="K3530">
        <v>243.27</v>
      </c>
      <c r="L3530">
        <v>19249</v>
      </c>
      <c r="M3530">
        <v>795</v>
      </c>
      <c r="N3530">
        <v>482</v>
      </c>
      <c r="O3530">
        <v>3438.87</v>
      </c>
      <c r="P3530">
        <v>38433.120000000003</v>
      </c>
      <c r="Q3530" s="1">
        <v>45482</v>
      </c>
      <c r="R3530" s="1">
        <v>45798</v>
      </c>
      <c r="S3530" s="1">
        <v>45482</v>
      </c>
      <c r="T3530" s="1">
        <v>45798</v>
      </c>
    </row>
    <row r="3531" spans="1:20" x14ac:dyDescent="0.25">
      <c r="A3531">
        <v>43355</v>
      </c>
      <c r="B3531">
        <v>87004</v>
      </c>
      <c r="C3531" t="s">
        <v>40</v>
      </c>
      <c r="D3531">
        <v>95768</v>
      </c>
      <c r="E3531">
        <v>40153</v>
      </c>
      <c r="F3531">
        <v>1896</v>
      </c>
      <c r="G3531">
        <v>309</v>
      </c>
      <c r="H3531">
        <v>63744.08</v>
      </c>
      <c r="I3531">
        <v>47.21</v>
      </c>
      <c r="J3531">
        <v>0.15</v>
      </c>
      <c r="K3531">
        <v>206.29</v>
      </c>
      <c r="L3531">
        <v>41753</v>
      </c>
      <c r="M3531">
        <v>1947</v>
      </c>
      <c r="N3531">
        <v>342</v>
      </c>
      <c r="O3531">
        <v>3915.74</v>
      </c>
      <c r="P3531">
        <v>65905.119999999995</v>
      </c>
      <c r="Q3531" s="1">
        <v>45588</v>
      </c>
      <c r="R3531" s="1">
        <v>45803</v>
      </c>
      <c r="S3531" s="1">
        <v>45588</v>
      </c>
      <c r="T3531" s="1">
        <v>45803</v>
      </c>
    </row>
    <row r="3532" spans="1:20" x14ac:dyDescent="0.25">
      <c r="A3532">
        <v>39027</v>
      </c>
      <c r="B3532">
        <v>84307</v>
      </c>
      <c r="C3532" t="s">
        <v>196</v>
      </c>
      <c r="D3532">
        <v>67698</v>
      </c>
      <c r="E3532">
        <v>6229</v>
      </c>
      <c r="F3532">
        <v>4982</v>
      </c>
      <c r="G3532">
        <v>730</v>
      </c>
      <c r="H3532">
        <v>243062.39999999999</v>
      </c>
      <c r="I3532">
        <v>739.6</v>
      </c>
      <c r="J3532">
        <v>1.01</v>
      </c>
      <c r="K3532">
        <v>332.96</v>
      </c>
      <c r="L3532">
        <v>7904</v>
      </c>
      <c r="M3532">
        <v>5352</v>
      </c>
      <c r="N3532">
        <v>954</v>
      </c>
      <c r="O3532">
        <v>4218.37</v>
      </c>
      <c r="P3532">
        <v>247408.7</v>
      </c>
      <c r="Q3532" s="1">
        <v>45553</v>
      </c>
      <c r="R3532" s="1">
        <v>45780</v>
      </c>
      <c r="S3532" s="1">
        <v>45553</v>
      </c>
      <c r="T3532" s="1">
        <v>45780</v>
      </c>
    </row>
    <row r="3533" spans="1:20" x14ac:dyDescent="0.25">
      <c r="A3533">
        <v>59307</v>
      </c>
      <c r="B3533">
        <v>43298</v>
      </c>
      <c r="C3533" t="s">
        <v>238</v>
      </c>
      <c r="D3533">
        <v>71893</v>
      </c>
      <c r="E3533">
        <v>25651</v>
      </c>
      <c r="F3533">
        <v>1343</v>
      </c>
      <c r="G3533">
        <v>35</v>
      </c>
      <c r="H3533">
        <v>5883.88</v>
      </c>
      <c r="I3533">
        <v>137.58000000000001</v>
      </c>
      <c r="J3533">
        <v>3.93</v>
      </c>
      <c r="K3533">
        <v>168.11</v>
      </c>
      <c r="L3533">
        <v>30889</v>
      </c>
      <c r="M3533">
        <v>1691</v>
      </c>
      <c r="N3533">
        <v>215</v>
      </c>
      <c r="O3533">
        <v>4583.97</v>
      </c>
      <c r="P3533">
        <v>12696.8</v>
      </c>
      <c r="Q3533" s="1">
        <v>45698</v>
      </c>
      <c r="R3533" s="1">
        <v>45797</v>
      </c>
      <c r="S3533" s="1">
        <v>45698</v>
      </c>
      <c r="T3533" s="1">
        <v>45797</v>
      </c>
    </row>
    <row r="3534" spans="1:20" x14ac:dyDescent="0.25">
      <c r="A3534">
        <v>82626</v>
      </c>
      <c r="B3534">
        <v>73093</v>
      </c>
      <c r="C3534" t="s">
        <v>748</v>
      </c>
      <c r="D3534">
        <v>57077</v>
      </c>
      <c r="E3534">
        <v>4862</v>
      </c>
      <c r="F3534">
        <v>1471</v>
      </c>
      <c r="G3534">
        <v>365</v>
      </c>
      <c r="H3534">
        <v>100018.74</v>
      </c>
      <c r="I3534">
        <v>887.5</v>
      </c>
      <c r="J3534">
        <v>2.4300000000000002</v>
      </c>
      <c r="K3534">
        <v>274.02</v>
      </c>
      <c r="L3534">
        <v>4922</v>
      </c>
      <c r="M3534">
        <v>1638</v>
      </c>
      <c r="N3534">
        <v>496</v>
      </c>
      <c r="O3534">
        <v>2557.61</v>
      </c>
      <c r="P3534">
        <v>101714.12</v>
      </c>
      <c r="Q3534" s="1">
        <v>45694</v>
      </c>
      <c r="R3534" s="1">
        <v>45799</v>
      </c>
      <c r="S3534" s="1">
        <v>45694</v>
      </c>
      <c r="T3534" s="1">
        <v>45799</v>
      </c>
    </row>
    <row r="3535" spans="1:20" x14ac:dyDescent="0.25">
      <c r="A3535">
        <v>22810</v>
      </c>
      <c r="B3535">
        <v>69402</v>
      </c>
      <c r="C3535" t="s">
        <v>970</v>
      </c>
      <c r="D3535">
        <v>45027</v>
      </c>
      <c r="E3535">
        <v>30835</v>
      </c>
      <c r="F3535">
        <v>2177</v>
      </c>
      <c r="G3535">
        <v>47</v>
      </c>
      <c r="H3535">
        <v>7768.31</v>
      </c>
      <c r="I3535">
        <v>715.84</v>
      </c>
      <c r="J3535">
        <v>15.23</v>
      </c>
      <c r="K3535">
        <v>165.28</v>
      </c>
      <c r="L3535">
        <v>40814</v>
      </c>
      <c r="M3535">
        <v>2621</v>
      </c>
      <c r="N3535">
        <v>496</v>
      </c>
      <c r="O3535">
        <v>5152.45</v>
      </c>
      <c r="P3535">
        <v>12054.08</v>
      </c>
      <c r="Q3535" s="1">
        <v>45450</v>
      </c>
      <c r="R3535" s="1">
        <v>45797</v>
      </c>
      <c r="S3535" s="1">
        <v>45450</v>
      </c>
      <c r="T3535" s="1">
        <v>45797</v>
      </c>
    </row>
    <row r="3536" spans="1:20" x14ac:dyDescent="0.25">
      <c r="A3536">
        <v>80350</v>
      </c>
      <c r="B3536">
        <v>64397</v>
      </c>
      <c r="C3536" t="s">
        <v>846</v>
      </c>
      <c r="D3536">
        <v>46411</v>
      </c>
      <c r="E3536">
        <v>24782</v>
      </c>
      <c r="F3536">
        <v>910</v>
      </c>
      <c r="G3536">
        <v>848</v>
      </c>
      <c r="H3536">
        <v>29734.28</v>
      </c>
      <c r="I3536">
        <v>822.91</v>
      </c>
      <c r="J3536">
        <v>0.97</v>
      </c>
      <c r="K3536">
        <v>35.06</v>
      </c>
      <c r="L3536">
        <v>32176</v>
      </c>
      <c r="M3536">
        <v>1078</v>
      </c>
      <c r="N3536">
        <v>1336</v>
      </c>
      <c r="O3536">
        <v>1780.58</v>
      </c>
      <c r="P3536">
        <v>30442.53</v>
      </c>
      <c r="Q3536" s="1">
        <v>45732</v>
      </c>
      <c r="R3536" s="1">
        <v>45792</v>
      </c>
      <c r="S3536" s="1">
        <v>45732</v>
      </c>
      <c r="T3536" s="1">
        <v>45792</v>
      </c>
    </row>
    <row r="3537" spans="1:20" x14ac:dyDescent="0.25">
      <c r="A3537">
        <v>77024</v>
      </c>
      <c r="B3537">
        <v>54221</v>
      </c>
      <c r="C3537" t="s">
        <v>653</v>
      </c>
      <c r="D3537">
        <v>80953</v>
      </c>
      <c r="E3537">
        <v>8584</v>
      </c>
      <c r="F3537">
        <v>4126</v>
      </c>
      <c r="G3537">
        <v>635</v>
      </c>
      <c r="H3537">
        <v>300061.89</v>
      </c>
      <c r="I3537">
        <v>751.09</v>
      </c>
      <c r="J3537">
        <v>1.18</v>
      </c>
      <c r="K3537">
        <v>472.54</v>
      </c>
      <c r="L3537">
        <v>10099</v>
      </c>
      <c r="M3537">
        <v>4975</v>
      </c>
      <c r="N3537">
        <v>987</v>
      </c>
      <c r="O3537">
        <v>4009.3</v>
      </c>
      <c r="P3537">
        <v>304036.76</v>
      </c>
      <c r="Q3537" s="1">
        <v>45477</v>
      </c>
      <c r="R3537" s="1">
        <v>45804</v>
      </c>
      <c r="S3537" s="1">
        <v>45477</v>
      </c>
      <c r="T3537" s="1">
        <v>45804</v>
      </c>
    </row>
    <row r="3538" spans="1:20" x14ac:dyDescent="0.25">
      <c r="A3538">
        <v>67739</v>
      </c>
      <c r="B3538">
        <v>54195</v>
      </c>
      <c r="C3538" t="s">
        <v>823</v>
      </c>
      <c r="D3538">
        <v>74164</v>
      </c>
      <c r="E3538">
        <v>47657</v>
      </c>
      <c r="F3538">
        <v>1023</v>
      </c>
      <c r="G3538">
        <v>111</v>
      </c>
      <c r="H3538">
        <v>41938.71</v>
      </c>
      <c r="I3538">
        <v>367.71</v>
      </c>
      <c r="J3538">
        <v>3.31</v>
      </c>
      <c r="K3538">
        <v>377.83</v>
      </c>
      <c r="L3538">
        <v>53733</v>
      </c>
      <c r="M3538">
        <v>1916</v>
      </c>
      <c r="N3538">
        <v>188</v>
      </c>
      <c r="O3538">
        <v>3846.17</v>
      </c>
      <c r="P3538">
        <v>47402.65</v>
      </c>
      <c r="Q3538" s="1">
        <v>45538</v>
      </c>
      <c r="R3538" s="1">
        <v>45797</v>
      </c>
      <c r="S3538" s="1">
        <v>45538</v>
      </c>
      <c r="T3538" s="1">
        <v>45797</v>
      </c>
    </row>
    <row r="3539" spans="1:20" x14ac:dyDescent="0.25">
      <c r="A3539">
        <v>17018</v>
      </c>
      <c r="B3539">
        <v>99127</v>
      </c>
      <c r="C3539" t="s">
        <v>984</v>
      </c>
      <c r="D3539">
        <v>30389</v>
      </c>
      <c r="E3539">
        <v>40159</v>
      </c>
      <c r="F3539">
        <v>145</v>
      </c>
      <c r="G3539">
        <v>88</v>
      </c>
      <c r="H3539">
        <v>3584.31</v>
      </c>
      <c r="I3539">
        <v>731.78</v>
      </c>
      <c r="J3539">
        <v>8.32</v>
      </c>
      <c r="K3539">
        <v>40.729999999999997</v>
      </c>
      <c r="L3539">
        <v>46255</v>
      </c>
      <c r="M3539">
        <v>332</v>
      </c>
      <c r="N3539">
        <v>453</v>
      </c>
      <c r="O3539">
        <v>4731.0200000000004</v>
      </c>
      <c r="P3539">
        <v>7882.8</v>
      </c>
      <c r="Q3539" s="1">
        <v>45562</v>
      </c>
      <c r="R3539" s="1">
        <v>45787</v>
      </c>
      <c r="S3539" s="1">
        <v>45562</v>
      </c>
      <c r="T3539" s="1">
        <v>45787</v>
      </c>
    </row>
    <row r="3540" spans="1:20" x14ac:dyDescent="0.25">
      <c r="A3540">
        <v>66763</v>
      </c>
      <c r="B3540">
        <v>28785</v>
      </c>
      <c r="C3540" t="s">
        <v>76</v>
      </c>
      <c r="D3540">
        <v>64237</v>
      </c>
      <c r="E3540">
        <v>14951</v>
      </c>
      <c r="F3540">
        <v>1705</v>
      </c>
      <c r="G3540">
        <v>244</v>
      </c>
      <c r="H3540">
        <v>118658.54</v>
      </c>
      <c r="I3540">
        <v>92.74</v>
      </c>
      <c r="J3540">
        <v>0.38</v>
      </c>
      <c r="K3540">
        <v>486.31</v>
      </c>
      <c r="L3540">
        <v>18934</v>
      </c>
      <c r="M3540">
        <v>2359</v>
      </c>
      <c r="N3540">
        <v>268</v>
      </c>
      <c r="O3540">
        <v>2723.47</v>
      </c>
      <c r="P3540">
        <v>119401.91</v>
      </c>
      <c r="Q3540" s="1">
        <v>45632</v>
      </c>
      <c r="R3540" s="1">
        <v>45790</v>
      </c>
      <c r="S3540" s="1">
        <v>45632</v>
      </c>
      <c r="T3540" s="1">
        <v>45790</v>
      </c>
    </row>
    <row r="3541" spans="1:20" x14ac:dyDescent="0.25">
      <c r="A3541">
        <v>84412</v>
      </c>
      <c r="B3541">
        <v>91863</v>
      </c>
      <c r="C3541" t="s">
        <v>570</v>
      </c>
      <c r="D3541">
        <v>77354</v>
      </c>
      <c r="E3541">
        <v>27414</v>
      </c>
      <c r="F3541">
        <v>958</v>
      </c>
      <c r="G3541">
        <v>797</v>
      </c>
      <c r="H3541">
        <v>148933.5</v>
      </c>
      <c r="I3541">
        <v>170.12</v>
      </c>
      <c r="J3541">
        <v>0.21</v>
      </c>
      <c r="K3541">
        <v>186.87</v>
      </c>
      <c r="L3541">
        <v>33481</v>
      </c>
      <c r="M3541">
        <v>1436</v>
      </c>
      <c r="N3541">
        <v>1261</v>
      </c>
      <c r="O3541">
        <v>4361.32</v>
      </c>
      <c r="P3541">
        <v>149777.41</v>
      </c>
      <c r="Q3541" s="1">
        <v>45501</v>
      </c>
      <c r="R3541" s="1">
        <v>45781</v>
      </c>
      <c r="S3541" s="1">
        <v>45501</v>
      </c>
      <c r="T3541" s="1">
        <v>45781</v>
      </c>
    </row>
    <row r="3542" spans="1:20" x14ac:dyDescent="0.25">
      <c r="A3542">
        <v>42239</v>
      </c>
      <c r="B3542">
        <v>87100</v>
      </c>
      <c r="C3542" t="s">
        <v>768</v>
      </c>
      <c r="D3542">
        <v>69581</v>
      </c>
      <c r="E3542">
        <v>35177</v>
      </c>
      <c r="F3542">
        <v>2292</v>
      </c>
      <c r="G3542">
        <v>277</v>
      </c>
      <c r="H3542">
        <v>36360.5</v>
      </c>
      <c r="I3542">
        <v>791.89</v>
      </c>
      <c r="J3542">
        <v>2.86</v>
      </c>
      <c r="K3542">
        <v>131.27000000000001</v>
      </c>
      <c r="L3542">
        <v>42155</v>
      </c>
      <c r="M3542">
        <v>2523</v>
      </c>
      <c r="N3542">
        <v>618</v>
      </c>
      <c r="O3542">
        <v>3711.99</v>
      </c>
      <c r="P3542">
        <v>43790.66</v>
      </c>
      <c r="Q3542" s="1">
        <v>45645</v>
      </c>
      <c r="R3542" s="1">
        <v>45782</v>
      </c>
      <c r="S3542" s="1">
        <v>45645</v>
      </c>
      <c r="T3542" s="1">
        <v>45782</v>
      </c>
    </row>
    <row r="3543" spans="1:20" x14ac:dyDescent="0.25">
      <c r="A3543">
        <v>22755</v>
      </c>
      <c r="B3543">
        <v>62608</v>
      </c>
      <c r="C3543" t="s">
        <v>455</v>
      </c>
      <c r="D3543">
        <v>64692</v>
      </c>
      <c r="E3543">
        <v>31167</v>
      </c>
      <c r="F3543">
        <v>2708</v>
      </c>
      <c r="G3543">
        <v>727</v>
      </c>
      <c r="H3543">
        <v>108453.84</v>
      </c>
      <c r="I3543">
        <v>344.28</v>
      </c>
      <c r="J3543">
        <v>0.47</v>
      </c>
      <c r="K3543">
        <v>149.18</v>
      </c>
      <c r="L3543">
        <v>40576</v>
      </c>
      <c r="M3543">
        <v>3498</v>
      </c>
      <c r="N3543">
        <v>998</v>
      </c>
      <c r="O3543">
        <v>4692.6400000000003</v>
      </c>
      <c r="P3543">
        <v>118139.56</v>
      </c>
      <c r="Q3543" s="1">
        <v>45458</v>
      </c>
      <c r="R3543" s="1">
        <v>45791</v>
      </c>
      <c r="S3543" s="1">
        <v>45458</v>
      </c>
      <c r="T3543" s="1">
        <v>45791</v>
      </c>
    </row>
    <row r="3544" spans="1:20" x14ac:dyDescent="0.25">
      <c r="A3544">
        <v>94872</v>
      </c>
      <c r="B3544">
        <v>36714</v>
      </c>
      <c r="C3544" t="s">
        <v>744</v>
      </c>
      <c r="D3544">
        <v>68639</v>
      </c>
      <c r="E3544">
        <v>11359</v>
      </c>
      <c r="F3544">
        <v>2556</v>
      </c>
      <c r="G3544">
        <v>399</v>
      </c>
      <c r="H3544">
        <v>168588.06</v>
      </c>
      <c r="I3544">
        <v>915.82</v>
      </c>
      <c r="J3544">
        <v>2.2999999999999998</v>
      </c>
      <c r="K3544">
        <v>422.53</v>
      </c>
      <c r="L3544">
        <v>19308</v>
      </c>
      <c r="M3544">
        <v>3416</v>
      </c>
      <c r="N3544">
        <v>415</v>
      </c>
      <c r="O3544">
        <v>3022.32</v>
      </c>
      <c r="P3544">
        <v>174807.99</v>
      </c>
      <c r="Q3544" s="1">
        <v>45671</v>
      </c>
      <c r="R3544" s="1">
        <v>45792</v>
      </c>
      <c r="S3544" s="1">
        <v>45671</v>
      </c>
      <c r="T3544" s="1">
        <v>45792</v>
      </c>
    </row>
    <row r="3545" spans="1:20" x14ac:dyDescent="0.25">
      <c r="A3545">
        <v>40517</v>
      </c>
      <c r="B3545">
        <v>85665</v>
      </c>
      <c r="C3545" t="s">
        <v>824</v>
      </c>
      <c r="D3545">
        <v>85039</v>
      </c>
      <c r="E3545">
        <v>2058</v>
      </c>
      <c r="F3545">
        <v>223</v>
      </c>
      <c r="G3545">
        <v>128</v>
      </c>
      <c r="H3545">
        <v>33980.61</v>
      </c>
      <c r="I3545">
        <v>498.21</v>
      </c>
      <c r="J3545">
        <v>3.89</v>
      </c>
      <c r="K3545">
        <v>265.47000000000003</v>
      </c>
      <c r="L3545">
        <v>12053</v>
      </c>
      <c r="M3545">
        <v>279</v>
      </c>
      <c r="N3545">
        <v>213</v>
      </c>
      <c r="O3545">
        <v>4479.1899999999996</v>
      </c>
      <c r="P3545">
        <v>35747.42</v>
      </c>
      <c r="Q3545" s="1">
        <v>45444</v>
      </c>
      <c r="R3545" s="1">
        <v>45779</v>
      </c>
      <c r="S3545" s="1">
        <v>45444</v>
      </c>
      <c r="T3545" s="1">
        <v>45779</v>
      </c>
    </row>
    <row r="3546" spans="1:20" x14ac:dyDescent="0.25">
      <c r="A3546">
        <v>31646</v>
      </c>
      <c r="B3546">
        <v>65478</v>
      </c>
      <c r="C3546" t="s">
        <v>379</v>
      </c>
      <c r="D3546">
        <v>56957</v>
      </c>
      <c r="E3546">
        <v>16824</v>
      </c>
      <c r="F3546">
        <v>1962</v>
      </c>
      <c r="G3546">
        <v>687</v>
      </c>
      <c r="H3546">
        <v>17896.14</v>
      </c>
      <c r="I3546">
        <v>877.51</v>
      </c>
      <c r="J3546">
        <v>1.28</v>
      </c>
      <c r="K3546">
        <v>26.05</v>
      </c>
      <c r="L3546">
        <v>22783</v>
      </c>
      <c r="M3546">
        <v>2865</v>
      </c>
      <c r="N3546">
        <v>741</v>
      </c>
      <c r="O3546">
        <v>5837.42</v>
      </c>
      <c r="P3546">
        <v>25563.55</v>
      </c>
      <c r="Q3546" s="1">
        <v>45676</v>
      </c>
      <c r="R3546" s="1">
        <v>45800</v>
      </c>
      <c r="S3546" s="1">
        <v>45676</v>
      </c>
      <c r="T3546" s="1">
        <v>45800</v>
      </c>
    </row>
    <row r="3547" spans="1:20" x14ac:dyDescent="0.25">
      <c r="A3547">
        <v>85937</v>
      </c>
      <c r="B3547">
        <v>54385</v>
      </c>
      <c r="C3547" t="s">
        <v>156</v>
      </c>
      <c r="D3547">
        <v>68848</v>
      </c>
      <c r="E3547">
        <v>45502</v>
      </c>
      <c r="F3547">
        <v>1909</v>
      </c>
      <c r="G3547">
        <v>802</v>
      </c>
      <c r="H3547">
        <v>277883.21999999997</v>
      </c>
      <c r="I3547">
        <v>698.14</v>
      </c>
      <c r="J3547">
        <v>0.87</v>
      </c>
      <c r="K3547">
        <v>346.49</v>
      </c>
      <c r="L3547">
        <v>53031</v>
      </c>
      <c r="M3547">
        <v>2116</v>
      </c>
      <c r="N3547">
        <v>1191</v>
      </c>
      <c r="O3547">
        <v>2471.91</v>
      </c>
      <c r="P3547">
        <v>279397.28000000003</v>
      </c>
      <c r="Q3547" s="1">
        <v>45458</v>
      </c>
      <c r="R3547" s="1">
        <v>45778</v>
      </c>
      <c r="S3547" s="1">
        <v>45458</v>
      </c>
      <c r="T3547" s="1">
        <v>45778</v>
      </c>
    </row>
    <row r="3548" spans="1:20" x14ac:dyDescent="0.25">
      <c r="A3548">
        <v>54487</v>
      </c>
      <c r="B3548">
        <v>28031</v>
      </c>
      <c r="C3548" t="s">
        <v>717</v>
      </c>
      <c r="D3548">
        <v>55753</v>
      </c>
      <c r="E3548">
        <v>29161</v>
      </c>
      <c r="F3548">
        <v>3419</v>
      </c>
      <c r="G3548">
        <v>292</v>
      </c>
      <c r="H3548">
        <v>3672.54</v>
      </c>
      <c r="I3548">
        <v>539.38</v>
      </c>
      <c r="J3548">
        <v>1.85</v>
      </c>
      <c r="K3548">
        <v>12.58</v>
      </c>
      <c r="L3548">
        <v>36261</v>
      </c>
      <c r="M3548">
        <v>3954</v>
      </c>
      <c r="N3548">
        <v>753</v>
      </c>
      <c r="O3548">
        <v>887.92</v>
      </c>
      <c r="P3548">
        <v>4755.72</v>
      </c>
      <c r="Q3548" s="1">
        <v>45757</v>
      </c>
      <c r="R3548" s="1">
        <v>45799</v>
      </c>
      <c r="S3548" s="1">
        <v>45757</v>
      </c>
      <c r="T3548" s="1">
        <v>45799</v>
      </c>
    </row>
    <row r="3549" spans="1:20" x14ac:dyDescent="0.25">
      <c r="A3549">
        <v>47739</v>
      </c>
      <c r="B3549">
        <v>24226</v>
      </c>
      <c r="C3549" t="s">
        <v>985</v>
      </c>
      <c r="D3549">
        <v>52791</v>
      </c>
      <c r="E3549">
        <v>22527</v>
      </c>
      <c r="F3549">
        <v>1964</v>
      </c>
      <c r="G3549">
        <v>833</v>
      </c>
      <c r="H3549">
        <v>128288.88</v>
      </c>
      <c r="I3549">
        <v>384.09</v>
      </c>
      <c r="J3549">
        <v>0.46</v>
      </c>
      <c r="K3549">
        <v>154.01</v>
      </c>
      <c r="L3549">
        <v>30832</v>
      </c>
      <c r="M3549">
        <v>1981</v>
      </c>
      <c r="N3549">
        <v>936</v>
      </c>
      <c r="O3549">
        <v>3927.47</v>
      </c>
      <c r="P3549">
        <v>135181.71</v>
      </c>
      <c r="Q3549" s="1">
        <v>45546</v>
      </c>
      <c r="R3549" s="1">
        <v>45785</v>
      </c>
      <c r="S3549" s="1">
        <v>45546</v>
      </c>
      <c r="T3549" s="1">
        <v>45785</v>
      </c>
    </row>
    <row r="3550" spans="1:20" x14ac:dyDescent="0.25">
      <c r="A3550">
        <v>83516</v>
      </c>
      <c r="B3550">
        <v>51374</v>
      </c>
      <c r="C3550" t="s">
        <v>986</v>
      </c>
      <c r="D3550">
        <v>76892</v>
      </c>
      <c r="E3550">
        <v>12375</v>
      </c>
      <c r="F3550">
        <v>2508</v>
      </c>
      <c r="G3550">
        <v>971</v>
      </c>
      <c r="H3550">
        <v>86660.44</v>
      </c>
      <c r="I3550">
        <v>616.76</v>
      </c>
      <c r="J3550">
        <v>0.64</v>
      </c>
      <c r="K3550">
        <v>89.25</v>
      </c>
      <c r="L3550">
        <v>17789</v>
      </c>
      <c r="M3550">
        <v>2636</v>
      </c>
      <c r="N3550">
        <v>1334</v>
      </c>
      <c r="O3550">
        <v>2725.5</v>
      </c>
      <c r="P3550">
        <v>95550.07</v>
      </c>
      <c r="Q3550" s="1">
        <v>45543</v>
      </c>
      <c r="R3550" s="1">
        <v>45780</v>
      </c>
      <c r="S3550" s="1">
        <v>45543</v>
      </c>
      <c r="T3550" s="1">
        <v>45780</v>
      </c>
    </row>
    <row r="3551" spans="1:20" x14ac:dyDescent="0.25">
      <c r="A3551">
        <v>90633</v>
      </c>
      <c r="B3551">
        <v>68222</v>
      </c>
      <c r="C3551" t="s">
        <v>44</v>
      </c>
      <c r="D3551">
        <v>36381</v>
      </c>
      <c r="E3551">
        <v>25871</v>
      </c>
      <c r="F3551">
        <v>4140</v>
      </c>
      <c r="G3551">
        <v>295</v>
      </c>
      <c r="H3551">
        <v>82178.149999999994</v>
      </c>
      <c r="I3551">
        <v>320.74</v>
      </c>
      <c r="J3551">
        <v>1.0900000000000001</v>
      </c>
      <c r="K3551">
        <v>278.57</v>
      </c>
      <c r="L3551">
        <v>30236</v>
      </c>
      <c r="M3551">
        <v>5116</v>
      </c>
      <c r="N3551">
        <v>649</v>
      </c>
      <c r="O3551">
        <v>2919.54</v>
      </c>
      <c r="P3551">
        <v>82323.820000000007</v>
      </c>
      <c r="Q3551" s="1">
        <v>45769</v>
      </c>
      <c r="R3551" s="1">
        <v>45804</v>
      </c>
      <c r="S3551" s="1">
        <v>45769</v>
      </c>
      <c r="T3551" s="1">
        <v>45804</v>
      </c>
    </row>
    <row r="3552" spans="1:20" x14ac:dyDescent="0.25">
      <c r="A3552">
        <v>84681</v>
      </c>
      <c r="B3552">
        <v>62546</v>
      </c>
      <c r="C3552" t="s">
        <v>825</v>
      </c>
      <c r="D3552">
        <v>78943</v>
      </c>
      <c r="E3552">
        <v>2958</v>
      </c>
      <c r="F3552">
        <v>2902</v>
      </c>
      <c r="G3552">
        <v>950</v>
      </c>
      <c r="H3552">
        <v>137523.13</v>
      </c>
      <c r="I3552">
        <v>662.51</v>
      </c>
      <c r="J3552">
        <v>0.7</v>
      </c>
      <c r="K3552">
        <v>144.76</v>
      </c>
      <c r="L3552">
        <v>10021</v>
      </c>
      <c r="M3552">
        <v>3167</v>
      </c>
      <c r="N3552">
        <v>1084</v>
      </c>
      <c r="O3552">
        <v>3868.17</v>
      </c>
      <c r="P3552">
        <v>145217.96</v>
      </c>
      <c r="Q3552" s="1">
        <v>45701</v>
      </c>
      <c r="R3552" s="1">
        <v>45785</v>
      </c>
      <c r="S3552" s="1">
        <v>45701</v>
      </c>
      <c r="T3552" s="1">
        <v>45785</v>
      </c>
    </row>
    <row r="3553" spans="1:20" x14ac:dyDescent="0.25">
      <c r="A3553">
        <v>71194</v>
      </c>
      <c r="B3553">
        <v>73621</v>
      </c>
      <c r="C3553" t="s">
        <v>397</v>
      </c>
      <c r="D3553">
        <v>94213</v>
      </c>
      <c r="E3553">
        <v>40923</v>
      </c>
      <c r="F3553">
        <v>2119</v>
      </c>
      <c r="G3553">
        <v>878</v>
      </c>
      <c r="H3553">
        <v>114021.31</v>
      </c>
      <c r="I3553">
        <v>447.45</v>
      </c>
      <c r="J3553">
        <v>0.51</v>
      </c>
      <c r="K3553">
        <v>129.86000000000001</v>
      </c>
      <c r="L3553">
        <v>46008</v>
      </c>
      <c r="M3553">
        <v>2387</v>
      </c>
      <c r="N3553">
        <v>1201</v>
      </c>
      <c r="O3553">
        <v>1452.96</v>
      </c>
      <c r="P3553">
        <v>120051.12</v>
      </c>
      <c r="Q3553" s="1">
        <v>45479</v>
      </c>
      <c r="R3553" s="1">
        <v>45799</v>
      </c>
      <c r="S3553" s="1">
        <v>45479</v>
      </c>
      <c r="T3553" s="1">
        <v>45799</v>
      </c>
    </row>
    <row r="3554" spans="1:20" x14ac:dyDescent="0.25">
      <c r="A3554">
        <v>20987</v>
      </c>
      <c r="B3554">
        <v>49780</v>
      </c>
      <c r="C3554" t="s">
        <v>948</v>
      </c>
      <c r="D3554">
        <v>81571</v>
      </c>
      <c r="E3554">
        <v>45288</v>
      </c>
      <c r="F3554">
        <v>517</v>
      </c>
      <c r="G3554">
        <v>227</v>
      </c>
      <c r="H3554">
        <v>48176</v>
      </c>
      <c r="I3554">
        <v>706.23</v>
      </c>
      <c r="J3554">
        <v>3.11</v>
      </c>
      <c r="K3554">
        <v>212.23</v>
      </c>
      <c r="L3554">
        <v>52436</v>
      </c>
      <c r="M3554">
        <v>1329</v>
      </c>
      <c r="N3554">
        <v>407</v>
      </c>
      <c r="O3554">
        <v>4356.1099999999997</v>
      </c>
      <c r="P3554">
        <v>54886.46</v>
      </c>
      <c r="Q3554" s="1">
        <v>45488</v>
      </c>
      <c r="R3554" s="1">
        <v>45785</v>
      </c>
      <c r="S3554" s="1">
        <v>45488</v>
      </c>
      <c r="T3554" s="1">
        <v>45785</v>
      </c>
    </row>
    <row r="3555" spans="1:20" x14ac:dyDescent="0.25">
      <c r="A3555">
        <v>48989</v>
      </c>
      <c r="B3555">
        <v>52996</v>
      </c>
      <c r="C3555" t="s">
        <v>241</v>
      </c>
      <c r="D3555">
        <v>80920</v>
      </c>
      <c r="E3555">
        <v>15889</v>
      </c>
      <c r="F3555">
        <v>2431</v>
      </c>
      <c r="G3555">
        <v>154</v>
      </c>
      <c r="H3555">
        <v>59461.85</v>
      </c>
      <c r="I3555">
        <v>956.68</v>
      </c>
      <c r="J3555">
        <v>6.21</v>
      </c>
      <c r="K3555">
        <v>386.12</v>
      </c>
      <c r="L3555">
        <v>20431</v>
      </c>
      <c r="M3555">
        <v>2862</v>
      </c>
      <c r="N3555">
        <v>408</v>
      </c>
      <c r="O3555">
        <v>2354.25</v>
      </c>
      <c r="P3555">
        <v>61239.48</v>
      </c>
      <c r="Q3555" s="1">
        <v>45526</v>
      </c>
      <c r="R3555" s="1">
        <v>45804</v>
      </c>
      <c r="S3555" s="1">
        <v>45526</v>
      </c>
      <c r="T3555" s="1">
        <v>45804</v>
      </c>
    </row>
    <row r="3556" spans="1:20" x14ac:dyDescent="0.25">
      <c r="A3556">
        <v>53995</v>
      </c>
      <c r="B3556">
        <v>88132</v>
      </c>
      <c r="C3556" t="s">
        <v>332</v>
      </c>
      <c r="D3556">
        <v>87812</v>
      </c>
      <c r="E3556">
        <v>25929</v>
      </c>
      <c r="F3556">
        <v>1133</v>
      </c>
      <c r="G3556">
        <v>596</v>
      </c>
      <c r="H3556">
        <v>274334.63</v>
      </c>
      <c r="I3556">
        <v>955.99</v>
      </c>
      <c r="J3556">
        <v>1.6</v>
      </c>
      <c r="K3556">
        <v>460.29</v>
      </c>
      <c r="L3556">
        <v>28958</v>
      </c>
      <c r="M3556">
        <v>1730</v>
      </c>
      <c r="N3556">
        <v>658</v>
      </c>
      <c r="O3556">
        <v>4291.66</v>
      </c>
      <c r="P3556">
        <v>283362.57</v>
      </c>
      <c r="Q3556" s="1">
        <v>45538</v>
      </c>
      <c r="R3556" s="1">
        <v>45802</v>
      </c>
      <c r="S3556" s="1">
        <v>45538</v>
      </c>
      <c r="T3556" s="1">
        <v>45802</v>
      </c>
    </row>
    <row r="3557" spans="1:20" x14ac:dyDescent="0.25">
      <c r="A3557">
        <v>25300</v>
      </c>
      <c r="B3557">
        <v>49232</v>
      </c>
      <c r="C3557" t="s">
        <v>206</v>
      </c>
      <c r="D3557">
        <v>39848</v>
      </c>
      <c r="E3557">
        <v>3610</v>
      </c>
      <c r="F3557">
        <v>555</v>
      </c>
      <c r="G3557">
        <v>357</v>
      </c>
      <c r="H3557">
        <v>168146.44</v>
      </c>
      <c r="I3557">
        <v>111.62</v>
      </c>
      <c r="J3557">
        <v>0.31</v>
      </c>
      <c r="K3557">
        <v>471</v>
      </c>
      <c r="L3557">
        <v>10398</v>
      </c>
      <c r="M3557">
        <v>1229</v>
      </c>
      <c r="N3557">
        <v>495</v>
      </c>
      <c r="O3557">
        <v>961.3</v>
      </c>
      <c r="P3557">
        <v>172620.85</v>
      </c>
      <c r="Q3557" s="1">
        <v>45445</v>
      </c>
      <c r="R3557" s="1">
        <v>45796</v>
      </c>
      <c r="S3557" s="1">
        <v>45445</v>
      </c>
      <c r="T3557" s="1">
        <v>45796</v>
      </c>
    </row>
    <row r="3558" spans="1:20" x14ac:dyDescent="0.25">
      <c r="A3558">
        <v>42403</v>
      </c>
      <c r="B3558">
        <v>38610</v>
      </c>
      <c r="C3558" t="s">
        <v>155</v>
      </c>
      <c r="D3558">
        <v>31340</v>
      </c>
      <c r="E3558">
        <v>42138</v>
      </c>
      <c r="F3558">
        <v>625</v>
      </c>
      <c r="G3558">
        <v>283</v>
      </c>
      <c r="H3558">
        <v>76531.899999999994</v>
      </c>
      <c r="I3558">
        <v>121.97</v>
      </c>
      <c r="J3558">
        <v>0.43</v>
      </c>
      <c r="K3558">
        <v>270.43</v>
      </c>
      <c r="L3558">
        <v>50665</v>
      </c>
      <c r="M3558">
        <v>1428</v>
      </c>
      <c r="N3558">
        <v>625</v>
      </c>
      <c r="O3558">
        <v>932.73</v>
      </c>
      <c r="P3558">
        <v>81915.31</v>
      </c>
      <c r="Q3558" s="1">
        <v>45498</v>
      </c>
      <c r="R3558" s="1">
        <v>45796</v>
      </c>
      <c r="S3558" s="1">
        <v>45498</v>
      </c>
      <c r="T3558" s="1">
        <v>45796</v>
      </c>
    </row>
    <row r="3559" spans="1:20" x14ac:dyDescent="0.25">
      <c r="A3559">
        <v>28405</v>
      </c>
      <c r="B3559">
        <v>66185</v>
      </c>
      <c r="C3559" t="s">
        <v>337</v>
      </c>
      <c r="D3559">
        <v>98105</v>
      </c>
      <c r="E3559">
        <v>24265</v>
      </c>
      <c r="F3559">
        <v>3040</v>
      </c>
      <c r="G3559">
        <v>516</v>
      </c>
      <c r="H3559">
        <v>206992.53</v>
      </c>
      <c r="I3559">
        <v>236.47</v>
      </c>
      <c r="J3559">
        <v>0.46</v>
      </c>
      <c r="K3559">
        <v>401.15</v>
      </c>
      <c r="L3559">
        <v>32262</v>
      </c>
      <c r="M3559">
        <v>3896</v>
      </c>
      <c r="N3559">
        <v>878</v>
      </c>
      <c r="O3559">
        <v>2467.7600000000002</v>
      </c>
      <c r="P3559">
        <v>214681.02</v>
      </c>
      <c r="Q3559" s="1">
        <v>45630</v>
      </c>
      <c r="R3559" s="1">
        <v>45796</v>
      </c>
      <c r="S3559" s="1">
        <v>45630</v>
      </c>
      <c r="T3559" s="1">
        <v>45796</v>
      </c>
    </row>
    <row r="3560" spans="1:20" x14ac:dyDescent="0.25">
      <c r="A3560">
        <v>62856</v>
      </c>
      <c r="B3560">
        <v>51210</v>
      </c>
      <c r="C3560" t="s">
        <v>982</v>
      </c>
      <c r="D3560">
        <v>35802</v>
      </c>
      <c r="E3560">
        <v>38497</v>
      </c>
      <c r="F3560">
        <v>153</v>
      </c>
      <c r="G3560">
        <v>65</v>
      </c>
      <c r="H3560">
        <v>7401.23</v>
      </c>
      <c r="I3560">
        <v>470.12</v>
      </c>
      <c r="J3560">
        <v>7.23</v>
      </c>
      <c r="K3560">
        <v>113.87</v>
      </c>
      <c r="L3560">
        <v>40682</v>
      </c>
      <c r="M3560">
        <v>642</v>
      </c>
      <c r="N3560">
        <v>466</v>
      </c>
      <c r="O3560">
        <v>1585.55</v>
      </c>
      <c r="P3560">
        <v>12608.97</v>
      </c>
      <c r="Q3560" s="1">
        <v>45581</v>
      </c>
      <c r="R3560" s="1">
        <v>45796</v>
      </c>
      <c r="S3560" s="1">
        <v>45581</v>
      </c>
      <c r="T3560" s="1">
        <v>45796</v>
      </c>
    </row>
    <row r="3561" spans="1:20" x14ac:dyDescent="0.25">
      <c r="A3561">
        <v>39012</v>
      </c>
      <c r="B3561">
        <v>85837</v>
      </c>
      <c r="C3561" t="s">
        <v>369</v>
      </c>
      <c r="D3561">
        <v>48549</v>
      </c>
      <c r="E3561">
        <v>35028</v>
      </c>
      <c r="F3561">
        <v>4256</v>
      </c>
      <c r="G3561">
        <v>166</v>
      </c>
      <c r="H3561">
        <v>19924.63</v>
      </c>
      <c r="I3561">
        <v>411.74</v>
      </c>
      <c r="J3561">
        <v>2.48</v>
      </c>
      <c r="K3561">
        <v>120.03</v>
      </c>
      <c r="L3561">
        <v>40120</v>
      </c>
      <c r="M3561">
        <v>4692</v>
      </c>
      <c r="N3561">
        <v>285</v>
      </c>
      <c r="O3561">
        <v>4469.17</v>
      </c>
      <c r="P3561">
        <v>21609.15</v>
      </c>
      <c r="Q3561" s="1">
        <v>45707</v>
      </c>
      <c r="R3561" s="1">
        <v>45792</v>
      </c>
      <c r="S3561" s="1">
        <v>45707</v>
      </c>
      <c r="T3561" s="1">
        <v>45792</v>
      </c>
    </row>
    <row r="3562" spans="1:20" x14ac:dyDescent="0.25">
      <c r="A3562">
        <v>25536</v>
      </c>
      <c r="B3562">
        <v>89936</v>
      </c>
      <c r="C3562" t="s">
        <v>620</v>
      </c>
      <c r="D3562">
        <v>81922</v>
      </c>
      <c r="E3562">
        <v>44377</v>
      </c>
      <c r="F3562">
        <v>778</v>
      </c>
      <c r="G3562">
        <v>204</v>
      </c>
      <c r="H3562">
        <v>55941.34</v>
      </c>
      <c r="I3562">
        <v>743.99</v>
      </c>
      <c r="J3562">
        <v>3.65</v>
      </c>
      <c r="K3562">
        <v>274.22000000000003</v>
      </c>
      <c r="L3562">
        <v>45055</v>
      </c>
      <c r="M3562">
        <v>997</v>
      </c>
      <c r="N3562">
        <v>503</v>
      </c>
      <c r="O3562">
        <v>3837.35</v>
      </c>
      <c r="P3562">
        <v>58159.76</v>
      </c>
      <c r="Q3562" s="1">
        <v>45737</v>
      </c>
      <c r="R3562" s="1">
        <v>45800</v>
      </c>
      <c r="S3562" s="1">
        <v>45737</v>
      </c>
      <c r="T3562" s="1">
        <v>45800</v>
      </c>
    </row>
    <row r="3563" spans="1:20" x14ac:dyDescent="0.25">
      <c r="A3563">
        <v>62452</v>
      </c>
      <c r="B3563">
        <v>64505</v>
      </c>
      <c r="C3563" t="s">
        <v>208</v>
      </c>
      <c r="D3563">
        <v>53707</v>
      </c>
      <c r="E3563">
        <v>27588</v>
      </c>
      <c r="F3563">
        <v>4300</v>
      </c>
      <c r="G3563">
        <v>269</v>
      </c>
      <c r="H3563">
        <v>3657.16</v>
      </c>
      <c r="I3563">
        <v>572.44000000000005</v>
      </c>
      <c r="J3563">
        <v>2.13</v>
      </c>
      <c r="K3563">
        <v>13.6</v>
      </c>
      <c r="L3563">
        <v>34271</v>
      </c>
      <c r="M3563">
        <v>4775</v>
      </c>
      <c r="N3563">
        <v>321</v>
      </c>
      <c r="O3563">
        <v>869.37</v>
      </c>
      <c r="P3563">
        <v>8185.52</v>
      </c>
      <c r="Q3563" s="1">
        <v>45694</v>
      </c>
      <c r="R3563" s="1">
        <v>45793</v>
      </c>
      <c r="S3563" s="1">
        <v>45694</v>
      </c>
      <c r="T3563" s="1">
        <v>45793</v>
      </c>
    </row>
    <row r="3564" spans="1:20" x14ac:dyDescent="0.25">
      <c r="A3564">
        <v>43288</v>
      </c>
      <c r="B3564">
        <v>25642</v>
      </c>
      <c r="C3564" t="s">
        <v>355</v>
      </c>
      <c r="D3564">
        <v>89876</v>
      </c>
      <c r="E3564">
        <v>47198</v>
      </c>
      <c r="F3564">
        <v>3894</v>
      </c>
      <c r="G3564">
        <v>852</v>
      </c>
      <c r="H3564">
        <v>133685.54</v>
      </c>
      <c r="I3564">
        <v>187.81</v>
      </c>
      <c r="J3564">
        <v>0.22</v>
      </c>
      <c r="K3564">
        <v>156.91</v>
      </c>
      <c r="L3564">
        <v>50730</v>
      </c>
      <c r="M3564">
        <v>4730</v>
      </c>
      <c r="N3564">
        <v>990</v>
      </c>
      <c r="O3564">
        <v>1702.07</v>
      </c>
      <c r="P3564">
        <v>142583.59</v>
      </c>
      <c r="Q3564" s="1">
        <v>45460</v>
      </c>
      <c r="R3564" s="1">
        <v>45799</v>
      </c>
      <c r="S3564" s="1">
        <v>45460</v>
      </c>
      <c r="T3564" s="1">
        <v>45799</v>
      </c>
    </row>
    <row r="3565" spans="1:20" x14ac:dyDescent="0.25">
      <c r="A3565">
        <v>84756</v>
      </c>
      <c r="B3565">
        <v>29747</v>
      </c>
      <c r="C3565" t="s">
        <v>231</v>
      </c>
      <c r="D3565">
        <v>76692</v>
      </c>
      <c r="E3565">
        <v>40730</v>
      </c>
      <c r="F3565">
        <v>4774</v>
      </c>
      <c r="G3565">
        <v>961</v>
      </c>
      <c r="H3565">
        <v>189561.95</v>
      </c>
      <c r="I3565">
        <v>570.84</v>
      </c>
      <c r="J3565">
        <v>0.59</v>
      </c>
      <c r="K3565">
        <v>197.25</v>
      </c>
      <c r="L3565">
        <v>40989</v>
      </c>
      <c r="M3565">
        <v>5172</v>
      </c>
      <c r="N3565">
        <v>1135</v>
      </c>
      <c r="O3565">
        <v>2504.4499999999998</v>
      </c>
      <c r="P3565">
        <v>199228.58</v>
      </c>
      <c r="Q3565" s="1">
        <v>45495</v>
      </c>
      <c r="R3565" s="1">
        <v>45779</v>
      </c>
      <c r="S3565" s="1">
        <v>45495</v>
      </c>
      <c r="T3565" s="1">
        <v>45779</v>
      </c>
    </row>
    <row r="3566" spans="1:20" x14ac:dyDescent="0.25">
      <c r="A3566">
        <v>57558</v>
      </c>
      <c r="B3566">
        <v>43613</v>
      </c>
      <c r="C3566" t="s">
        <v>896</v>
      </c>
      <c r="D3566">
        <v>30959</v>
      </c>
      <c r="E3566">
        <v>6436</v>
      </c>
      <c r="F3566">
        <v>4112</v>
      </c>
      <c r="G3566">
        <v>867</v>
      </c>
      <c r="H3566">
        <v>48823.08</v>
      </c>
      <c r="I3566">
        <v>404.25</v>
      </c>
      <c r="J3566">
        <v>0.47</v>
      </c>
      <c r="K3566">
        <v>56.31</v>
      </c>
      <c r="L3566">
        <v>12914</v>
      </c>
      <c r="M3566">
        <v>4579</v>
      </c>
      <c r="N3566">
        <v>1291</v>
      </c>
      <c r="O3566">
        <v>5247.92</v>
      </c>
      <c r="P3566">
        <v>53716</v>
      </c>
      <c r="Q3566" s="1">
        <v>45618</v>
      </c>
      <c r="R3566" s="1">
        <v>45789</v>
      </c>
      <c r="S3566" s="1">
        <v>45618</v>
      </c>
      <c r="T3566" s="1">
        <v>45789</v>
      </c>
    </row>
    <row r="3567" spans="1:20" x14ac:dyDescent="0.25">
      <c r="A3567">
        <v>85186</v>
      </c>
      <c r="B3567">
        <v>30412</v>
      </c>
      <c r="C3567" t="s">
        <v>115</v>
      </c>
      <c r="D3567">
        <v>61040</v>
      </c>
      <c r="E3567">
        <v>20911</v>
      </c>
      <c r="F3567">
        <v>3126</v>
      </c>
      <c r="G3567">
        <v>545</v>
      </c>
      <c r="H3567">
        <v>73109.78</v>
      </c>
      <c r="I3567">
        <v>170.3</v>
      </c>
      <c r="J3567">
        <v>0.31</v>
      </c>
      <c r="K3567">
        <v>134.15</v>
      </c>
      <c r="L3567">
        <v>21174</v>
      </c>
      <c r="M3567">
        <v>3426</v>
      </c>
      <c r="N3567">
        <v>1000</v>
      </c>
      <c r="O3567">
        <v>3813.11</v>
      </c>
      <c r="P3567">
        <v>75872.37</v>
      </c>
      <c r="Q3567" s="1">
        <v>45493</v>
      </c>
      <c r="R3567" s="1">
        <v>45795</v>
      </c>
      <c r="S3567" s="1">
        <v>45493</v>
      </c>
      <c r="T3567" s="1">
        <v>45795</v>
      </c>
    </row>
    <row r="3568" spans="1:20" x14ac:dyDescent="0.25">
      <c r="A3568">
        <v>59485</v>
      </c>
      <c r="B3568">
        <v>62440</v>
      </c>
      <c r="C3568" t="s">
        <v>926</v>
      </c>
      <c r="D3568">
        <v>95578</v>
      </c>
      <c r="E3568">
        <v>47813</v>
      </c>
      <c r="F3568">
        <v>975</v>
      </c>
      <c r="G3568">
        <v>10</v>
      </c>
      <c r="H3568">
        <v>4422.8100000000004</v>
      </c>
      <c r="I3568">
        <v>234.63</v>
      </c>
      <c r="J3568">
        <v>23.46</v>
      </c>
      <c r="K3568">
        <v>442.28</v>
      </c>
      <c r="L3568">
        <v>50518</v>
      </c>
      <c r="M3568">
        <v>1677</v>
      </c>
      <c r="N3568">
        <v>270</v>
      </c>
      <c r="O3568">
        <v>5185.2700000000004</v>
      </c>
      <c r="P3568">
        <v>14274.47</v>
      </c>
      <c r="Q3568" s="1">
        <v>45743</v>
      </c>
      <c r="R3568" s="1">
        <v>45779</v>
      </c>
      <c r="S3568" s="1">
        <v>45743</v>
      </c>
      <c r="T3568" s="1">
        <v>45779</v>
      </c>
    </row>
    <row r="3569" spans="1:20" x14ac:dyDescent="0.25">
      <c r="A3569">
        <v>41233</v>
      </c>
      <c r="B3569">
        <v>93658</v>
      </c>
      <c r="C3569" t="s">
        <v>910</v>
      </c>
      <c r="D3569">
        <v>59656</v>
      </c>
      <c r="E3569">
        <v>5446</v>
      </c>
      <c r="F3569">
        <v>3699</v>
      </c>
      <c r="G3569">
        <v>647</v>
      </c>
      <c r="H3569">
        <v>287125.71000000002</v>
      </c>
      <c r="I3569">
        <v>592.71</v>
      </c>
      <c r="J3569">
        <v>0.92</v>
      </c>
      <c r="K3569">
        <v>443.78</v>
      </c>
      <c r="L3569">
        <v>14606</v>
      </c>
      <c r="M3569">
        <v>4023</v>
      </c>
      <c r="N3569">
        <v>856</v>
      </c>
      <c r="O3569">
        <v>1876.92</v>
      </c>
      <c r="P3569">
        <v>296616.92</v>
      </c>
      <c r="Q3569" s="1">
        <v>45708</v>
      </c>
      <c r="R3569" s="1">
        <v>45800</v>
      </c>
      <c r="S3569" s="1">
        <v>45708</v>
      </c>
      <c r="T3569" s="1">
        <v>45800</v>
      </c>
    </row>
    <row r="3570" spans="1:20" x14ac:dyDescent="0.25">
      <c r="A3570">
        <v>10289</v>
      </c>
      <c r="B3570">
        <v>35791</v>
      </c>
      <c r="C3570" t="s">
        <v>87</v>
      </c>
      <c r="D3570">
        <v>72080</v>
      </c>
      <c r="E3570">
        <v>23276</v>
      </c>
      <c r="F3570">
        <v>742</v>
      </c>
      <c r="G3570">
        <v>524</v>
      </c>
      <c r="H3570">
        <v>255673.60000000001</v>
      </c>
      <c r="I3570">
        <v>417.06</v>
      </c>
      <c r="J3570">
        <v>0.8</v>
      </c>
      <c r="K3570">
        <v>487.93</v>
      </c>
      <c r="L3570">
        <v>27058</v>
      </c>
      <c r="M3570">
        <v>1513</v>
      </c>
      <c r="N3570">
        <v>587</v>
      </c>
      <c r="O3570">
        <v>1150.0999999999999</v>
      </c>
      <c r="P3570">
        <v>256804.97</v>
      </c>
      <c r="Q3570" s="1">
        <v>45708</v>
      </c>
      <c r="R3570" s="1">
        <v>45783</v>
      </c>
      <c r="S3570" s="1">
        <v>45708</v>
      </c>
      <c r="T3570" s="1">
        <v>45783</v>
      </c>
    </row>
    <row r="3571" spans="1:20" x14ac:dyDescent="0.25">
      <c r="A3571">
        <v>41994</v>
      </c>
      <c r="B3571">
        <v>31710</v>
      </c>
      <c r="C3571" t="s">
        <v>569</v>
      </c>
      <c r="D3571">
        <v>91779</v>
      </c>
      <c r="E3571">
        <v>44977</v>
      </c>
      <c r="F3571">
        <v>2166</v>
      </c>
      <c r="G3571">
        <v>829</v>
      </c>
      <c r="H3571">
        <v>313732.98</v>
      </c>
      <c r="I3571">
        <v>747.89</v>
      </c>
      <c r="J3571">
        <v>0.9</v>
      </c>
      <c r="K3571">
        <v>378.45</v>
      </c>
      <c r="L3571">
        <v>49414</v>
      </c>
      <c r="M3571">
        <v>3014</v>
      </c>
      <c r="N3571">
        <v>1029</v>
      </c>
      <c r="O3571">
        <v>5321.06</v>
      </c>
      <c r="P3571">
        <v>316722.02</v>
      </c>
      <c r="Q3571" s="1">
        <v>45661</v>
      </c>
      <c r="R3571" s="1">
        <v>45788</v>
      </c>
      <c r="S3571" s="1">
        <v>45661</v>
      </c>
      <c r="T3571" s="1">
        <v>45788</v>
      </c>
    </row>
    <row r="3572" spans="1:20" x14ac:dyDescent="0.25">
      <c r="A3572">
        <v>84718</v>
      </c>
      <c r="B3572">
        <v>84388</v>
      </c>
      <c r="C3572" t="s">
        <v>944</v>
      </c>
      <c r="D3572">
        <v>67495</v>
      </c>
      <c r="E3572">
        <v>42885</v>
      </c>
      <c r="F3572">
        <v>1467</v>
      </c>
      <c r="G3572">
        <v>382</v>
      </c>
      <c r="H3572">
        <v>43887.26</v>
      </c>
      <c r="I3572">
        <v>445.25</v>
      </c>
      <c r="J3572">
        <v>1.17</v>
      </c>
      <c r="K3572">
        <v>114.89</v>
      </c>
      <c r="L3572">
        <v>45472</v>
      </c>
      <c r="M3572">
        <v>1652</v>
      </c>
      <c r="N3572">
        <v>576</v>
      </c>
      <c r="O3572">
        <v>1642.06</v>
      </c>
      <c r="P3572">
        <v>53685.61</v>
      </c>
      <c r="Q3572" s="1">
        <v>45710</v>
      </c>
      <c r="R3572" s="1">
        <v>45796</v>
      </c>
      <c r="S3572" s="1">
        <v>45710</v>
      </c>
      <c r="T3572" s="1">
        <v>45796</v>
      </c>
    </row>
    <row r="3573" spans="1:20" x14ac:dyDescent="0.25">
      <c r="A3573">
        <v>92047</v>
      </c>
      <c r="B3573">
        <v>44681</v>
      </c>
      <c r="C3573" t="s">
        <v>106</v>
      </c>
      <c r="D3573">
        <v>77455</v>
      </c>
      <c r="E3573">
        <v>34674</v>
      </c>
      <c r="F3573">
        <v>3804</v>
      </c>
      <c r="G3573">
        <v>348</v>
      </c>
      <c r="H3573">
        <v>90257.99</v>
      </c>
      <c r="I3573">
        <v>204.06</v>
      </c>
      <c r="J3573">
        <v>0.59</v>
      </c>
      <c r="K3573">
        <v>259.36</v>
      </c>
      <c r="L3573">
        <v>42856</v>
      </c>
      <c r="M3573">
        <v>4796</v>
      </c>
      <c r="N3573">
        <v>836</v>
      </c>
      <c r="O3573">
        <v>4535.32</v>
      </c>
      <c r="P3573">
        <v>99711.02</v>
      </c>
      <c r="Q3573" s="1">
        <v>45653</v>
      </c>
      <c r="R3573" s="1">
        <v>45786</v>
      </c>
      <c r="S3573" s="1">
        <v>45653</v>
      </c>
      <c r="T3573" s="1">
        <v>45786</v>
      </c>
    </row>
    <row r="3574" spans="1:20" x14ac:dyDescent="0.25">
      <c r="A3574">
        <v>46880</v>
      </c>
      <c r="B3574">
        <v>87407</v>
      </c>
      <c r="C3574" t="s">
        <v>987</v>
      </c>
      <c r="D3574">
        <v>47473</v>
      </c>
      <c r="E3574">
        <v>13673</v>
      </c>
      <c r="F3574">
        <v>4176</v>
      </c>
      <c r="G3574">
        <v>924</v>
      </c>
      <c r="H3574">
        <v>177255</v>
      </c>
      <c r="I3574">
        <v>674.5</v>
      </c>
      <c r="J3574">
        <v>0.73</v>
      </c>
      <c r="K3574">
        <v>191.83</v>
      </c>
      <c r="L3574">
        <v>16988</v>
      </c>
      <c r="M3574">
        <v>4996</v>
      </c>
      <c r="N3574">
        <v>928</v>
      </c>
      <c r="O3574">
        <v>1078.99</v>
      </c>
      <c r="P3574">
        <v>185273.73</v>
      </c>
      <c r="Q3574" s="1">
        <v>45726</v>
      </c>
      <c r="R3574" s="1">
        <v>45783</v>
      </c>
      <c r="S3574" s="1">
        <v>45726</v>
      </c>
      <c r="T3574" s="1">
        <v>45783</v>
      </c>
    </row>
    <row r="3575" spans="1:20" x14ac:dyDescent="0.25">
      <c r="A3575">
        <v>27104</v>
      </c>
      <c r="B3575">
        <v>24326</v>
      </c>
      <c r="C3575" t="s">
        <v>322</v>
      </c>
      <c r="D3575">
        <v>99133</v>
      </c>
      <c r="E3575">
        <v>38227</v>
      </c>
      <c r="F3575">
        <v>3775</v>
      </c>
      <c r="G3575">
        <v>77</v>
      </c>
      <c r="H3575">
        <v>3328.01</v>
      </c>
      <c r="I3575">
        <v>243.65</v>
      </c>
      <c r="J3575">
        <v>3.16</v>
      </c>
      <c r="K3575">
        <v>43.22</v>
      </c>
      <c r="L3575">
        <v>44900</v>
      </c>
      <c r="M3575">
        <v>4064</v>
      </c>
      <c r="N3575">
        <v>294</v>
      </c>
      <c r="O3575">
        <v>454.4</v>
      </c>
      <c r="P3575">
        <v>11706.3</v>
      </c>
      <c r="Q3575" s="1">
        <v>45493</v>
      </c>
      <c r="R3575" s="1">
        <v>45781</v>
      </c>
      <c r="S3575" s="1">
        <v>45493</v>
      </c>
      <c r="T3575" s="1">
        <v>45781</v>
      </c>
    </row>
    <row r="3576" spans="1:20" x14ac:dyDescent="0.25">
      <c r="A3576">
        <v>34970</v>
      </c>
      <c r="B3576">
        <v>20375</v>
      </c>
      <c r="C3576" t="s">
        <v>988</v>
      </c>
      <c r="D3576">
        <v>51261</v>
      </c>
      <c r="E3576">
        <v>19023</v>
      </c>
      <c r="F3576">
        <v>1984</v>
      </c>
      <c r="G3576">
        <v>410</v>
      </c>
      <c r="H3576">
        <v>107611.4</v>
      </c>
      <c r="I3576">
        <v>352.53</v>
      </c>
      <c r="J3576">
        <v>0.86</v>
      </c>
      <c r="K3576">
        <v>262.47000000000003</v>
      </c>
      <c r="L3576">
        <v>25185</v>
      </c>
      <c r="M3576">
        <v>2519</v>
      </c>
      <c r="N3576">
        <v>435</v>
      </c>
      <c r="O3576">
        <v>878.57</v>
      </c>
      <c r="P3576">
        <v>115722.29</v>
      </c>
      <c r="Q3576" s="1">
        <v>45536</v>
      </c>
      <c r="R3576" s="1">
        <v>45787</v>
      </c>
      <c r="S3576" s="1">
        <v>45536</v>
      </c>
      <c r="T3576" s="1">
        <v>45787</v>
      </c>
    </row>
    <row r="3577" spans="1:20" x14ac:dyDescent="0.25">
      <c r="A3577">
        <v>16345</v>
      </c>
      <c r="B3577">
        <v>75282</v>
      </c>
      <c r="C3577" t="s">
        <v>658</v>
      </c>
      <c r="D3577">
        <v>93255</v>
      </c>
      <c r="E3577">
        <v>47627</v>
      </c>
      <c r="F3577">
        <v>1388</v>
      </c>
      <c r="G3577">
        <v>69</v>
      </c>
      <c r="H3577">
        <v>28610.67</v>
      </c>
      <c r="I3577">
        <v>386.99</v>
      </c>
      <c r="J3577">
        <v>5.61</v>
      </c>
      <c r="K3577">
        <v>414.65</v>
      </c>
      <c r="L3577">
        <v>48337</v>
      </c>
      <c r="M3577">
        <v>1766</v>
      </c>
      <c r="N3577">
        <v>362</v>
      </c>
      <c r="O3577">
        <v>1713.76</v>
      </c>
      <c r="P3577">
        <v>35848.92</v>
      </c>
      <c r="Q3577" s="1">
        <v>45622</v>
      </c>
      <c r="R3577" s="1">
        <v>45791</v>
      </c>
      <c r="S3577" s="1">
        <v>45622</v>
      </c>
      <c r="T3577" s="1">
        <v>45791</v>
      </c>
    </row>
    <row r="3578" spans="1:20" x14ac:dyDescent="0.25">
      <c r="A3578">
        <v>27114</v>
      </c>
      <c r="B3578">
        <v>58960</v>
      </c>
      <c r="C3578" t="s">
        <v>623</v>
      </c>
      <c r="D3578">
        <v>86340</v>
      </c>
      <c r="E3578">
        <v>18351</v>
      </c>
      <c r="F3578">
        <v>1568</v>
      </c>
      <c r="G3578">
        <v>471</v>
      </c>
      <c r="H3578">
        <v>75692.14</v>
      </c>
      <c r="I3578">
        <v>760.55</v>
      </c>
      <c r="J3578">
        <v>1.61</v>
      </c>
      <c r="K3578">
        <v>160.71</v>
      </c>
      <c r="L3578">
        <v>27083</v>
      </c>
      <c r="M3578">
        <v>2394</v>
      </c>
      <c r="N3578">
        <v>894</v>
      </c>
      <c r="O3578">
        <v>4831.6099999999997</v>
      </c>
      <c r="P3578">
        <v>83187.509999999995</v>
      </c>
      <c r="Q3578" s="1">
        <v>45517</v>
      </c>
      <c r="R3578" s="1">
        <v>45799</v>
      </c>
      <c r="S3578" s="1">
        <v>45517</v>
      </c>
      <c r="T3578" s="1">
        <v>45799</v>
      </c>
    </row>
    <row r="3579" spans="1:20" x14ac:dyDescent="0.25">
      <c r="A3579">
        <v>82493</v>
      </c>
      <c r="B3579">
        <v>39076</v>
      </c>
      <c r="C3579" t="s">
        <v>794</v>
      </c>
      <c r="D3579">
        <v>41261</v>
      </c>
      <c r="E3579">
        <v>38492</v>
      </c>
      <c r="F3579">
        <v>4728</v>
      </c>
      <c r="G3579">
        <v>850</v>
      </c>
      <c r="H3579">
        <v>198018.45</v>
      </c>
      <c r="I3579">
        <v>993.89</v>
      </c>
      <c r="J3579">
        <v>1.17</v>
      </c>
      <c r="K3579">
        <v>232.96</v>
      </c>
      <c r="L3579">
        <v>38495</v>
      </c>
      <c r="M3579">
        <v>5196</v>
      </c>
      <c r="N3579">
        <v>1001</v>
      </c>
      <c r="O3579">
        <v>2915.15</v>
      </c>
      <c r="P3579">
        <v>201799.31</v>
      </c>
      <c r="Q3579" s="1">
        <v>45515</v>
      </c>
      <c r="R3579" s="1">
        <v>45790</v>
      </c>
      <c r="S3579" s="1">
        <v>45515</v>
      </c>
      <c r="T3579" s="1">
        <v>45790</v>
      </c>
    </row>
    <row r="3580" spans="1:20" x14ac:dyDescent="0.25">
      <c r="A3580">
        <v>17361</v>
      </c>
      <c r="B3580">
        <v>71559</v>
      </c>
      <c r="C3580" t="s">
        <v>989</v>
      </c>
      <c r="D3580">
        <v>32567</v>
      </c>
      <c r="E3580">
        <v>10677</v>
      </c>
      <c r="F3580">
        <v>3159</v>
      </c>
      <c r="G3580">
        <v>659</v>
      </c>
      <c r="H3580">
        <v>268026.65999999997</v>
      </c>
      <c r="I3580">
        <v>268.25</v>
      </c>
      <c r="J3580">
        <v>0.41</v>
      </c>
      <c r="K3580">
        <v>406.72</v>
      </c>
      <c r="L3580">
        <v>12034</v>
      </c>
      <c r="M3580">
        <v>3243</v>
      </c>
      <c r="N3580">
        <v>1154</v>
      </c>
      <c r="O3580">
        <v>1038.5899999999999</v>
      </c>
      <c r="P3580">
        <v>272471.49</v>
      </c>
      <c r="Q3580" s="1">
        <v>45668</v>
      </c>
      <c r="R3580" s="1">
        <v>45778</v>
      </c>
      <c r="S3580" s="1">
        <v>45668</v>
      </c>
      <c r="T3580" s="1">
        <v>45778</v>
      </c>
    </row>
    <row r="3581" spans="1:20" x14ac:dyDescent="0.25">
      <c r="A3581">
        <v>11605</v>
      </c>
      <c r="B3581">
        <v>92820</v>
      </c>
      <c r="C3581" t="s">
        <v>822</v>
      </c>
      <c r="D3581">
        <v>84127</v>
      </c>
      <c r="E3581">
        <v>28062</v>
      </c>
      <c r="F3581">
        <v>37</v>
      </c>
      <c r="G3581">
        <v>33</v>
      </c>
      <c r="H3581">
        <v>15118.79</v>
      </c>
      <c r="I3581">
        <v>308.45</v>
      </c>
      <c r="J3581">
        <v>9.35</v>
      </c>
      <c r="K3581">
        <v>458.15</v>
      </c>
      <c r="L3581">
        <v>28480</v>
      </c>
      <c r="M3581">
        <v>58</v>
      </c>
      <c r="N3581">
        <v>293</v>
      </c>
      <c r="O3581">
        <v>484.23</v>
      </c>
      <c r="P3581">
        <v>24353.65</v>
      </c>
      <c r="Q3581" s="1">
        <v>45483</v>
      </c>
      <c r="R3581" s="1">
        <v>45796</v>
      </c>
      <c r="S3581" s="1">
        <v>45483</v>
      </c>
      <c r="T3581" s="1">
        <v>45796</v>
      </c>
    </row>
    <row r="3582" spans="1:20" x14ac:dyDescent="0.25">
      <c r="A3582">
        <v>58241</v>
      </c>
      <c r="B3582">
        <v>83841</v>
      </c>
      <c r="C3582" t="s">
        <v>172</v>
      </c>
      <c r="D3582">
        <v>34291</v>
      </c>
      <c r="E3582">
        <v>46624</v>
      </c>
      <c r="F3582">
        <v>914</v>
      </c>
      <c r="G3582">
        <v>178</v>
      </c>
      <c r="H3582">
        <v>12054.59</v>
      </c>
      <c r="I3582">
        <v>858.48</v>
      </c>
      <c r="J3582">
        <v>4.82</v>
      </c>
      <c r="K3582">
        <v>67.72</v>
      </c>
      <c r="L3582">
        <v>55383</v>
      </c>
      <c r="M3582">
        <v>1792</v>
      </c>
      <c r="N3582">
        <v>524</v>
      </c>
      <c r="O3582">
        <v>4306.66</v>
      </c>
      <c r="P3582">
        <v>18976.45</v>
      </c>
      <c r="Q3582" s="1">
        <v>45623</v>
      </c>
      <c r="R3582" s="1">
        <v>45789</v>
      </c>
      <c r="S3582" s="1">
        <v>45623</v>
      </c>
      <c r="T3582" s="1">
        <v>45789</v>
      </c>
    </row>
    <row r="3583" spans="1:20" x14ac:dyDescent="0.25">
      <c r="A3583">
        <v>37814</v>
      </c>
      <c r="B3583">
        <v>76673</v>
      </c>
      <c r="C3583" t="s">
        <v>514</v>
      </c>
      <c r="D3583">
        <v>80767</v>
      </c>
      <c r="E3583">
        <v>2349</v>
      </c>
      <c r="F3583">
        <v>1953</v>
      </c>
      <c r="G3583">
        <v>322</v>
      </c>
      <c r="H3583">
        <v>117423.58</v>
      </c>
      <c r="I3583">
        <v>848.43</v>
      </c>
      <c r="J3583">
        <v>2.63</v>
      </c>
      <c r="K3583">
        <v>364.67</v>
      </c>
      <c r="L3583">
        <v>10183</v>
      </c>
      <c r="M3583">
        <v>2749</v>
      </c>
      <c r="N3583">
        <v>771</v>
      </c>
      <c r="O3583">
        <v>2355.6799999999998</v>
      </c>
      <c r="P3583">
        <v>122767.35</v>
      </c>
      <c r="Q3583" s="1">
        <v>45615</v>
      </c>
      <c r="R3583" s="1">
        <v>45796</v>
      </c>
      <c r="S3583" s="1">
        <v>45615</v>
      </c>
      <c r="T3583" s="1">
        <v>45796</v>
      </c>
    </row>
    <row r="3584" spans="1:20" x14ac:dyDescent="0.25">
      <c r="A3584">
        <v>76104</v>
      </c>
      <c r="B3584">
        <v>20310</v>
      </c>
      <c r="C3584" t="s">
        <v>162</v>
      </c>
      <c r="D3584">
        <v>64675</v>
      </c>
      <c r="E3584">
        <v>10399</v>
      </c>
      <c r="F3584">
        <v>3465</v>
      </c>
      <c r="G3584">
        <v>667</v>
      </c>
      <c r="H3584">
        <v>302179.8</v>
      </c>
      <c r="I3584">
        <v>993.02</v>
      </c>
      <c r="J3584">
        <v>1.49</v>
      </c>
      <c r="K3584">
        <v>453.04</v>
      </c>
      <c r="L3584">
        <v>12414</v>
      </c>
      <c r="M3584">
        <v>3940</v>
      </c>
      <c r="N3584">
        <v>724</v>
      </c>
      <c r="O3584">
        <v>4770.2700000000004</v>
      </c>
      <c r="P3584">
        <v>303720.27</v>
      </c>
      <c r="Q3584" s="1">
        <v>45652</v>
      </c>
      <c r="R3584" s="1">
        <v>45784</v>
      </c>
      <c r="S3584" s="1">
        <v>45652</v>
      </c>
      <c r="T3584" s="1">
        <v>45784</v>
      </c>
    </row>
    <row r="3585" spans="1:20" x14ac:dyDescent="0.25">
      <c r="A3585">
        <v>28244</v>
      </c>
      <c r="B3585">
        <v>31876</v>
      </c>
      <c r="C3585" t="s">
        <v>44</v>
      </c>
      <c r="D3585">
        <v>98827</v>
      </c>
      <c r="E3585">
        <v>28307</v>
      </c>
      <c r="F3585">
        <v>196</v>
      </c>
      <c r="G3585">
        <v>127</v>
      </c>
      <c r="H3585">
        <v>23252.93</v>
      </c>
      <c r="I3585">
        <v>943.51</v>
      </c>
      <c r="J3585">
        <v>7.43</v>
      </c>
      <c r="K3585">
        <v>183.09</v>
      </c>
      <c r="L3585">
        <v>34799</v>
      </c>
      <c r="M3585">
        <v>695</v>
      </c>
      <c r="N3585">
        <v>281</v>
      </c>
      <c r="O3585">
        <v>3868.98</v>
      </c>
      <c r="P3585">
        <v>26854.66</v>
      </c>
      <c r="Q3585" s="1">
        <v>45524</v>
      </c>
      <c r="R3585" s="1">
        <v>45781</v>
      </c>
      <c r="S3585" s="1">
        <v>45524</v>
      </c>
      <c r="T3585" s="1">
        <v>45781</v>
      </c>
    </row>
    <row r="3586" spans="1:20" x14ac:dyDescent="0.25">
      <c r="A3586">
        <v>43622</v>
      </c>
      <c r="B3586">
        <v>90819</v>
      </c>
      <c r="C3586" t="s">
        <v>205</v>
      </c>
      <c r="D3586">
        <v>59676</v>
      </c>
      <c r="E3586">
        <v>17281</v>
      </c>
      <c r="F3586">
        <v>4533</v>
      </c>
      <c r="G3586">
        <v>431</v>
      </c>
      <c r="H3586">
        <v>159161.56</v>
      </c>
      <c r="I3586">
        <v>639.69000000000005</v>
      </c>
      <c r="J3586">
        <v>1.48</v>
      </c>
      <c r="K3586">
        <v>369.28</v>
      </c>
      <c r="L3586">
        <v>21076</v>
      </c>
      <c r="M3586">
        <v>5164</v>
      </c>
      <c r="N3586">
        <v>831</v>
      </c>
      <c r="O3586">
        <v>5628.25</v>
      </c>
      <c r="P3586">
        <v>160652.68</v>
      </c>
      <c r="Q3586" s="1">
        <v>45491</v>
      </c>
      <c r="R3586" s="1">
        <v>45799</v>
      </c>
      <c r="S3586" s="1">
        <v>45491</v>
      </c>
      <c r="T3586" s="1">
        <v>45799</v>
      </c>
    </row>
    <row r="3587" spans="1:20" x14ac:dyDescent="0.25">
      <c r="A3587">
        <v>73427</v>
      </c>
      <c r="B3587">
        <v>79371</v>
      </c>
      <c r="C3587" t="s">
        <v>946</v>
      </c>
      <c r="D3587">
        <v>47445</v>
      </c>
      <c r="E3587">
        <v>39978</v>
      </c>
      <c r="F3587">
        <v>3371</v>
      </c>
      <c r="G3587">
        <v>557</v>
      </c>
      <c r="H3587">
        <v>267925.2</v>
      </c>
      <c r="I3587">
        <v>355.53</v>
      </c>
      <c r="J3587">
        <v>0.64</v>
      </c>
      <c r="K3587">
        <v>481.01</v>
      </c>
      <c r="L3587">
        <v>40269</v>
      </c>
      <c r="M3587">
        <v>4288</v>
      </c>
      <c r="N3587">
        <v>625</v>
      </c>
      <c r="O3587">
        <v>4365.6499999999996</v>
      </c>
      <c r="P3587">
        <v>268516.37</v>
      </c>
      <c r="Q3587" s="1">
        <v>45710</v>
      </c>
      <c r="R3587" s="1">
        <v>45801</v>
      </c>
      <c r="S3587" s="1">
        <v>45710</v>
      </c>
      <c r="T3587" s="1">
        <v>45801</v>
      </c>
    </row>
    <row r="3588" spans="1:20" x14ac:dyDescent="0.25">
      <c r="A3588">
        <v>76415</v>
      </c>
      <c r="B3588">
        <v>87018</v>
      </c>
      <c r="C3588" t="s">
        <v>808</v>
      </c>
      <c r="D3588">
        <v>40487</v>
      </c>
      <c r="E3588">
        <v>7570</v>
      </c>
      <c r="F3588">
        <v>3454</v>
      </c>
      <c r="G3588">
        <v>105</v>
      </c>
      <c r="H3588">
        <v>27339.57</v>
      </c>
      <c r="I3588">
        <v>869.86</v>
      </c>
      <c r="J3588">
        <v>8.2799999999999994</v>
      </c>
      <c r="K3588">
        <v>260.38</v>
      </c>
      <c r="L3588">
        <v>10156</v>
      </c>
      <c r="M3588">
        <v>3525</v>
      </c>
      <c r="N3588">
        <v>482</v>
      </c>
      <c r="O3588">
        <v>2678.09</v>
      </c>
      <c r="P3588">
        <v>31910.76</v>
      </c>
      <c r="Q3588" s="1">
        <v>45760</v>
      </c>
      <c r="R3588" s="1">
        <v>45801</v>
      </c>
      <c r="S3588" s="1">
        <v>45760</v>
      </c>
      <c r="T3588" s="1">
        <v>45801</v>
      </c>
    </row>
    <row r="3589" spans="1:20" x14ac:dyDescent="0.25">
      <c r="A3589">
        <v>36392</v>
      </c>
      <c r="B3589">
        <v>76929</v>
      </c>
      <c r="C3589" t="s">
        <v>873</v>
      </c>
      <c r="D3589">
        <v>67256</v>
      </c>
      <c r="E3589">
        <v>36403</v>
      </c>
      <c r="F3589">
        <v>4520</v>
      </c>
      <c r="G3589">
        <v>402</v>
      </c>
      <c r="H3589">
        <v>67699.09</v>
      </c>
      <c r="I3589">
        <v>768.18</v>
      </c>
      <c r="J3589">
        <v>1.91</v>
      </c>
      <c r="K3589">
        <v>168.41</v>
      </c>
      <c r="L3589">
        <v>42947</v>
      </c>
      <c r="M3589">
        <v>4809</v>
      </c>
      <c r="N3589">
        <v>884</v>
      </c>
      <c r="O3589">
        <v>1666.19</v>
      </c>
      <c r="P3589">
        <v>72269.23</v>
      </c>
      <c r="Q3589" s="1">
        <v>45636</v>
      </c>
      <c r="R3589" s="1">
        <v>45803</v>
      </c>
      <c r="S3589" s="1">
        <v>45636</v>
      </c>
      <c r="T3589" s="1">
        <v>45803</v>
      </c>
    </row>
    <row r="3590" spans="1:20" x14ac:dyDescent="0.25">
      <c r="A3590">
        <v>53851</v>
      </c>
      <c r="B3590">
        <v>59268</v>
      </c>
      <c r="C3590" t="s">
        <v>284</v>
      </c>
      <c r="D3590">
        <v>67741</v>
      </c>
      <c r="E3590">
        <v>17635</v>
      </c>
      <c r="F3590">
        <v>3599</v>
      </c>
      <c r="G3590">
        <v>748</v>
      </c>
      <c r="H3590">
        <v>306966.46999999997</v>
      </c>
      <c r="I3590">
        <v>586.21</v>
      </c>
      <c r="J3590">
        <v>0.78</v>
      </c>
      <c r="K3590">
        <v>410.38</v>
      </c>
      <c r="L3590">
        <v>21456</v>
      </c>
      <c r="M3590">
        <v>3737</v>
      </c>
      <c r="N3590">
        <v>912</v>
      </c>
      <c r="O3590">
        <v>1412.47</v>
      </c>
      <c r="P3590">
        <v>307756.61</v>
      </c>
      <c r="Q3590" s="1">
        <v>45690</v>
      </c>
      <c r="R3590" s="1">
        <v>45803</v>
      </c>
      <c r="S3590" s="1">
        <v>45690</v>
      </c>
      <c r="T3590" s="1">
        <v>45803</v>
      </c>
    </row>
    <row r="3591" spans="1:20" x14ac:dyDescent="0.25">
      <c r="A3591">
        <v>62372</v>
      </c>
      <c r="B3591">
        <v>74681</v>
      </c>
      <c r="C3591" t="s">
        <v>652</v>
      </c>
      <c r="D3591">
        <v>57406</v>
      </c>
      <c r="E3591">
        <v>46426</v>
      </c>
      <c r="F3591">
        <v>712</v>
      </c>
      <c r="G3591">
        <v>674</v>
      </c>
      <c r="H3591">
        <v>136871.32999999999</v>
      </c>
      <c r="I3591">
        <v>59.76</v>
      </c>
      <c r="J3591">
        <v>0.09</v>
      </c>
      <c r="K3591">
        <v>203.07</v>
      </c>
      <c r="L3591">
        <v>48439</v>
      </c>
      <c r="M3591">
        <v>931</v>
      </c>
      <c r="N3591">
        <v>1018</v>
      </c>
      <c r="O3591">
        <v>3742.1</v>
      </c>
      <c r="P3591">
        <v>142274.38</v>
      </c>
      <c r="Q3591" s="1">
        <v>45627</v>
      </c>
      <c r="R3591" s="1">
        <v>45800</v>
      </c>
      <c r="S3591" s="1">
        <v>45627</v>
      </c>
      <c r="T3591" s="1">
        <v>45800</v>
      </c>
    </row>
    <row r="3592" spans="1:20" x14ac:dyDescent="0.25">
      <c r="A3592">
        <v>13505</v>
      </c>
      <c r="B3592">
        <v>80444</v>
      </c>
      <c r="C3592" t="s">
        <v>170</v>
      </c>
      <c r="D3592">
        <v>66927</v>
      </c>
      <c r="E3592">
        <v>7580</v>
      </c>
      <c r="F3592">
        <v>3747</v>
      </c>
      <c r="G3592">
        <v>539</v>
      </c>
      <c r="H3592">
        <v>107050.35</v>
      </c>
      <c r="I3592">
        <v>909.14</v>
      </c>
      <c r="J3592">
        <v>1.69</v>
      </c>
      <c r="K3592">
        <v>198.61</v>
      </c>
      <c r="L3592">
        <v>17501</v>
      </c>
      <c r="M3592">
        <v>4025</v>
      </c>
      <c r="N3592">
        <v>577</v>
      </c>
      <c r="O3592">
        <v>3594.61</v>
      </c>
      <c r="P3592">
        <v>109561.93</v>
      </c>
      <c r="Q3592" s="1">
        <v>45445</v>
      </c>
      <c r="R3592" s="1">
        <v>45807</v>
      </c>
      <c r="S3592" s="1">
        <v>45445</v>
      </c>
      <c r="T3592" s="1">
        <v>45807</v>
      </c>
    </row>
    <row r="3593" spans="1:20" x14ac:dyDescent="0.25">
      <c r="A3593">
        <v>65472</v>
      </c>
      <c r="B3593">
        <v>23018</v>
      </c>
      <c r="C3593" t="s">
        <v>615</v>
      </c>
      <c r="D3593">
        <v>32653</v>
      </c>
      <c r="E3593">
        <v>46671</v>
      </c>
      <c r="F3593">
        <v>350</v>
      </c>
      <c r="G3593">
        <v>227</v>
      </c>
      <c r="H3593">
        <v>106744.42</v>
      </c>
      <c r="I3593">
        <v>172.29</v>
      </c>
      <c r="J3593">
        <v>0.76</v>
      </c>
      <c r="K3593">
        <v>470.24</v>
      </c>
      <c r="L3593">
        <v>52600</v>
      </c>
      <c r="M3593">
        <v>539</v>
      </c>
      <c r="N3593">
        <v>581</v>
      </c>
      <c r="O3593">
        <v>2997.38</v>
      </c>
      <c r="P3593">
        <v>110866.59</v>
      </c>
      <c r="Q3593" s="1">
        <v>45637</v>
      </c>
      <c r="R3593" s="1">
        <v>45785</v>
      </c>
      <c r="S3593" s="1">
        <v>45637</v>
      </c>
      <c r="T3593" s="1">
        <v>45785</v>
      </c>
    </row>
    <row r="3594" spans="1:20" x14ac:dyDescent="0.25">
      <c r="A3594">
        <v>44855</v>
      </c>
      <c r="B3594">
        <v>60585</v>
      </c>
      <c r="C3594" t="s">
        <v>400</v>
      </c>
      <c r="D3594">
        <v>57934</v>
      </c>
      <c r="E3594">
        <v>25069</v>
      </c>
      <c r="F3594">
        <v>265</v>
      </c>
      <c r="G3594">
        <v>84</v>
      </c>
      <c r="H3594">
        <v>32925.68</v>
      </c>
      <c r="I3594">
        <v>175.06</v>
      </c>
      <c r="J3594">
        <v>2.08</v>
      </c>
      <c r="K3594">
        <v>391.97</v>
      </c>
      <c r="L3594">
        <v>28456</v>
      </c>
      <c r="M3594">
        <v>1064</v>
      </c>
      <c r="N3594">
        <v>429</v>
      </c>
      <c r="O3594">
        <v>4755.22</v>
      </c>
      <c r="P3594">
        <v>34266.85</v>
      </c>
      <c r="Q3594" s="1">
        <v>45444</v>
      </c>
      <c r="R3594" s="1">
        <v>45803</v>
      </c>
      <c r="S3594" s="1">
        <v>45444</v>
      </c>
      <c r="T3594" s="1">
        <v>45803</v>
      </c>
    </row>
    <row r="3595" spans="1:20" x14ac:dyDescent="0.25">
      <c r="A3595">
        <v>44799</v>
      </c>
      <c r="B3595">
        <v>54693</v>
      </c>
      <c r="C3595" t="s">
        <v>489</v>
      </c>
      <c r="D3595">
        <v>64769</v>
      </c>
      <c r="E3595">
        <v>4877</v>
      </c>
      <c r="F3595">
        <v>2337</v>
      </c>
      <c r="G3595">
        <v>499</v>
      </c>
      <c r="H3595">
        <v>229279.04</v>
      </c>
      <c r="I3595">
        <v>327.41000000000003</v>
      </c>
      <c r="J3595">
        <v>0.66</v>
      </c>
      <c r="K3595">
        <v>459.48</v>
      </c>
      <c r="L3595">
        <v>5542</v>
      </c>
      <c r="M3595">
        <v>2635</v>
      </c>
      <c r="N3595">
        <v>541</v>
      </c>
      <c r="O3595">
        <v>2771.94</v>
      </c>
      <c r="P3595">
        <v>237914.09</v>
      </c>
      <c r="Q3595" s="1">
        <v>45643</v>
      </c>
      <c r="R3595" s="1">
        <v>45784</v>
      </c>
      <c r="S3595" s="1">
        <v>45643</v>
      </c>
      <c r="T3595" s="1">
        <v>45784</v>
      </c>
    </row>
    <row r="3596" spans="1:20" x14ac:dyDescent="0.25">
      <c r="A3596">
        <v>80043</v>
      </c>
      <c r="B3596">
        <v>81952</v>
      </c>
      <c r="C3596" t="s">
        <v>556</v>
      </c>
      <c r="D3596">
        <v>84751</v>
      </c>
      <c r="E3596">
        <v>1663</v>
      </c>
      <c r="F3596">
        <v>887</v>
      </c>
      <c r="G3596">
        <v>689</v>
      </c>
      <c r="H3596">
        <v>22577.51</v>
      </c>
      <c r="I3596">
        <v>561.91</v>
      </c>
      <c r="J3596">
        <v>0.82</v>
      </c>
      <c r="K3596">
        <v>32.770000000000003</v>
      </c>
      <c r="L3596">
        <v>6715</v>
      </c>
      <c r="M3596">
        <v>1680</v>
      </c>
      <c r="N3596">
        <v>1103</v>
      </c>
      <c r="O3596">
        <v>1551.61</v>
      </c>
      <c r="P3596">
        <v>25657.53</v>
      </c>
      <c r="Q3596" s="1">
        <v>45479</v>
      </c>
      <c r="R3596" s="1">
        <v>45779</v>
      </c>
      <c r="S3596" s="1">
        <v>45479</v>
      </c>
      <c r="T3596" s="1">
        <v>45779</v>
      </c>
    </row>
    <row r="3597" spans="1:20" x14ac:dyDescent="0.25">
      <c r="A3597">
        <v>63638</v>
      </c>
      <c r="B3597">
        <v>60079</v>
      </c>
      <c r="C3597" t="s">
        <v>737</v>
      </c>
      <c r="D3597">
        <v>86031</v>
      </c>
      <c r="E3597">
        <v>13448</v>
      </c>
      <c r="F3597">
        <v>36</v>
      </c>
      <c r="G3597">
        <v>14</v>
      </c>
      <c r="H3597">
        <v>3762.32</v>
      </c>
      <c r="I3597">
        <v>195.94</v>
      </c>
      <c r="J3597">
        <v>14</v>
      </c>
      <c r="K3597">
        <v>268.74</v>
      </c>
      <c r="L3597">
        <v>21958</v>
      </c>
      <c r="M3597">
        <v>476</v>
      </c>
      <c r="N3597">
        <v>354</v>
      </c>
      <c r="O3597">
        <v>4514.07</v>
      </c>
      <c r="P3597">
        <v>12239.17</v>
      </c>
      <c r="Q3597" s="1">
        <v>45755</v>
      </c>
      <c r="R3597" s="1">
        <v>45804</v>
      </c>
      <c r="S3597" s="1">
        <v>45755</v>
      </c>
      <c r="T3597" s="1">
        <v>45804</v>
      </c>
    </row>
    <row r="3598" spans="1:20" x14ac:dyDescent="0.25">
      <c r="A3598">
        <v>38671</v>
      </c>
      <c r="B3598">
        <v>91637</v>
      </c>
      <c r="C3598" t="s">
        <v>838</v>
      </c>
      <c r="D3598">
        <v>46182</v>
      </c>
      <c r="E3598">
        <v>39104</v>
      </c>
      <c r="F3598">
        <v>4191</v>
      </c>
      <c r="G3598">
        <v>901</v>
      </c>
      <c r="H3598">
        <v>387162.75</v>
      </c>
      <c r="I3598">
        <v>86.93</v>
      </c>
      <c r="J3598">
        <v>0.1</v>
      </c>
      <c r="K3598">
        <v>429.7</v>
      </c>
      <c r="L3598">
        <v>43558</v>
      </c>
      <c r="M3598">
        <v>4917</v>
      </c>
      <c r="N3598">
        <v>1033</v>
      </c>
      <c r="O3598">
        <v>3446.71</v>
      </c>
      <c r="P3598">
        <v>396838.74</v>
      </c>
      <c r="Q3598" s="1">
        <v>45591</v>
      </c>
      <c r="R3598" s="1">
        <v>45781</v>
      </c>
      <c r="S3598" s="1">
        <v>45591</v>
      </c>
      <c r="T3598" s="1">
        <v>45781</v>
      </c>
    </row>
    <row r="3599" spans="1:20" x14ac:dyDescent="0.25">
      <c r="A3599">
        <v>73413</v>
      </c>
      <c r="B3599">
        <v>54693</v>
      </c>
      <c r="C3599" t="s">
        <v>768</v>
      </c>
      <c r="D3599">
        <v>45457</v>
      </c>
      <c r="E3599">
        <v>39362</v>
      </c>
      <c r="F3599">
        <v>1088</v>
      </c>
      <c r="G3599">
        <v>304</v>
      </c>
      <c r="H3599">
        <v>29476.26</v>
      </c>
      <c r="I3599">
        <v>22.96</v>
      </c>
      <c r="J3599">
        <v>0.08</v>
      </c>
      <c r="K3599">
        <v>96.96</v>
      </c>
      <c r="L3599">
        <v>48717</v>
      </c>
      <c r="M3599">
        <v>1728</v>
      </c>
      <c r="N3599">
        <v>403</v>
      </c>
      <c r="O3599">
        <v>4029.5</v>
      </c>
      <c r="P3599">
        <v>39226.78</v>
      </c>
      <c r="Q3599" s="1">
        <v>45720</v>
      </c>
      <c r="R3599" s="1">
        <v>45780</v>
      </c>
      <c r="S3599" s="1">
        <v>45720</v>
      </c>
      <c r="T3599" s="1">
        <v>45780</v>
      </c>
    </row>
    <row r="3600" spans="1:20" x14ac:dyDescent="0.25">
      <c r="A3600">
        <v>73332</v>
      </c>
      <c r="B3600">
        <v>24379</v>
      </c>
      <c r="C3600" t="s">
        <v>161</v>
      </c>
      <c r="D3600">
        <v>46496</v>
      </c>
      <c r="E3600">
        <v>29368</v>
      </c>
      <c r="F3600">
        <v>4998</v>
      </c>
      <c r="G3600">
        <v>821</v>
      </c>
      <c r="H3600">
        <v>223520.84</v>
      </c>
      <c r="I3600">
        <v>954.43</v>
      </c>
      <c r="J3600">
        <v>1.1599999999999999</v>
      </c>
      <c r="K3600">
        <v>272.25</v>
      </c>
      <c r="L3600">
        <v>31187</v>
      </c>
      <c r="M3600">
        <v>5274</v>
      </c>
      <c r="N3600">
        <v>1313</v>
      </c>
      <c r="O3600">
        <v>1043.8</v>
      </c>
      <c r="P3600">
        <v>228310.16</v>
      </c>
      <c r="Q3600" s="1">
        <v>45526</v>
      </c>
      <c r="R3600" s="1">
        <v>45789</v>
      </c>
      <c r="S3600" s="1">
        <v>45526</v>
      </c>
      <c r="T3600" s="1">
        <v>45789</v>
      </c>
    </row>
    <row r="3601" spans="1:20" x14ac:dyDescent="0.25">
      <c r="A3601">
        <v>73090</v>
      </c>
      <c r="B3601">
        <v>47487</v>
      </c>
      <c r="C3601" t="s">
        <v>93</v>
      </c>
      <c r="D3601">
        <v>55906</v>
      </c>
      <c r="E3601">
        <v>11035</v>
      </c>
      <c r="F3601">
        <v>3315</v>
      </c>
      <c r="G3601">
        <v>340</v>
      </c>
      <c r="H3601">
        <v>92770.44</v>
      </c>
      <c r="I3601">
        <v>814.88</v>
      </c>
      <c r="J3601">
        <v>2.4</v>
      </c>
      <c r="K3601">
        <v>272.85000000000002</v>
      </c>
      <c r="L3601">
        <v>15030</v>
      </c>
      <c r="M3601">
        <v>4264</v>
      </c>
      <c r="N3601">
        <v>597</v>
      </c>
      <c r="O3601">
        <v>1486.21</v>
      </c>
      <c r="P3601">
        <v>94634.16</v>
      </c>
      <c r="Q3601" s="1">
        <v>45629</v>
      </c>
      <c r="R3601" s="1">
        <v>45785</v>
      </c>
      <c r="S3601" s="1">
        <v>45629</v>
      </c>
      <c r="T3601" s="1">
        <v>45785</v>
      </c>
    </row>
    <row r="3602" spans="1:20" x14ac:dyDescent="0.25">
      <c r="A3602">
        <v>98619</v>
      </c>
      <c r="B3602">
        <v>33295</v>
      </c>
      <c r="C3602" t="s">
        <v>659</v>
      </c>
      <c r="D3602">
        <v>93697</v>
      </c>
      <c r="E3602">
        <v>42523</v>
      </c>
      <c r="F3602">
        <v>3115</v>
      </c>
      <c r="G3602">
        <v>746</v>
      </c>
      <c r="H3602">
        <v>242027.79</v>
      </c>
      <c r="I3602">
        <v>766.94</v>
      </c>
      <c r="J3602">
        <v>1.03</v>
      </c>
      <c r="K3602">
        <v>324.43</v>
      </c>
      <c r="L3602">
        <v>45884</v>
      </c>
      <c r="M3602">
        <v>3969</v>
      </c>
      <c r="N3602">
        <v>1178</v>
      </c>
      <c r="O3602">
        <v>4312.88</v>
      </c>
      <c r="P3602">
        <v>247865.79</v>
      </c>
      <c r="Q3602" s="1">
        <v>45673</v>
      </c>
      <c r="R3602" s="1">
        <v>45789</v>
      </c>
      <c r="S3602" s="1">
        <v>45673</v>
      </c>
      <c r="T3602" s="1">
        <v>45789</v>
      </c>
    </row>
    <row r="3603" spans="1:20" x14ac:dyDescent="0.25">
      <c r="A3603">
        <v>94918</v>
      </c>
      <c r="B3603">
        <v>37725</v>
      </c>
      <c r="C3603" t="s">
        <v>959</v>
      </c>
      <c r="D3603">
        <v>32455</v>
      </c>
      <c r="E3603">
        <v>4292</v>
      </c>
      <c r="F3603">
        <v>2873</v>
      </c>
      <c r="G3603">
        <v>79</v>
      </c>
      <c r="H3603">
        <v>22098.1</v>
      </c>
      <c r="I3603">
        <v>738.46</v>
      </c>
      <c r="J3603">
        <v>9.35</v>
      </c>
      <c r="K3603">
        <v>279.72000000000003</v>
      </c>
      <c r="L3603">
        <v>11283</v>
      </c>
      <c r="M3603">
        <v>3649</v>
      </c>
      <c r="N3603">
        <v>363</v>
      </c>
      <c r="O3603">
        <v>1331.22</v>
      </c>
      <c r="P3603">
        <v>24345.69</v>
      </c>
      <c r="Q3603" s="1">
        <v>45558</v>
      </c>
      <c r="R3603" s="1">
        <v>45788</v>
      </c>
      <c r="S3603" s="1">
        <v>45558</v>
      </c>
      <c r="T3603" s="1">
        <v>45788</v>
      </c>
    </row>
    <row r="3604" spans="1:20" x14ac:dyDescent="0.25">
      <c r="A3604">
        <v>19893</v>
      </c>
      <c r="B3604">
        <v>98233</v>
      </c>
      <c r="C3604" t="s">
        <v>504</v>
      </c>
      <c r="D3604">
        <v>98749</v>
      </c>
      <c r="E3604">
        <v>43478</v>
      </c>
      <c r="F3604">
        <v>256</v>
      </c>
      <c r="G3604">
        <v>176</v>
      </c>
      <c r="H3604">
        <v>67074.850000000006</v>
      </c>
      <c r="I3604">
        <v>50.29</v>
      </c>
      <c r="J3604">
        <v>0.28999999999999998</v>
      </c>
      <c r="K3604">
        <v>381.11</v>
      </c>
      <c r="L3604">
        <v>48622</v>
      </c>
      <c r="M3604">
        <v>958</v>
      </c>
      <c r="N3604">
        <v>563</v>
      </c>
      <c r="O3604">
        <v>3052.86</v>
      </c>
      <c r="P3604">
        <v>75085.25</v>
      </c>
      <c r="Q3604" s="1">
        <v>45693</v>
      </c>
      <c r="R3604" s="1">
        <v>45786</v>
      </c>
      <c r="S3604" s="1">
        <v>45693</v>
      </c>
      <c r="T3604" s="1">
        <v>45786</v>
      </c>
    </row>
    <row r="3605" spans="1:20" x14ac:dyDescent="0.25">
      <c r="A3605">
        <v>60950</v>
      </c>
      <c r="B3605">
        <v>72607</v>
      </c>
      <c r="C3605" t="s">
        <v>540</v>
      </c>
      <c r="D3605">
        <v>98901</v>
      </c>
      <c r="E3605">
        <v>42123</v>
      </c>
      <c r="F3605">
        <v>2637</v>
      </c>
      <c r="G3605">
        <v>36</v>
      </c>
      <c r="H3605">
        <v>15413.18</v>
      </c>
      <c r="I3605">
        <v>843.41</v>
      </c>
      <c r="J3605">
        <v>23.43</v>
      </c>
      <c r="K3605">
        <v>428.14</v>
      </c>
      <c r="L3605">
        <v>44272</v>
      </c>
      <c r="M3605">
        <v>2991</v>
      </c>
      <c r="N3605">
        <v>500</v>
      </c>
      <c r="O3605">
        <v>3493.6</v>
      </c>
      <c r="P3605">
        <v>18945.07</v>
      </c>
      <c r="Q3605" s="1">
        <v>45578</v>
      </c>
      <c r="R3605" s="1">
        <v>45805</v>
      </c>
      <c r="S3605" s="1">
        <v>45578</v>
      </c>
      <c r="T3605" s="1">
        <v>45805</v>
      </c>
    </row>
    <row r="3606" spans="1:20" x14ac:dyDescent="0.25">
      <c r="A3606">
        <v>65511</v>
      </c>
      <c r="B3606">
        <v>97740</v>
      </c>
      <c r="C3606" t="s">
        <v>466</v>
      </c>
      <c r="D3606">
        <v>55275</v>
      </c>
      <c r="E3606">
        <v>35915</v>
      </c>
      <c r="F3606">
        <v>1731</v>
      </c>
      <c r="G3606">
        <v>87</v>
      </c>
      <c r="H3606">
        <v>40906.78</v>
      </c>
      <c r="I3606">
        <v>11.35</v>
      </c>
      <c r="J3606">
        <v>0.13</v>
      </c>
      <c r="K3606">
        <v>470.19</v>
      </c>
      <c r="L3606">
        <v>39369</v>
      </c>
      <c r="M3606">
        <v>2158</v>
      </c>
      <c r="N3606">
        <v>421</v>
      </c>
      <c r="O3606">
        <v>3640.46</v>
      </c>
      <c r="P3606">
        <v>41169.99</v>
      </c>
      <c r="Q3606" s="1">
        <v>45528</v>
      </c>
      <c r="R3606" s="1">
        <v>45786</v>
      </c>
      <c r="S3606" s="1">
        <v>45528</v>
      </c>
      <c r="T3606" s="1">
        <v>45786</v>
      </c>
    </row>
    <row r="3607" spans="1:20" x14ac:dyDescent="0.25">
      <c r="A3607">
        <v>51900</v>
      </c>
      <c r="B3607">
        <v>43199</v>
      </c>
      <c r="C3607" t="s">
        <v>373</v>
      </c>
      <c r="D3607">
        <v>84526</v>
      </c>
      <c r="E3607">
        <v>32772</v>
      </c>
      <c r="F3607">
        <v>1026</v>
      </c>
      <c r="G3607">
        <v>504</v>
      </c>
      <c r="H3607">
        <v>207658.2</v>
      </c>
      <c r="I3607">
        <v>248.29</v>
      </c>
      <c r="J3607">
        <v>0.49</v>
      </c>
      <c r="K3607">
        <v>412.02</v>
      </c>
      <c r="L3607">
        <v>36759</v>
      </c>
      <c r="M3607">
        <v>1538</v>
      </c>
      <c r="N3607">
        <v>567</v>
      </c>
      <c r="O3607">
        <v>1664.3</v>
      </c>
      <c r="P3607">
        <v>212173.72</v>
      </c>
      <c r="Q3607" s="1">
        <v>45550</v>
      </c>
      <c r="R3607" s="1">
        <v>45800</v>
      </c>
      <c r="S3607" s="1">
        <v>45550</v>
      </c>
      <c r="T3607" s="1">
        <v>45800</v>
      </c>
    </row>
    <row r="3608" spans="1:20" x14ac:dyDescent="0.25">
      <c r="A3608">
        <v>23558</v>
      </c>
      <c r="B3608">
        <v>31008</v>
      </c>
      <c r="C3608" t="s">
        <v>962</v>
      </c>
      <c r="D3608">
        <v>71936</v>
      </c>
      <c r="E3608">
        <v>1120</v>
      </c>
      <c r="F3608">
        <v>564</v>
      </c>
      <c r="G3608">
        <v>427</v>
      </c>
      <c r="H3608">
        <v>77539.08</v>
      </c>
      <c r="I3608">
        <v>840.16</v>
      </c>
      <c r="J3608">
        <v>1.97</v>
      </c>
      <c r="K3608">
        <v>181.59</v>
      </c>
      <c r="L3608">
        <v>10731</v>
      </c>
      <c r="M3608">
        <v>1296</v>
      </c>
      <c r="N3608">
        <v>833</v>
      </c>
      <c r="O3608">
        <v>2806.09</v>
      </c>
      <c r="P3608">
        <v>79786.33</v>
      </c>
      <c r="Q3608" s="1">
        <v>45703</v>
      </c>
      <c r="R3608" s="1">
        <v>45788</v>
      </c>
      <c r="S3608" s="1">
        <v>45703</v>
      </c>
      <c r="T3608" s="1">
        <v>45788</v>
      </c>
    </row>
    <row r="3609" spans="1:20" x14ac:dyDescent="0.25">
      <c r="A3609">
        <v>46687</v>
      </c>
      <c r="B3609">
        <v>87060</v>
      </c>
      <c r="C3609" t="s">
        <v>285</v>
      </c>
      <c r="D3609">
        <v>69994</v>
      </c>
      <c r="E3609">
        <v>31997</v>
      </c>
      <c r="F3609">
        <v>902</v>
      </c>
      <c r="G3609">
        <v>627</v>
      </c>
      <c r="H3609">
        <v>53979.15</v>
      </c>
      <c r="I3609">
        <v>210.27</v>
      </c>
      <c r="J3609">
        <v>0.34</v>
      </c>
      <c r="K3609">
        <v>86.09</v>
      </c>
      <c r="L3609">
        <v>33451</v>
      </c>
      <c r="M3609">
        <v>1625</v>
      </c>
      <c r="N3609">
        <v>667</v>
      </c>
      <c r="O3609">
        <v>4077.07</v>
      </c>
      <c r="P3609">
        <v>54489.77</v>
      </c>
      <c r="Q3609" s="1">
        <v>45654</v>
      </c>
      <c r="R3609" s="1">
        <v>45783</v>
      </c>
      <c r="S3609" s="1">
        <v>45654</v>
      </c>
      <c r="T3609" s="1">
        <v>45783</v>
      </c>
    </row>
    <row r="3610" spans="1:20" x14ac:dyDescent="0.25">
      <c r="A3610">
        <v>69849</v>
      </c>
      <c r="B3610">
        <v>35155</v>
      </c>
      <c r="C3610" t="s">
        <v>283</v>
      </c>
      <c r="D3610">
        <v>39785</v>
      </c>
      <c r="E3610">
        <v>21281</v>
      </c>
      <c r="F3610">
        <v>2692</v>
      </c>
      <c r="G3610">
        <v>706</v>
      </c>
      <c r="H3610">
        <v>54871.55</v>
      </c>
      <c r="I3610">
        <v>352.14</v>
      </c>
      <c r="J3610">
        <v>0.5</v>
      </c>
      <c r="K3610">
        <v>77.72</v>
      </c>
      <c r="L3610">
        <v>25508</v>
      </c>
      <c r="M3610">
        <v>3299</v>
      </c>
      <c r="N3610">
        <v>788</v>
      </c>
      <c r="O3610">
        <v>5211.09</v>
      </c>
      <c r="P3610">
        <v>64771.24</v>
      </c>
      <c r="Q3610" s="1">
        <v>45511</v>
      </c>
      <c r="R3610" s="1">
        <v>45795</v>
      </c>
      <c r="S3610" s="1">
        <v>45511</v>
      </c>
      <c r="T3610" s="1">
        <v>45795</v>
      </c>
    </row>
    <row r="3611" spans="1:20" x14ac:dyDescent="0.25">
      <c r="A3611">
        <v>14980</v>
      </c>
      <c r="B3611">
        <v>66344</v>
      </c>
      <c r="C3611" t="s">
        <v>654</v>
      </c>
      <c r="D3611">
        <v>86799</v>
      </c>
      <c r="E3611">
        <v>7871</v>
      </c>
      <c r="F3611">
        <v>480</v>
      </c>
      <c r="G3611">
        <v>419</v>
      </c>
      <c r="H3611">
        <v>189355.22</v>
      </c>
      <c r="I3611">
        <v>453.68</v>
      </c>
      <c r="J3611">
        <v>1.08</v>
      </c>
      <c r="K3611">
        <v>451.92</v>
      </c>
      <c r="L3611">
        <v>10694</v>
      </c>
      <c r="M3611">
        <v>961</v>
      </c>
      <c r="N3611">
        <v>795</v>
      </c>
      <c r="O3611">
        <v>1426.91</v>
      </c>
      <c r="P3611">
        <v>193503.76</v>
      </c>
      <c r="Q3611" s="1">
        <v>45654</v>
      </c>
      <c r="R3611" s="1">
        <v>45804</v>
      </c>
      <c r="S3611" s="1">
        <v>45654</v>
      </c>
      <c r="T3611" s="1">
        <v>45804</v>
      </c>
    </row>
    <row r="3612" spans="1:20" x14ac:dyDescent="0.25">
      <c r="A3612">
        <v>89021</v>
      </c>
      <c r="B3612">
        <v>29545</v>
      </c>
      <c r="C3612" t="s">
        <v>382</v>
      </c>
      <c r="D3612">
        <v>57275</v>
      </c>
      <c r="E3612">
        <v>13866</v>
      </c>
      <c r="F3612">
        <v>773</v>
      </c>
      <c r="G3612">
        <v>278</v>
      </c>
      <c r="H3612">
        <v>88770.83</v>
      </c>
      <c r="I3612">
        <v>252.04</v>
      </c>
      <c r="J3612">
        <v>0.91</v>
      </c>
      <c r="K3612">
        <v>319.32</v>
      </c>
      <c r="L3612">
        <v>19806</v>
      </c>
      <c r="M3612">
        <v>1347</v>
      </c>
      <c r="N3612">
        <v>769</v>
      </c>
      <c r="O3612">
        <v>2782.25</v>
      </c>
      <c r="P3612">
        <v>94459.24</v>
      </c>
      <c r="Q3612" s="1">
        <v>45735</v>
      </c>
      <c r="R3612" s="1">
        <v>45796</v>
      </c>
      <c r="S3612" s="1">
        <v>45735</v>
      </c>
      <c r="T3612" s="1">
        <v>45796</v>
      </c>
    </row>
    <row r="3613" spans="1:20" x14ac:dyDescent="0.25">
      <c r="A3613">
        <v>71594</v>
      </c>
      <c r="B3613">
        <v>92344</v>
      </c>
      <c r="C3613" t="s">
        <v>116</v>
      </c>
      <c r="D3613">
        <v>43408</v>
      </c>
      <c r="E3613">
        <v>23192</v>
      </c>
      <c r="F3613">
        <v>2803</v>
      </c>
      <c r="G3613">
        <v>102</v>
      </c>
      <c r="H3613">
        <v>27439.35</v>
      </c>
      <c r="I3613">
        <v>696.36</v>
      </c>
      <c r="J3613">
        <v>6.83</v>
      </c>
      <c r="K3613">
        <v>269.01</v>
      </c>
      <c r="L3613">
        <v>23635</v>
      </c>
      <c r="M3613">
        <v>3281</v>
      </c>
      <c r="N3613">
        <v>222</v>
      </c>
      <c r="O3613">
        <v>2332.08</v>
      </c>
      <c r="P3613">
        <v>33163.61</v>
      </c>
      <c r="Q3613" s="1">
        <v>45556</v>
      </c>
      <c r="R3613" s="1">
        <v>45800</v>
      </c>
      <c r="S3613" s="1">
        <v>45556</v>
      </c>
      <c r="T3613" s="1">
        <v>45800</v>
      </c>
    </row>
    <row r="3614" spans="1:20" x14ac:dyDescent="0.25">
      <c r="A3614">
        <v>34673</v>
      </c>
      <c r="B3614">
        <v>96589</v>
      </c>
      <c r="C3614" t="s">
        <v>346</v>
      </c>
      <c r="D3614">
        <v>38659</v>
      </c>
      <c r="E3614">
        <v>9045</v>
      </c>
      <c r="F3614">
        <v>81</v>
      </c>
      <c r="G3614">
        <v>51</v>
      </c>
      <c r="H3614">
        <v>20406.23</v>
      </c>
      <c r="I3614">
        <v>560.04999999999995</v>
      </c>
      <c r="J3614">
        <v>10.98</v>
      </c>
      <c r="K3614">
        <v>400.12</v>
      </c>
      <c r="L3614">
        <v>18226</v>
      </c>
      <c r="M3614">
        <v>540</v>
      </c>
      <c r="N3614">
        <v>217</v>
      </c>
      <c r="O3614">
        <v>2283.3000000000002</v>
      </c>
      <c r="P3614">
        <v>29854.81</v>
      </c>
      <c r="Q3614" s="1">
        <v>45746</v>
      </c>
      <c r="R3614" s="1">
        <v>45791</v>
      </c>
      <c r="S3614" s="1">
        <v>45746</v>
      </c>
      <c r="T3614" s="1">
        <v>45791</v>
      </c>
    </row>
    <row r="3615" spans="1:20" x14ac:dyDescent="0.25">
      <c r="A3615">
        <v>13107</v>
      </c>
      <c r="B3615">
        <v>41086</v>
      </c>
      <c r="C3615" t="s">
        <v>559</v>
      </c>
      <c r="D3615">
        <v>82198</v>
      </c>
      <c r="E3615">
        <v>18583</v>
      </c>
      <c r="F3615">
        <v>611</v>
      </c>
      <c r="G3615">
        <v>595</v>
      </c>
      <c r="H3615">
        <v>192394.09</v>
      </c>
      <c r="I3615">
        <v>162.1</v>
      </c>
      <c r="J3615">
        <v>0.27</v>
      </c>
      <c r="K3615">
        <v>323.35000000000002</v>
      </c>
      <c r="L3615">
        <v>19418</v>
      </c>
      <c r="M3615">
        <v>1437</v>
      </c>
      <c r="N3615">
        <v>751</v>
      </c>
      <c r="O3615">
        <v>2797.51</v>
      </c>
      <c r="P3615">
        <v>195764.48000000001</v>
      </c>
      <c r="Q3615" s="1">
        <v>45683</v>
      </c>
      <c r="R3615" s="1">
        <v>45806</v>
      </c>
      <c r="S3615" s="1">
        <v>45683</v>
      </c>
      <c r="T3615" s="1">
        <v>45806</v>
      </c>
    </row>
    <row r="3616" spans="1:20" x14ac:dyDescent="0.25">
      <c r="A3616">
        <v>45074</v>
      </c>
      <c r="B3616">
        <v>65308</v>
      </c>
      <c r="C3616" t="s">
        <v>517</v>
      </c>
      <c r="D3616">
        <v>96029</v>
      </c>
      <c r="E3616">
        <v>22584</v>
      </c>
      <c r="F3616">
        <v>4441</v>
      </c>
      <c r="G3616">
        <v>712</v>
      </c>
      <c r="H3616">
        <v>205702.34</v>
      </c>
      <c r="I3616">
        <v>535.46</v>
      </c>
      <c r="J3616">
        <v>0.75</v>
      </c>
      <c r="K3616">
        <v>288.91000000000003</v>
      </c>
      <c r="L3616">
        <v>24451</v>
      </c>
      <c r="M3616">
        <v>5127</v>
      </c>
      <c r="N3616">
        <v>753</v>
      </c>
      <c r="O3616">
        <v>4429.3599999999997</v>
      </c>
      <c r="P3616">
        <v>208270.2</v>
      </c>
      <c r="Q3616" s="1">
        <v>45505</v>
      </c>
      <c r="R3616" s="1">
        <v>45785</v>
      </c>
      <c r="S3616" s="1">
        <v>45505</v>
      </c>
      <c r="T3616" s="1">
        <v>45785</v>
      </c>
    </row>
    <row r="3617" spans="1:20" x14ac:dyDescent="0.25">
      <c r="A3617">
        <v>34490</v>
      </c>
      <c r="B3617">
        <v>57876</v>
      </c>
      <c r="C3617" t="s">
        <v>972</v>
      </c>
      <c r="D3617">
        <v>76432</v>
      </c>
      <c r="E3617">
        <v>13681</v>
      </c>
      <c r="F3617">
        <v>4079</v>
      </c>
      <c r="G3617">
        <v>336</v>
      </c>
      <c r="H3617">
        <v>59323.13</v>
      </c>
      <c r="I3617">
        <v>432.84</v>
      </c>
      <c r="J3617">
        <v>1.29</v>
      </c>
      <c r="K3617">
        <v>176.56</v>
      </c>
      <c r="L3617">
        <v>17881</v>
      </c>
      <c r="M3617">
        <v>4768</v>
      </c>
      <c r="N3617">
        <v>526</v>
      </c>
      <c r="O3617">
        <v>596.42999999999995</v>
      </c>
      <c r="P3617">
        <v>69248.88</v>
      </c>
      <c r="Q3617" s="1">
        <v>45585</v>
      </c>
      <c r="R3617" s="1">
        <v>45799</v>
      </c>
      <c r="S3617" s="1">
        <v>45585</v>
      </c>
      <c r="T3617" s="1">
        <v>45799</v>
      </c>
    </row>
    <row r="3618" spans="1:20" x14ac:dyDescent="0.25">
      <c r="A3618">
        <v>62266</v>
      </c>
      <c r="B3618">
        <v>75846</v>
      </c>
      <c r="C3618" t="s">
        <v>233</v>
      </c>
      <c r="D3618">
        <v>78045</v>
      </c>
      <c r="E3618">
        <v>25749</v>
      </c>
      <c r="F3618">
        <v>2985</v>
      </c>
      <c r="G3618">
        <v>323</v>
      </c>
      <c r="H3618">
        <v>61707.21</v>
      </c>
      <c r="I3618">
        <v>284.43</v>
      </c>
      <c r="J3618">
        <v>0.88</v>
      </c>
      <c r="K3618">
        <v>191.04</v>
      </c>
      <c r="L3618">
        <v>33797</v>
      </c>
      <c r="M3618">
        <v>3226</v>
      </c>
      <c r="N3618">
        <v>329</v>
      </c>
      <c r="O3618">
        <v>1728.59</v>
      </c>
      <c r="P3618">
        <v>66734.39</v>
      </c>
      <c r="Q3618" s="1">
        <v>45675</v>
      </c>
      <c r="R3618" s="1">
        <v>45780</v>
      </c>
      <c r="S3618" s="1">
        <v>45675</v>
      </c>
      <c r="T3618" s="1">
        <v>45780</v>
      </c>
    </row>
    <row r="3619" spans="1:20" x14ac:dyDescent="0.25">
      <c r="A3619">
        <v>19159</v>
      </c>
      <c r="B3619">
        <v>23012</v>
      </c>
      <c r="C3619" t="s">
        <v>308</v>
      </c>
      <c r="D3619">
        <v>48736</v>
      </c>
      <c r="E3619">
        <v>4909</v>
      </c>
      <c r="F3619">
        <v>2853</v>
      </c>
      <c r="G3619">
        <v>882</v>
      </c>
      <c r="H3619">
        <v>336092.1</v>
      </c>
      <c r="I3619">
        <v>268.38</v>
      </c>
      <c r="J3619">
        <v>0.3</v>
      </c>
      <c r="K3619">
        <v>381.06</v>
      </c>
      <c r="L3619">
        <v>11123</v>
      </c>
      <c r="M3619">
        <v>3734</v>
      </c>
      <c r="N3619">
        <v>1103</v>
      </c>
      <c r="O3619">
        <v>1993.33</v>
      </c>
      <c r="P3619">
        <v>342513.96</v>
      </c>
      <c r="Q3619" s="1">
        <v>45656</v>
      </c>
      <c r="R3619" s="1">
        <v>45795</v>
      </c>
      <c r="S3619" s="1">
        <v>45656</v>
      </c>
      <c r="T3619" s="1">
        <v>45795</v>
      </c>
    </row>
    <row r="3620" spans="1:20" x14ac:dyDescent="0.25">
      <c r="A3620">
        <v>99109</v>
      </c>
      <c r="B3620">
        <v>38382</v>
      </c>
      <c r="C3620" t="s">
        <v>659</v>
      </c>
      <c r="D3620">
        <v>49750</v>
      </c>
      <c r="E3620">
        <v>10264</v>
      </c>
      <c r="F3620">
        <v>3674</v>
      </c>
      <c r="G3620">
        <v>382</v>
      </c>
      <c r="H3620">
        <v>99259.96</v>
      </c>
      <c r="I3620">
        <v>631.41</v>
      </c>
      <c r="J3620">
        <v>1.65</v>
      </c>
      <c r="K3620">
        <v>259.83999999999997</v>
      </c>
      <c r="L3620">
        <v>16569</v>
      </c>
      <c r="M3620">
        <v>4528</v>
      </c>
      <c r="N3620">
        <v>433</v>
      </c>
      <c r="O3620">
        <v>3100.82</v>
      </c>
      <c r="P3620">
        <v>108509.21</v>
      </c>
      <c r="Q3620" s="1">
        <v>45625</v>
      </c>
      <c r="R3620" s="1">
        <v>45797</v>
      </c>
      <c r="S3620" s="1">
        <v>45625</v>
      </c>
      <c r="T3620" s="1">
        <v>45797</v>
      </c>
    </row>
    <row r="3621" spans="1:20" x14ac:dyDescent="0.25">
      <c r="A3621">
        <v>35328</v>
      </c>
      <c r="B3621">
        <v>79700</v>
      </c>
      <c r="C3621" t="s">
        <v>250</v>
      </c>
      <c r="D3621">
        <v>84326</v>
      </c>
      <c r="E3621">
        <v>19858</v>
      </c>
      <c r="F3621">
        <v>3996</v>
      </c>
      <c r="G3621">
        <v>709</v>
      </c>
      <c r="H3621">
        <v>220060.06</v>
      </c>
      <c r="I3621">
        <v>713.77</v>
      </c>
      <c r="J3621">
        <v>1.01</v>
      </c>
      <c r="K3621">
        <v>310.38</v>
      </c>
      <c r="L3621">
        <v>22491</v>
      </c>
      <c r="M3621">
        <v>4568</v>
      </c>
      <c r="N3621">
        <v>1133</v>
      </c>
      <c r="O3621">
        <v>2438.9899999999998</v>
      </c>
      <c r="P3621">
        <v>228341.61</v>
      </c>
      <c r="Q3621" s="1">
        <v>45595</v>
      </c>
      <c r="R3621" s="1">
        <v>45780</v>
      </c>
      <c r="S3621" s="1">
        <v>45595</v>
      </c>
      <c r="T3621" s="1">
        <v>45780</v>
      </c>
    </row>
    <row r="3622" spans="1:20" x14ac:dyDescent="0.25">
      <c r="A3622">
        <v>52765</v>
      </c>
      <c r="B3622">
        <v>31555</v>
      </c>
      <c r="C3622" t="s">
        <v>415</v>
      </c>
      <c r="D3622">
        <v>57631</v>
      </c>
      <c r="E3622">
        <v>41675</v>
      </c>
      <c r="F3622">
        <v>3955</v>
      </c>
      <c r="G3622">
        <v>230</v>
      </c>
      <c r="H3622">
        <v>89761.58</v>
      </c>
      <c r="I3622">
        <v>606.79</v>
      </c>
      <c r="J3622">
        <v>2.64</v>
      </c>
      <c r="K3622">
        <v>390.27</v>
      </c>
      <c r="L3622">
        <v>43215</v>
      </c>
      <c r="M3622">
        <v>4677</v>
      </c>
      <c r="N3622">
        <v>424</v>
      </c>
      <c r="O3622">
        <v>1348.49</v>
      </c>
      <c r="P3622">
        <v>90095.679999999993</v>
      </c>
      <c r="Q3622" s="1">
        <v>45590</v>
      </c>
      <c r="R3622" s="1">
        <v>45806</v>
      </c>
      <c r="S3622" s="1">
        <v>45590</v>
      </c>
      <c r="T3622" s="1">
        <v>45806</v>
      </c>
    </row>
    <row r="3623" spans="1:20" x14ac:dyDescent="0.25">
      <c r="A3623">
        <v>71055</v>
      </c>
      <c r="B3623">
        <v>96080</v>
      </c>
      <c r="C3623" t="s">
        <v>309</v>
      </c>
      <c r="D3623">
        <v>38173</v>
      </c>
      <c r="E3623">
        <v>47492</v>
      </c>
      <c r="F3623">
        <v>4456</v>
      </c>
      <c r="G3623">
        <v>802</v>
      </c>
      <c r="H3623">
        <v>291975.65999999997</v>
      </c>
      <c r="I3623">
        <v>22.79</v>
      </c>
      <c r="J3623">
        <v>0.03</v>
      </c>
      <c r="K3623">
        <v>364.06</v>
      </c>
      <c r="L3623">
        <v>48393</v>
      </c>
      <c r="M3623">
        <v>5217</v>
      </c>
      <c r="N3623">
        <v>1022</v>
      </c>
      <c r="O3623">
        <v>368.06</v>
      </c>
      <c r="P3623">
        <v>296162.69</v>
      </c>
      <c r="Q3623" s="1">
        <v>45452</v>
      </c>
      <c r="R3623" s="1">
        <v>45800</v>
      </c>
      <c r="S3623" s="1">
        <v>45452</v>
      </c>
      <c r="T3623" s="1">
        <v>45800</v>
      </c>
    </row>
    <row r="3624" spans="1:20" x14ac:dyDescent="0.25">
      <c r="A3624">
        <v>77235</v>
      </c>
      <c r="B3624">
        <v>75830</v>
      </c>
      <c r="C3624" t="s">
        <v>417</v>
      </c>
      <c r="D3624">
        <v>35749</v>
      </c>
      <c r="E3624">
        <v>36261</v>
      </c>
      <c r="F3624">
        <v>2552</v>
      </c>
      <c r="G3624">
        <v>570</v>
      </c>
      <c r="H3624">
        <v>157601.67000000001</v>
      </c>
      <c r="I3624">
        <v>68.84</v>
      </c>
      <c r="J3624">
        <v>0.12</v>
      </c>
      <c r="K3624">
        <v>276.49</v>
      </c>
      <c r="L3624">
        <v>44169</v>
      </c>
      <c r="M3624">
        <v>3406</v>
      </c>
      <c r="N3624">
        <v>900</v>
      </c>
      <c r="O3624">
        <v>5001.66</v>
      </c>
      <c r="P3624">
        <v>158391.81</v>
      </c>
      <c r="Q3624" s="1">
        <v>45693</v>
      </c>
      <c r="R3624" s="1">
        <v>45790</v>
      </c>
      <c r="S3624" s="1">
        <v>45693</v>
      </c>
      <c r="T3624" s="1">
        <v>45790</v>
      </c>
    </row>
    <row r="3625" spans="1:20" x14ac:dyDescent="0.25">
      <c r="A3625">
        <v>14521</v>
      </c>
      <c r="B3625">
        <v>69651</v>
      </c>
      <c r="C3625" t="s">
        <v>721</v>
      </c>
      <c r="D3625">
        <v>39036</v>
      </c>
      <c r="E3625">
        <v>45123</v>
      </c>
      <c r="F3625">
        <v>1070</v>
      </c>
      <c r="G3625">
        <v>525</v>
      </c>
      <c r="H3625">
        <v>75532.47</v>
      </c>
      <c r="I3625">
        <v>505.25</v>
      </c>
      <c r="J3625">
        <v>0.96</v>
      </c>
      <c r="K3625">
        <v>143.87</v>
      </c>
      <c r="L3625">
        <v>54360</v>
      </c>
      <c r="M3625">
        <v>1409</v>
      </c>
      <c r="N3625">
        <v>1019</v>
      </c>
      <c r="O3625">
        <v>2347.94</v>
      </c>
      <c r="P3625">
        <v>79675.5</v>
      </c>
      <c r="Q3625" s="1">
        <v>45739</v>
      </c>
      <c r="R3625" s="1">
        <v>45793</v>
      </c>
      <c r="S3625" s="1">
        <v>45739</v>
      </c>
      <c r="T3625" s="1">
        <v>45793</v>
      </c>
    </row>
    <row r="3626" spans="1:20" x14ac:dyDescent="0.25">
      <c r="A3626">
        <v>92958</v>
      </c>
      <c r="B3626">
        <v>35388</v>
      </c>
      <c r="C3626" t="s">
        <v>266</v>
      </c>
      <c r="D3626">
        <v>44495</v>
      </c>
      <c r="E3626">
        <v>48273</v>
      </c>
      <c r="F3626">
        <v>4725</v>
      </c>
      <c r="G3626">
        <v>626</v>
      </c>
      <c r="H3626">
        <v>299479.11</v>
      </c>
      <c r="I3626">
        <v>270.70999999999998</v>
      </c>
      <c r="J3626">
        <v>0.43</v>
      </c>
      <c r="K3626">
        <v>478.4</v>
      </c>
      <c r="L3626">
        <v>52857</v>
      </c>
      <c r="M3626">
        <v>4900</v>
      </c>
      <c r="N3626">
        <v>856</v>
      </c>
      <c r="O3626">
        <v>4101.22</v>
      </c>
      <c r="P3626">
        <v>308409.64</v>
      </c>
      <c r="Q3626" s="1">
        <v>45726</v>
      </c>
      <c r="R3626" s="1">
        <v>45778</v>
      </c>
      <c r="S3626" s="1">
        <v>45726</v>
      </c>
      <c r="T3626" s="1">
        <v>45778</v>
      </c>
    </row>
    <row r="3627" spans="1:20" x14ac:dyDescent="0.25">
      <c r="A3627">
        <v>22727</v>
      </c>
      <c r="B3627">
        <v>96477</v>
      </c>
      <c r="C3627" t="s">
        <v>281</v>
      </c>
      <c r="D3627">
        <v>85460</v>
      </c>
      <c r="E3627">
        <v>15718</v>
      </c>
      <c r="F3627">
        <v>3499</v>
      </c>
      <c r="G3627">
        <v>992</v>
      </c>
      <c r="H3627">
        <v>137880.60999999999</v>
      </c>
      <c r="I3627">
        <v>471.83</v>
      </c>
      <c r="J3627">
        <v>0.48</v>
      </c>
      <c r="K3627">
        <v>138.99</v>
      </c>
      <c r="L3627">
        <v>21104</v>
      </c>
      <c r="M3627">
        <v>4228</v>
      </c>
      <c r="N3627">
        <v>1329</v>
      </c>
      <c r="O3627">
        <v>3049.2</v>
      </c>
      <c r="P3627">
        <v>144745.60000000001</v>
      </c>
      <c r="Q3627" s="1">
        <v>45684</v>
      </c>
      <c r="R3627" s="1">
        <v>45797</v>
      </c>
      <c r="S3627" s="1">
        <v>45684</v>
      </c>
      <c r="T3627" s="1">
        <v>45797</v>
      </c>
    </row>
    <row r="3628" spans="1:20" x14ac:dyDescent="0.25">
      <c r="A3628">
        <v>56554</v>
      </c>
      <c r="B3628">
        <v>20207</v>
      </c>
      <c r="C3628" t="s">
        <v>191</v>
      </c>
      <c r="D3628">
        <v>30073</v>
      </c>
      <c r="E3628">
        <v>24927</v>
      </c>
      <c r="F3628">
        <v>4778</v>
      </c>
      <c r="G3628">
        <v>393</v>
      </c>
      <c r="H3628">
        <v>188628.48000000001</v>
      </c>
      <c r="I3628">
        <v>672.53</v>
      </c>
      <c r="J3628">
        <v>1.71</v>
      </c>
      <c r="K3628">
        <v>479.97</v>
      </c>
      <c r="L3628">
        <v>32631</v>
      </c>
      <c r="M3628">
        <v>5547</v>
      </c>
      <c r="N3628">
        <v>738</v>
      </c>
      <c r="O3628">
        <v>1345.46</v>
      </c>
      <c r="P3628">
        <v>192048.01</v>
      </c>
      <c r="Q3628" s="1">
        <v>45569</v>
      </c>
      <c r="R3628" s="1">
        <v>45781</v>
      </c>
      <c r="S3628" s="1">
        <v>45569</v>
      </c>
      <c r="T3628" s="1">
        <v>45781</v>
      </c>
    </row>
    <row r="3629" spans="1:20" x14ac:dyDescent="0.25">
      <c r="A3629">
        <v>10279</v>
      </c>
      <c r="B3629">
        <v>84305</v>
      </c>
      <c r="C3629" t="s">
        <v>566</v>
      </c>
      <c r="D3629">
        <v>84007</v>
      </c>
      <c r="E3629">
        <v>25631</v>
      </c>
      <c r="F3629">
        <v>3389</v>
      </c>
      <c r="G3629">
        <v>290</v>
      </c>
      <c r="H3629">
        <v>95602.36</v>
      </c>
      <c r="I3629">
        <v>478.39</v>
      </c>
      <c r="J3629">
        <v>1.65</v>
      </c>
      <c r="K3629">
        <v>329.66</v>
      </c>
      <c r="L3629">
        <v>33614</v>
      </c>
      <c r="M3629">
        <v>3944</v>
      </c>
      <c r="N3629">
        <v>578</v>
      </c>
      <c r="O3629">
        <v>1858.93</v>
      </c>
      <c r="P3629">
        <v>97679.19</v>
      </c>
      <c r="Q3629" s="1">
        <v>45539</v>
      </c>
      <c r="R3629" s="1">
        <v>45798</v>
      </c>
      <c r="S3629" s="1">
        <v>45539</v>
      </c>
      <c r="T3629" s="1">
        <v>45798</v>
      </c>
    </row>
    <row r="3630" spans="1:20" x14ac:dyDescent="0.25">
      <c r="A3630">
        <v>96098</v>
      </c>
      <c r="B3630">
        <v>88811</v>
      </c>
      <c r="C3630" t="s">
        <v>479</v>
      </c>
      <c r="D3630">
        <v>90033</v>
      </c>
      <c r="E3630">
        <v>5757</v>
      </c>
      <c r="F3630">
        <v>92</v>
      </c>
      <c r="G3630">
        <v>27</v>
      </c>
      <c r="H3630">
        <v>6219.39</v>
      </c>
      <c r="I3630">
        <v>834.52</v>
      </c>
      <c r="J3630">
        <v>30.91</v>
      </c>
      <c r="K3630">
        <v>230.35</v>
      </c>
      <c r="L3630">
        <v>9449</v>
      </c>
      <c r="M3630">
        <v>825</v>
      </c>
      <c r="N3630">
        <v>374</v>
      </c>
      <c r="O3630">
        <v>2742.29</v>
      </c>
      <c r="P3630">
        <v>8106.09</v>
      </c>
      <c r="Q3630" s="1">
        <v>45564</v>
      </c>
      <c r="R3630" s="1">
        <v>45805</v>
      </c>
      <c r="S3630" s="1">
        <v>45564</v>
      </c>
      <c r="T3630" s="1">
        <v>45805</v>
      </c>
    </row>
    <row r="3631" spans="1:20" x14ac:dyDescent="0.25">
      <c r="A3631">
        <v>37915</v>
      </c>
      <c r="B3631">
        <v>64617</v>
      </c>
      <c r="C3631" t="s">
        <v>497</v>
      </c>
      <c r="D3631">
        <v>75170</v>
      </c>
      <c r="E3631">
        <v>11844</v>
      </c>
      <c r="F3631">
        <v>735</v>
      </c>
      <c r="G3631">
        <v>526</v>
      </c>
      <c r="H3631">
        <v>213652.99</v>
      </c>
      <c r="I3631">
        <v>449.27</v>
      </c>
      <c r="J3631">
        <v>0.85</v>
      </c>
      <c r="K3631">
        <v>406.18</v>
      </c>
      <c r="L3631">
        <v>16192</v>
      </c>
      <c r="M3631">
        <v>1236</v>
      </c>
      <c r="N3631">
        <v>932</v>
      </c>
      <c r="O3631">
        <v>1009.08</v>
      </c>
      <c r="P3631">
        <v>219448.08</v>
      </c>
      <c r="Q3631" s="1">
        <v>45653</v>
      </c>
      <c r="R3631" s="1">
        <v>45789</v>
      </c>
      <c r="S3631" s="1">
        <v>45653</v>
      </c>
      <c r="T3631" s="1">
        <v>45789</v>
      </c>
    </row>
    <row r="3632" spans="1:20" x14ac:dyDescent="0.25">
      <c r="A3632">
        <v>10824</v>
      </c>
      <c r="B3632">
        <v>51573</v>
      </c>
      <c r="C3632" t="s">
        <v>427</v>
      </c>
      <c r="D3632">
        <v>44467</v>
      </c>
      <c r="E3632">
        <v>10426</v>
      </c>
      <c r="F3632">
        <v>360</v>
      </c>
      <c r="G3632">
        <v>82</v>
      </c>
      <c r="H3632">
        <v>9670.5499999999993</v>
      </c>
      <c r="I3632">
        <v>587.97</v>
      </c>
      <c r="J3632">
        <v>7.17</v>
      </c>
      <c r="K3632">
        <v>117.93</v>
      </c>
      <c r="L3632">
        <v>19452</v>
      </c>
      <c r="M3632">
        <v>1086</v>
      </c>
      <c r="N3632">
        <v>533</v>
      </c>
      <c r="O3632">
        <v>5260.99</v>
      </c>
      <c r="P3632">
        <v>14937.71</v>
      </c>
      <c r="Q3632" s="1">
        <v>45742</v>
      </c>
      <c r="R3632" s="1">
        <v>45787</v>
      </c>
      <c r="S3632" s="1">
        <v>45742</v>
      </c>
      <c r="T3632" s="1">
        <v>45787</v>
      </c>
    </row>
    <row r="3633" spans="1:20" x14ac:dyDescent="0.25">
      <c r="A3633">
        <v>12509</v>
      </c>
      <c r="B3633">
        <v>88208</v>
      </c>
      <c r="C3633" t="s">
        <v>38</v>
      </c>
      <c r="D3633">
        <v>99694</v>
      </c>
      <c r="E3633">
        <v>8307</v>
      </c>
      <c r="F3633">
        <v>4106</v>
      </c>
      <c r="G3633">
        <v>93</v>
      </c>
      <c r="H3633">
        <v>8737.57</v>
      </c>
      <c r="I3633">
        <v>964.14</v>
      </c>
      <c r="J3633">
        <v>10.37</v>
      </c>
      <c r="K3633">
        <v>93.95</v>
      </c>
      <c r="L3633">
        <v>15486</v>
      </c>
      <c r="M3633">
        <v>4783</v>
      </c>
      <c r="N3633">
        <v>390</v>
      </c>
      <c r="O3633">
        <v>1393.37</v>
      </c>
      <c r="P3633">
        <v>9628.17</v>
      </c>
      <c r="Q3633" s="1">
        <v>45577</v>
      </c>
      <c r="R3633" s="1">
        <v>45805</v>
      </c>
      <c r="S3633" s="1">
        <v>45577</v>
      </c>
      <c r="T3633" s="1">
        <v>45805</v>
      </c>
    </row>
    <row r="3634" spans="1:20" x14ac:dyDescent="0.25">
      <c r="A3634">
        <v>99254</v>
      </c>
      <c r="B3634">
        <v>89474</v>
      </c>
      <c r="C3634" t="s">
        <v>108</v>
      </c>
      <c r="D3634">
        <v>54316</v>
      </c>
      <c r="E3634">
        <v>34862</v>
      </c>
      <c r="F3634">
        <v>3375</v>
      </c>
      <c r="G3634">
        <v>143</v>
      </c>
      <c r="H3634">
        <v>8570.16</v>
      </c>
      <c r="I3634">
        <v>597.28</v>
      </c>
      <c r="J3634">
        <v>4.18</v>
      </c>
      <c r="K3634">
        <v>59.93</v>
      </c>
      <c r="L3634">
        <v>39241</v>
      </c>
      <c r="M3634">
        <v>3977</v>
      </c>
      <c r="N3634">
        <v>628</v>
      </c>
      <c r="O3634">
        <v>1315.58</v>
      </c>
      <c r="P3634">
        <v>13301.72</v>
      </c>
      <c r="Q3634" s="1">
        <v>45465</v>
      </c>
      <c r="R3634" s="1">
        <v>45779</v>
      </c>
      <c r="S3634" s="1">
        <v>45465</v>
      </c>
      <c r="T3634" s="1">
        <v>45779</v>
      </c>
    </row>
    <row r="3635" spans="1:20" x14ac:dyDescent="0.25">
      <c r="A3635">
        <v>70495</v>
      </c>
      <c r="B3635">
        <v>93107</v>
      </c>
      <c r="C3635" t="s">
        <v>423</v>
      </c>
      <c r="D3635">
        <v>58363</v>
      </c>
      <c r="E3635">
        <v>47568</v>
      </c>
      <c r="F3635">
        <v>1783</v>
      </c>
      <c r="G3635">
        <v>327</v>
      </c>
      <c r="H3635">
        <v>117417.47</v>
      </c>
      <c r="I3635">
        <v>248.91</v>
      </c>
      <c r="J3635">
        <v>0.76</v>
      </c>
      <c r="K3635">
        <v>359.07</v>
      </c>
      <c r="L3635">
        <v>47779</v>
      </c>
      <c r="M3635">
        <v>2033</v>
      </c>
      <c r="N3635">
        <v>553</v>
      </c>
      <c r="O3635">
        <v>3070.09</v>
      </c>
      <c r="P3635">
        <v>126858.67</v>
      </c>
      <c r="Q3635" s="1">
        <v>45732</v>
      </c>
      <c r="R3635" s="1">
        <v>45789</v>
      </c>
      <c r="S3635" s="1">
        <v>45732</v>
      </c>
      <c r="T3635" s="1">
        <v>45789</v>
      </c>
    </row>
    <row r="3636" spans="1:20" x14ac:dyDescent="0.25">
      <c r="A3636">
        <v>83311</v>
      </c>
      <c r="B3636">
        <v>52279</v>
      </c>
      <c r="C3636" t="s">
        <v>583</v>
      </c>
      <c r="D3636">
        <v>84690</v>
      </c>
      <c r="E3636">
        <v>14441</v>
      </c>
      <c r="F3636">
        <v>4512</v>
      </c>
      <c r="G3636">
        <v>391</v>
      </c>
      <c r="H3636">
        <v>99709.95</v>
      </c>
      <c r="I3636">
        <v>683.17</v>
      </c>
      <c r="J3636">
        <v>1.75</v>
      </c>
      <c r="K3636">
        <v>255.01</v>
      </c>
      <c r="L3636">
        <v>19975</v>
      </c>
      <c r="M3636">
        <v>5073</v>
      </c>
      <c r="N3636">
        <v>717</v>
      </c>
      <c r="O3636">
        <v>4192.8100000000004</v>
      </c>
      <c r="P3636">
        <v>101891.03</v>
      </c>
      <c r="Q3636" s="1">
        <v>45756</v>
      </c>
      <c r="R3636" s="1">
        <v>45786</v>
      </c>
      <c r="S3636" s="1">
        <v>45756</v>
      </c>
      <c r="T3636" s="1">
        <v>45786</v>
      </c>
    </row>
    <row r="3637" spans="1:20" x14ac:dyDescent="0.25">
      <c r="A3637">
        <v>10332</v>
      </c>
      <c r="B3637">
        <v>61986</v>
      </c>
      <c r="C3637" t="s">
        <v>872</v>
      </c>
      <c r="D3637">
        <v>82385</v>
      </c>
      <c r="E3637">
        <v>19008</v>
      </c>
      <c r="F3637">
        <v>2242</v>
      </c>
      <c r="G3637">
        <v>885</v>
      </c>
      <c r="H3637">
        <v>113822.21</v>
      </c>
      <c r="I3637">
        <v>944.61</v>
      </c>
      <c r="J3637">
        <v>1.07</v>
      </c>
      <c r="K3637">
        <v>128.61000000000001</v>
      </c>
      <c r="L3637">
        <v>26752</v>
      </c>
      <c r="M3637">
        <v>2819</v>
      </c>
      <c r="N3637">
        <v>1325</v>
      </c>
      <c r="O3637">
        <v>5711.09</v>
      </c>
      <c r="P3637">
        <v>115284.51</v>
      </c>
      <c r="Q3637" s="1">
        <v>45527</v>
      </c>
      <c r="R3637" s="1">
        <v>45781</v>
      </c>
      <c r="S3637" s="1">
        <v>45527</v>
      </c>
      <c r="T3637" s="1">
        <v>45781</v>
      </c>
    </row>
    <row r="3638" spans="1:20" x14ac:dyDescent="0.25">
      <c r="A3638">
        <v>16553</v>
      </c>
      <c r="B3638">
        <v>75982</v>
      </c>
      <c r="C3638" t="s">
        <v>772</v>
      </c>
      <c r="D3638">
        <v>79316</v>
      </c>
      <c r="E3638">
        <v>10683</v>
      </c>
      <c r="F3638">
        <v>2715</v>
      </c>
      <c r="G3638">
        <v>715</v>
      </c>
      <c r="H3638">
        <v>26326.400000000001</v>
      </c>
      <c r="I3638">
        <v>255.91</v>
      </c>
      <c r="J3638">
        <v>0.36</v>
      </c>
      <c r="K3638">
        <v>36.82</v>
      </c>
      <c r="L3638">
        <v>14898</v>
      </c>
      <c r="M3638">
        <v>2973</v>
      </c>
      <c r="N3638">
        <v>818</v>
      </c>
      <c r="O3638">
        <v>3758.57</v>
      </c>
      <c r="P3638">
        <v>31322.34</v>
      </c>
      <c r="Q3638" s="1">
        <v>45724</v>
      </c>
      <c r="R3638" s="1">
        <v>45779</v>
      </c>
      <c r="S3638" s="1">
        <v>45724</v>
      </c>
      <c r="T3638" s="1">
        <v>45779</v>
      </c>
    </row>
    <row r="3639" spans="1:20" x14ac:dyDescent="0.25">
      <c r="A3639">
        <v>63101</v>
      </c>
      <c r="B3639">
        <v>75015</v>
      </c>
      <c r="C3639" t="s">
        <v>688</v>
      </c>
      <c r="D3639">
        <v>35304</v>
      </c>
      <c r="E3639">
        <v>48133</v>
      </c>
      <c r="F3639">
        <v>4240</v>
      </c>
      <c r="G3639">
        <v>44</v>
      </c>
      <c r="H3639">
        <v>9896.51</v>
      </c>
      <c r="I3639">
        <v>153.38</v>
      </c>
      <c r="J3639">
        <v>3.49</v>
      </c>
      <c r="K3639">
        <v>224.92</v>
      </c>
      <c r="L3639">
        <v>49578</v>
      </c>
      <c r="M3639">
        <v>4790</v>
      </c>
      <c r="N3639">
        <v>297</v>
      </c>
      <c r="O3639">
        <v>2574.65</v>
      </c>
      <c r="P3639">
        <v>14202.36</v>
      </c>
      <c r="Q3639" s="1">
        <v>45768</v>
      </c>
      <c r="R3639" s="1">
        <v>45800</v>
      </c>
      <c r="S3639" s="1">
        <v>45768</v>
      </c>
      <c r="T3639" s="1">
        <v>45800</v>
      </c>
    </row>
    <row r="3640" spans="1:20" x14ac:dyDescent="0.25">
      <c r="A3640">
        <v>49204</v>
      </c>
      <c r="B3640">
        <v>80994</v>
      </c>
      <c r="C3640" t="s">
        <v>940</v>
      </c>
      <c r="D3640">
        <v>51015</v>
      </c>
      <c r="E3640">
        <v>25709</v>
      </c>
      <c r="F3640">
        <v>4766</v>
      </c>
      <c r="G3640">
        <v>458</v>
      </c>
      <c r="H3640">
        <v>43196.41</v>
      </c>
      <c r="I3640">
        <v>739.53</v>
      </c>
      <c r="J3640">
        <v>1.61</v>
      </c>
      <c r="K3640">
        <v>94.32</v>
      </c>
      <c r="L3640">
        <v>30559</v>
      </c>
      <c r="M3640">
        <v>5642</v>
      </c>
      <c r="N3640">
        <v>815</v>
      </c>
      <c r="O3640">
        <v>2110.08</v>
      </c>
      <c r="P3640">
        <v>52064.24</v>
      </c>
      <c r="Q3640" s="1">
        <v>45707</v>
      </c>
      <c r="R3640" s="1">
        <v>45799</v>
      </c>
      <c r="S3640" s="1">
        <v>45707</v>
      </c>
      <c r="T3640" s="1">
        <v>45799</v>
      </c>
    </row>
    <row r="3641" spans="1:20" x14ac:dyDescent="0.25">
      <c r="A3641">
        <v>81889</v>
      </c>
      <c r="B3641">
        <v>22751</v>
      </c>
      <c r="C3641" t="s">
        <v>612</v>
      </c>
      <c r="D3641">
        <v>76379</v>
      </c>
      <c r="E3641">
        <v>10863</v>
      </c>
      <c r="F3641">
        <v>2853</v>
      </c>
      <c r="G3641">
        <v>291</v>
      </c>
      <c r="H3641">
        <v>48787.360000000001</v>
      </c>
      <c r="I3641">
        <v>799.31</v>
      </c>
      <c r="J3641">
        <v>2.75</v>
      </c>
      <c r="K3641">
        <v>167.65</v>
      </c>
      <c r="L3641">
        <v>11512</v>
      </c>
      <c r="M3641">
        <v>3402</v>
      </c>
      <c r="N3641">
        <v>339</v>
      </c>
      <c r="O3641">
        <v>1000.48</v>
      </c>
      <c r="P3641">
        <v>53164.800000000003</v>
      </c>
      <c r="Q3641" s="1">
        <v>45761</v>
      </c>
      <c r="R3641" s="1">
        <v>45805</v>
      </c>
      <c r="S3641" s="1">
        <v>45761</v>
      </c>
      <c r="T3641" s="1">
        <v>45805</v>
      </c>
    </row>
    <row r="3642" spans="1:20" x14ac:dyDescent="0.25">
      <c r="A3642">
        <v>76039</v>
      </c>
      <c r="B3642">
        <v>45203</v>
      </c>
      <c r="C3642" t="s">
        <v>764</v>
      </c>
      <c r="D3642">
        <v>44996</v>
      </c>
      <c r="E3642">
        <v>44844</v>
      </c>
      <c r="F3642">
        <v>3872</v>
      </c>
      <c r="G3642">
        <v>287</v>
      </c>
      <c r="H3642">
        <v>115897.92</v>
      </c>
      <c r="I3642">
        <v>460.59</v>
      </c>
      <c r="J3642">
        <v>1.6</v>
      </c>
      <c r="K3642">
        <v>403.83</v>
      </c>
      <c r="L3642">
        <v>47018</v>
      </c>
      <c r="M3642">
        <v>4327</v>
      </c>
      <c r="N3642">
        <v>456</v>
      </c>
      <c r="O3642">
        <v>2492.33</v>
      </c>
      <c r="P3642">
        <v>116309.17</v>
      </c>
      <c r="Q3642" s="1">
        <v>45751</v>
      </c>
      <c r="R3642" s="1">
        <v>45807</v>
      </c>
      <c r="S3642" s="1">
        <v>45751</v>
      </c>
      <c r="T3642" s="1">
        <v>45807</v>
      </c>
    </row>
    <row r="3643" spans="1:20" x14ac:dyDescent="0.25">
      <c r="A3643">
        <v>69567</v>
      </c>
      <c r="B3643">
        <v>46833</v>
      </c>
      <c r="C3643" t="s">
        <v>394</v>
      </c>
      <c r="D3643">
        <v>44307</v>
      </c>
      <c r="E3643">
        <v>16428</v>
      </c>
      <c r="F3643">
        <v>3590</v>
      </c>
      <c r="G3643">
        <v>555</v>
      </c>
      <c r="H3643">
        <v>98755.35</v>
      </c>
      <c r="I3643">
        <v>470.21</v>
      </c>
      <c r="J3643">
        <v>0.85</v>
      </c>
      <c r="K3643">
        <v>177.94</v>
      </c>
      <c r="L3643">
        <v>24416</v>
      </c>
      <c r="M3643">
        <v>3622</v>
      </c>
      <c r="N3643">
        <v>866</v>
      </c>
      <c r="O3643">
        <v>1179.19</v>
      </c>
      <c r="P3643">
        <v>100649.18</v>
      </c>
      <c r="Q3643" s="1">
        <v>45595</v>
      </c>
      <c r="R3643" s="1">
        <v>45780</v>
      </c>
      <c r="S3643" s="1">
        <v>45595</v>
      </c>
      <c r="T3643" s="1">
        <v>45780</v>
      </c>
    </row>
    <row r="3644" spans="1:20" x14ac:dyDescent="0.25">
      <c r="A3644">
        <v>99606</v>
      </c>
      <c r="B3644">
        <v>71136</v>
      </c>
      <c r="C3644" t="s">
        <v>770</v>
      </c>
      <c r="D3644">
        <v>46903</v>
      </c>
      <c r="E3644">
        <v>43377</v>
      </c>
      <c r="F3644">
        <v>1338</v>
      </c>
      <c r="G3644">
        <v>28</v>
      </c>
      <c r="H3644">
        <v>3895.62</v>
      </c>
      <c r="I3644">
        <v>165.52</v>
      </c>
      <c r="J3644">
        <v>5.91</v>
      </c>
      <c r="K3644">
        <v>139.13</v>
      </c>
      <c r="L3644">
        <v>53110</v>
      </c>
      <c r="M3644">
        <v>1829</v>
      </c>
      <c r="N3644">
        <v>435</v>
      </c>
      <c r="O3644">
        <v>202.23</v>
      </c>
      <c r="P3644">
        <v>6605.86</v>
      </c>
      <c r="Q3644" s="1">
        <v>45573</v>
      </c>
      <c r="R3644" s="1">
        <v>45783</v>
      </c>
      <c r="S3644" s="1">
        <v>45573</v>
      </c>
      <c r="T3644" s="1">
        <v>45783</v>
      </c>
    </row>
    <row r="3645" spans="1:20" x14ac:dyDescent="0.25">
      <c r="A3645">
        <v>63799</v>
      </c>
      <c r="B3645">
        <v>71979</v>
      </c>
      <c r="C3645" t="s">
        <v>730</v>
      </c>
      <c r="D3645">
        <v>99951</v>
      </c>
      <c r="E3645">
        <v>30241</v>
      </c>
      <c r="F3645">
        <v>676</v>
      </c>
      <c r="G3645">
        <v>627</v>
      </c>
      <c r="H3645">
        <v>134946.95000000001</v>
      </c>
      <c r="I3645">
        <v>367.32</v>
      </c>
      <c r="J3645">
        <v>0.59</v>
      </c>
      <c r="K3645">
        <v>215.23</v>
      </c>
      <c r="L3645">
        <v>31374</v>
      </c>
      <c r="M3645">
        <v>1161</v>
      </c>
      <c r="N3645">
        <v>944</v>
      </c>
      <c r="O3645">
        <v>3395.7</v>
      </c>
      <c r="P3645">
        <v>135157.04999999999</v>
      </c>
      <c r="Q3645" s="1">
        <v>45742</v>
      </c>
      <c r="R3645" s="1">
        <v>45802</v>
      </c>
      <c r="S3645" s="1">
        <v>45742</v>
      </c>
      <c r="T3645" s="1">
        <v>45802</v>
      </c>
    </row>
    <row r="3646" spans="1:20" x14ac:dyDescent="0.25">
      <c r="A3646">
        <v>47473</v>
      </c>
      <c r="B3646">
        <v>36294</v>
      </c>
      <c r="C3646" t="s">
        <v>260</v>
      </c>
      <c r="D3646">
        <v>34683</v>
      </c>
      <c r="E3646">
        <v>29764</v>
      </c>
      <c r="F3646">
        <v>2421</v>
      </c>
      <c r="G3646">
        <v>308</v>
      </c>
      <c r="H3646">
        <v>23937.19</v>
      </c>
      <c r="I3646">
        <v>33.200000000000003</v>
      </c>
      <c r="J3646">
        <v>0.11</v>
      </c>
      <c r="K3646">
        <v>77.72</v>
      </c>
      <c r="L3646">
        <v>35947</v>
      </c>
      <c r="M3646">
        <v>3106</v>
      </c>
      <c r="N3646">
        <v>567</v>
      </c>
      <c r="O3646">
        <v>3697.57</v>
      </c>
      <c r="P3646">
        <v>30030.17</v>
      </c>
      <c r="Q3646" s="1">
        <v>45531</v>
      </c>
      <c r="R3646" s="1">
        <v>45788</v>
      </c>
      <c r="S3646" s="1">
        <v>45531</v>
      </c>
      <c r="T3646" s="1">
        <v>45788</v>
      </c>
    </row>
    <row r="3647" spans="1:20" x14ac:dyDescent="0.25">
      <c r="A3647">
        <v>18858</v>
      </c>
      <c r="B3647">
        <v>85287</v>
      </c>
      <c r="C3647" t="s">
        <v>245</v>
      </c>
      <c r="D3647">
        <v>64452</v>
      </c>
      <c r="E3647">
        <v>16084</v>
      </c>
      <c r="F3647">
        <v>3086</v>
      </c>
      <c r="G3647">
        <v>445</v>
      </c>
      <c r="H3647">
        <v>113982.03</v>
      </c>
      <c r="I3647">
        <v>258.56</v>
      </c>
      <c r="J3647">
        <v>0.57999999999999996</v>
      </c>
      <c r="K3647">
        <v>256.14</v>
      </c>
      <c r="L3647">
        <v>21870</v>
      </c>
      <c r="M3647">
        <v>3879</v>
      </c>
      <c r="N3647">
        <v>612</v>
      </c>
      <c r="O3647">
        <v>4114.0600000000004</v>
      </c>
      <c r="P3647">
        <v>121212.38</v>
      </c>
      <c r="Q3647" s="1">
        <v>45775</v>
      </c>
      <c r="R3647" s="1">
        <v>45786</v>
      </c>
      <c r="S3647" s="1">
        <v>45775</v>
      </c>
      <c r="T3647" s="1">
        <v>45786</v>
      </c>
    </row>
    <row r="3648" spans="1:20" x14ac:dyDescent="0.25">
      <c r="A3648">
        <v>17785</v>
      </c>
      <c r="B3648">
        <v>32564</v>
      </c>
      <c r="C3648" t="s">
        <v>920</v>
      </c>
      <c r="D3648">
        <v>52479</v>
      </c>
      <c r="E3648">
        <v>34813</v>
      </c>
      <c r="F3648">
        <v>3655</v>
      </c>
      <c r="G3648">
        <v>735</v>
      </c>
      <c r="H3648">
        <v>83612.47</v>
      </c>
      <c r="I3648">
        <v>658.29</v>
      </c>
      <c r="J3648">
        <v>0.9</v>
      </c>
      <c r="K3648">
        <v>113.76</v>
      </c>
      <c r="L3648">
        <v>40328</v>
      </c>
      <c r="M3648">
        <v>3883</v>
      </c>
      <c r="N3648">
        <v>834</v>
      </c>
      <c r="O3648">
        <v>4291.78</v>
      </c>
      <c r="P3648">
        <v>93195.41</v>
      </c>
      <c r="Q3648" s="1">
        <v>45517</v>
      </c>
      <c r="R3648" s="1">
        <v>45790</v>
      </c>
      <c r="S3648" s="1">
        <v>45517</v>
      </c>
      <c r="T3648" s="1">
        <v>45790</v>
      </c>
    </row>
    <row r="3649" spans="1:20" x14ac:dyDescent="0.25">
      <c r="A3649">
        <v>50302</v>
      </c>
      <c r="B3649">
        <v>73529</v>
      </c>
      <c r="C3649" t="s">
        <v>154</v>
      </c>
      <c r="D3649">
        <v>32668</v>
      </c>
      <c r="E3649">
        <v>23417</v>
      </c>
      <c r="F3649">
        <v>2586</v>
      </c>
      <c r="G3649">
        <v>403</v>
      </c>
      <c r="H3649">
        <v>88005.88</v>
      </c>
      <c r="I3649">
        <v>135.04</v>
      </c>
      <c r="J3649">
        <v>0.34</v>
      </c>
      <c r="K3649">
        <v>218.38</v>
      </c>
      <c r="L3649">
        <v>23870</v>
      </c>
      <c r="M3649">
        <v>3094</v>
      </c>
      <c r="N3649">
        <v>642</v>
      </c>
      <c r="O3649">
        <v>2800.38</v>
      </c>
      <c r="P3649">
        <v>95794.72</v>
      </c>
      <c r="Q3649" s="1">
        <v>45691</v>
      </c>
      <c r="R3649" s="1">
        <v>45799</v>
      </c>
      <c r="S3649" s="1">
        <v>45691</v>
      </c>
      <c r="T3649" s="1">
        <v>45799</v>
      </c>
    </row>
    <row r="3650" spans="1:20" x14ac:dyDescent="0.25">
      <c r="A3650">
        <v>22378</v>
      </c>
      <c r="B3650">
        <v>81672</v>
      </c>
      <c r="C3650" t="s">
        <v>437</v>
      </c>
      <c r="D3650">
        <v>42946</v>
      </c>
      <c r="E3650">
        <v>9603</v>
      </c>
      <c r="F3650">
        <v>2781</v>
      </c>
      <c r="G3650">
        <v>443</v>
      </c>
      <c r="H3650">
        <v>140844.10999999999</v>
      </c>
      <c r="I3650">
        <v>787.21</v>
      </c>
      <c r="J3650">
        <v>1.78</v>
      </c>
      <c r="K3650">
        <v>317.93</v>
      </c>
      <c r="L3650">
        <v>15818</v>
      </c>
      <c r="M3650">
        <v>3177</v>
      </c>
      <c r="N3650">
        <v>547</v>
      </c>
      <c r="O3650">
        <v>2017.95</v>
      </c>
      <c r="P3650">
        <v>143245.74</v>
      </c>
      <c r="Q3650" s="1">
        <v>45475</v>
      </c>
      <c r="R3650" s="1">
        <v>45799</v>
      </c>
      <c r="S3650" s="1">
        <v>45475</v>
      </c>
      <c r="T3650" s="1">
        <v>45799</v>
      </c>
    </row>
    <row r="3651" spans="1:20" x14ac:dyDescent="0.25">
      <c r="A3651">
        <v>22031</v>
      </c>
      <c r="B3651">
        <v>68867</v>
      </c>
      <c r="C3651" t="s">
        <v>227</v>
      </c>
      <c r="D3651">
        <v>85644</v>
      </c>
      <c r="E3651">
        <v>4960</v>
      </c>
      <c r="F3651">
        <v>2848</v>
      </c>
      <c r="G3651">
        <v>415</v>
      </c>
      <c r="H3651">
        <v>104820.08</v>
      </c>
      <c r="I3651">
        <v>412.21</v>
      </c>
      <c r="J3651">
        <v>0.99</v>
      </c>
      <c r="K3651">
        <v>252.58</v>
      </c>
      <c r="L3651">
        <v>6719</v>
      </c>
      <c r="M3651">
        <v>3097</v>
      </c>
      <c r="N3651">
        <v>803</v>
      </c>
      <c r="O3651">
        <v>5336.87</v>
      </c>
      <c r="P3651">
        <v>113087.05</v>
      </c>
      <c r="Q3651" s="1">
        <v>45694</v>
      </c>
      <c r="R3651" s="1">
        <v>45788</v>
      </c>
      <c r="S3651" s="1">
        <v>45694</v>
      </c>
      <c r="T3651" s="1">
        <v>45788</v>
      </c>
    </row>
    <row r="3652" spans="1:20" x14ac:dyDescent="0.25">
      <c r="A3652">
        <v>16591</v>
      </c>
      <c r="B3652">
        <v>46402</v>
      </c>
      <c r="C3652" t="s">
        <v>293</v>
      </c>
      <c r="D3652">
        <v>74438</v>
      </c>
      <c r="E3652">
        <v>6982</v>
      </c>
      <c r="F3652">
        <v>1113</v>
      </c>
      <c r="G3652">
        <v>94</v>
      </c>
      <c r="H3652">
        <v>29625.68</v>
      </c>
      <c r="I3652">
        <v>292.20999999999998</v>
      </c>
      <c r="J3652">
        <v>3.11</v>
      </c>
      <c r="K3652">
        <v>315.17</v>
      </c>
      <c r="L3652">
        <v>16321</v>
      </c>
      <c r="M3652">
        <v>1647</v>
      </c>
      <c r="N3652">
        <v>534</v>
      </c>
      <c r="O3652">
        <v>1604.95</v>
      </c>
      <c r="P3652">
        <v>37647.35</v>
      </c>
      <c r="Q3652" s="1">
        <v>45449</v>
      </c>
      <c r="R3652" s="1">
        <v>45787</v>
      </c>
      <c r="S3652" s="1">
        <v>45449</v>
      </c>
      <c r="T3652" s="1">
        <v>45787</v>
      </c>
    </row>
    <row r="3653" spans="1:20" x14ac:dyDescent="0.25">
      <c r="A3653">
        <v>94059</v>
      </c>
      <c r="B3653">
        <v>25143</v>
      </c>
      <c r="C3653" t="s">
        <v>409</v>
      </c>
      <c r="D3653">
        <v>99683</v>
      </c>
      <c r="E3653">
        <v>48314</v>
      </c>
      <c r="F3653">
        <v>4399</v>
      </c>
      <c r="G3653">
        <v>299</v>
      </c>
      <c r="H3653">
        <v>141146.31</v>
      </c>
      <c r="I3653">
        <v>736.56</v>
      </c>
      <c r="J3653">
        <v>2.46</v>
      </c>
      <c r="K3653">
        <v>472.06</v>
      </c>
      <c r="L3653">
        <v>51942</v>
      </c>
      <c r="M3653">
        <v>4834</v>
      </c>
      <c r="N3653">
        <v>683</v>
      </c>
      <c r="O3653">
        <v>5657.4</v>
      </c>
      <c r="P3653">
        <v>149638.44</v>
      </c>
      <c r="Q3653" s="1">
        <v>45505</v>
      </c>
      <c r="R3653" s="1">
        <v>45784</v>
      </c>
      <c r="S3653" s="1">
        <v>45505</v>
      </c>
      <c r="T3653" s="1">
        <v>45784</v>
      </c>
    </row>
    <row r="3654" spans="1:20" x14ac:dyDescent="0.25">
      <c r="A3654">
        <v>51198</v>
      </c>
      <c r="B3654">
        <v>26535</v>
      </c>
      <c r="C3654" t="s">
        <v>581</v>
      </c>
      <c r="D3654">
        <v>93402</v>
      </c>
      <c r="E3654">
        <v>19579</v>
      </c>
      <c r="F3654">
        <v>4646</v>
      </c>
      <c r="G3654">
        <v>689</v>
      </c>
      <c r="H3654">
        <v>14545.17</v>
      </c>
      <c r="I3654">
        <v>146.6</v>
      </c>
      <c r="J3654">
        <v>0.21</v>
      </c>
      <c r="K3654">
        <v>21.11</v>
      </c>
      <c r="L3654">
        <v>21487</v>
      </c>
      <c r="M3654">
        <v>5333</v>
      </c>
      <c r="N3654">
        <v>871</v>
      </c>
      <c r="O3654">
        <v>3427.26</v>
      </c>
      <c r="P3654">
        <v>20737.259999999998</v>
      </c>
      <c r="Q3654" s="1">
        <v>45592</v>
      </c>
      <c r="R3654" s="1">
        <v>45778</v>
      </c>
      <c r="S3654" s="1">
        <v>45592</v>
      </c>
      <c r="T3654" s="1">
        <v>45778</v>
      </c>
    </row>
    <row r="3655" spans="1:20" x14ac:dyDescent="0.25">
      <c r="A3655">
        <v>66853</v>
      </c>
      <c r="B3655">
        <v>47485</v>
      </c>
      <c r="C3655" t="s">
        <v>990</v>
      </c>
      <c r="D3655">
        <v>82746</v>
      </c>
      <c r="E3655">
        <v>32528</v>
      </c>
      <c r="F3655">
        <v>2931</v>
      </c>
      <c r="G3655">
        <v>258</v>
      </c>
      <c r="H3655">
        <v>13049.21</v>
      </c>
      <c r="I3655">
        <v>582.73</v>
      </c>
      <c r="J3655">
        <v>2.2599999999999998</v>
      </c>
      <c r="K3655">
        <v>50.58</v>
      </c>
      <c r="L3655">
        <v>33881</v>
      </c>
      <c r="M3655">
        <v>3382</v>
      </c>
      <c r="N3655">
        <v>527</v>
      </c>
      <c r="O3655">
        <v>1995.72</v>
      </c>
      <c r="P3655">
        <v>17723.97</v>
      </c>
      <c r="Q3655" s="1">
        <v>45601</v>
      </c>
      <c r="R3655" s="1">
        <v>45785</v>
      </c>
      <c r="S3655" s="1">
        <v>45601</v>
      </c>
      <c r="T3655" s="1">
        <v>45785</v>
      </c>
    </row>
    <row r="3656" spans="1:20" x14ac:dyDescent="0.25">
      <c r="A3656">
        <v>71880</v>
      </c>
      <c r="B3656">
        <v>80853</v>
      </c>
      <c r="C3656" t="s">
        <v>942</v>
      </c>
      <c r="D3656">
        <v>55460</v>
      </c>
      <c r="E3656">
        <v>39285</v>
      </c>
      <c r="F3656">
        <v>3529</v>
      </c>
      <c r="G3656">
        <v>742</v>
      </c>
      <c r="H3656">
        <v>311550.46999999997</v>
      </c>
      <c r="I3656">
        <v>964.24</v>
      </c>
      <c r="J3656">
        <v>1.3</v>
      </c>
      <c r="K3656">
        <v>419.88</v>
      </c>
      <c r="L3656">
        <v>47287</v>
      </c>
      <c r="M3656">
        <v>4043</v>
      </c>
      <c r="N3656">
        <v>978</v>
      </c>
      <c r="O3656">
        <v>2941.67</v>
      </c>
      <c r="P3656">
        <v>316119.67</v>
      </c>
      <c r="Q3656" s="1">
        <v>45655</v>
      </c>
      <c r="R3656" s="1">
        <v>45783</v>
      </c>
      <c r="S3656" s="1">
        <v>45655</v>
      </c>
      <c r="T3656" s="1">
        <v>45783</v>
      </c>
    </row>
    <row r="3657" spans="1:20" x14ac:dyDescent="0.25">
      <c r="A3657">
        <v>40901</v>
      </c>
      <c r="B3657">
        <v>99975</v>
      </c>
      <c r="C3657" t="s">
        <v>133</v>
      </c>
      <c r="D3657">
        <v>53823</v>
      </c>
      <c r="E3657">
        <v>2834</v>
      </c>
      <c r="F3657">
        <v>2144</v>
      </c>
      <c r="G3657">
        <v>385</v>
      </c>
      <c r="H3657">
        <v>117625.49</v>
      </c>
      <c r="I3657">
        <v>644.11</v>
      </c>
      <c r="J3657">
        <v>1.67</v>
      </c>
      <c r="K3657">
        <v>305.52</v>
      </c>
      <c r="L3657">
        <v>3276</v>
      </c>
      <c r="M3657">
        <v>3061</v>
      </c>
      <c r="N3657">
        <v>620</v>
      </c>
      <c r="O3657">
        <v>2521.37</v>
      </c>
      <c r="P3657">
        <v>122874.45</v>
      </c>
      <c r="Q3657" s="1">
        <v>45771</v>
      </c>
      <c r="R3657" s="1">
        <v>45782</v>
      </c>
      <c r="S3657" s="1">
        <v>45771</v>
      </c>
      <c r="T3657" s="1">
        <v>45782</v>
      </c>
    </row>
    <row r="3658" spans="1:20" x14ac:dyDescent="0.25">
      <c r="A3658">
        <v>29685</v>
      </c>
      <c r="B3658">
        <v>22301</v>
      </c>
      <c r="C3658" t="s">
        <v>530</v>
      </c>
      <c r="D3658">
        <v>53479</v>
      </c>
      <c r="E3658">
        <v>14573</v>
      </c>
      <c r="F3658">
        <v>3576</v>
      </c>
      <c r="G3658">
        <v>409</v>
      </c>
      <c r="H3658">
        <v>38556.86</v>
      </c>
      <c r="I3658">
        <v>856.99</v>
      </c>
      <c r="J3658">
        <v>2.1</v>
      </c>
      <c r="K3658">
        <v>94.27</v>
      </c>
      <c r="L3658">
        <v>21693</v>
      </c>
      <c r="M3658">
        <v>4492</v>
      </c>
      <c r="N3658">
        <v>835</v>
      </c>
      <c r="O3658">
        <v>3785.05</v>
      </c>
      <c r="P3658">
        <v>43444.06</v>
      </c>
      <c r="Q3658" s="1">
        <v>45599</v>
      </c>
      <c r="R3658" s="1">
        <v>45782</v>
      </c>
      <c r="S3658" s="1">
        <v>45599</v>
      </c>
      <c r="T3658" s="1">
        <v>45782</v>
      </c>
    </row>
    <row r="3659" spans="1:20" x14ac:dyDescent="0.25">
      <c r="A3659">
        <v>95993</v>
      </c>
      <c r="B3659">
        <v>82508</v>
      </c>
      <c r="C3659" t="s">
        <v>73</v>
      </c>
      <c r="D3659">
        <v>94178</v>
      </c>
      <c r="E3659">
        <v>21713</v>
      </c>
      <c r="F3659">
        <v>2276</v>
      </c>
      <c r="G3659">
        <v>595</v>
      </c>
      <c r="H3659">
        <v>39150.61</v>
      </c>
      <c r="I3659">
        <v>545.62</v>
      </c>
      <c r="J3659">
        <v>0.92</v>
      </c>
      <c r="K3659">
        <v>65.8</v>
      </c>
      <c r="L3659">
        <v>27631</v>
      </c>
      <c r="M3659">
        <v>2369</v>
      </c>
      <c r="N3659">
        <v>689</v>
      </c>
      <c r="O3659">
        <v>1266.5</v>
      </c>
      <c r="P3659">
        <v>48515.13</v>
      </c>
      <c r="Q3659" s="1">
        <v>45587</v>
      </c>
      <c r="R3659" s="1">
        <v>45779</v>
      </c>
      <c r="S3659" s="1">
        <v>45587</v>
      </c>
      <c r="T3659" s="1">
        <v>45779</v>
      </c>
    </row>
    <row r="3660" spans="1:20" x14ac:dyDescent="0.25">
      <c r="A3660">
        <v>78391</v>
      </c>
      <c r="B3660">
        <v>92039</v>
      </c>
      <c r="C3660" t="s">
        <v>200</v>
      </c>
      <c r="D3660">
        <v>44129</v>
      </c>
      <c r="E3660">
        <v>47498</v>
      </c>
      <c r="F3660">
        <v>4156</v>
      </c>
      <c r="G3660">
        <v>805</v>
      </c>
      <c r="H3660">
        <v>304282.08</v>
      </c>
      <c r="I3660">
        <v>345.34</v>
      </c>
      <c r="J3660">
        <v>0.43</v>
      </c>
      <c r="K3660">
        <v>377.99</v>
      </c>
      <c r="L3660">
        <v>57490</v>
      </c>
      <c r="M3660">
        <v>5039</v>
      </c>
      <c r="N3660">
        <v>1085</v>
      </c>
      <c r="O3660">
        <v>2707.08</v>
      </c>
      <c r="P3660">
        <v>312282.62</v>
      </c>
      <c r="Q3660" s="1">
        <v>45665</v>
      </c>
      <c r="R3660" s="1">
        <v>45797</v>
      </c>
      <c r="S3660" s="1">
        <v>45665</v>
      </c>
      <c r="T3660" s="1">
        <v>45797</v>
      </c>
    </row>
    <row r="3661" spans="1:20" x14ac:dyDescent="0.25">
      <c r="A3661">
        <v>17245</v>
      </c>
      <c r="B3661">
        <v>83532</v>
      </c>
      <c r="C3661" t="s">
        <v>153</v>
      </c>
      <c r="D3661">
        <v>94439</v>
      </c>
      <c r="E3661">
        <v>38691</v>
      </c>
      <c r="F3661">
        <v>1425</v>
      </c>
      <c r="G3661">
        <v>653</v>
      </c>
      <c r="H3661">
        <v>191969.47</v>
      </c>
      <c r="I3661">
        <v>11.38</v>
      </c>
      <c r="J3661">
        <v>0.02</v>
      </c>
      <c r="K3661">
        <v>293.98</v>
      </c>
      <c r="L3661">
        <v>42849</v>
      </c>
      <c r="M3661">
        <v>1995</v>
      </c>
      <c r="N3661">
        <v>855</v>
      </c>
      <c r="O3661">
        <v>3460.19</v>
      </c>
      <c r="P3661">
        <v>199433.7</v>
      </c>
      <c r="Q3661" s="1">
        <v>45487</v>
      </c>
      <c r="R3661" s="1">
        <v>45793</v>
      </c>
      <c r="S3661" s="1">
        <v>45487</v>
      </c>
      <c r="T3661" s="1">
        <v>45793</v>
      </c>
    </row>
    <row r="3662" spans="1:20" x14ac:dyDescent="0.25">
      <c r="A3662">
        <v>76660</v>
      </c>
      <c r="B3662">
        <v>78238</v>
      </c>
      <c r="C3662" t="s">
        <v>686</v>
      </c>
      <c r="D3662">
        <v>88899</v>
      </c>
      <c r="E3662">
        <v>19334</v>
      </c>
      <c r="F3662">
        <v>796</v>
      </c>
      <c r="G3662">
        <v>192</v>
      </c>
      <c r="H3662">
        <v>18261.72</v>
      </c>
      <c r="I3662">
        <v>50.97</v>
      </c>
      <c r="J3662">
        <v>0.27</v>
      </c>
      <c r="K3662">
        <v>95.11</v>
      </c>
      <c r="L3662">
        <v>22370</v>
      </c>
      <c r="M3662">
        <v>1344</v>
      </c>
      <c r="N3662">
        <v>683</v>
      </c>
      <c r="O3662">
        <v>283.89999999999998</v>
      </c>
      <c r="P3662">
        <v>19257.490000000002</v>
      </c>
      <c r="Q3662" s="1">
        <v>45563</v>
      </c>
      <c r="R3662" s="1">
        <v>45801</v>
      </c>
      <c r="S3662" s="1">
        <v>45563</v>
      </c>
      <c r="T3662" s="1">
        <v>45801</v>
      </c>
    </row>
    <row r="3663" spans="1:20" x14ac:dyDescent="0.25">
      <c r="A3663">
        <v>99644</v>
      </c>
      <c r="B3663">
        <v>89203</v>
      </c>
      <c r="C3663" t="s">
        <v>595</v>
      </c>
      <c r="D3663">
        <v>48920</v>
      </c>
      <c r="E3663">
        <v>33933</v>
      </c>
      <c r="F3663">
        <v>2927</v>
      </c>
      <c r="G3663">
        <v>208</v>
      </c>
      <c r="H3663">
        <v>15537.7</v>
      </c>
      <c r="I3663">
        <v>75.88</v>
      </c>
      <c r="J3663">
        <v>0.36</v>
      </c>
      <c r="K3663">
        <v>74.7</v>
      </c>
      <c r="L3663">
        <v>42476</v>
      </c>
      <c r="M3663">
        <v>3664</v>
      </c>
      <c r="N3663">
        <v>543</v>
      </c>
      <c r="O3663">
        <v>4786.58</v>
      </c>
      <c r="P3663">
        <v>20674.310000000001</v>
      </c>
      <c r="Q3663" s="1">
        <v>45469</v>
      </c>
      <c r="R3663" s="1">
        <v>45778</v>
      </c>
      <c r="S3663" s="1">
        <v>45469</v>
      </c>
      <c r="T3663" s="1">
        <v>45778</v>
      </c>
    </row>
    <row r="3664" spans="1:20" x14ac:dyDescent="0.25">
      <c r="A3664">
        <v>30954</v>
      </c>
      <c r="B3664">
        <v>79868</v>
      </c>
      <c r="C3664" t="s">
        <v>41</v>
      </c>
      <c r="D3664">
        <v>37424</v>
      </c>
      <c r="E3664">
        <v>6862</v>
      </c>
      <c r="F3664">
        <v>4548</v>
      </c>
      <c r="G3664">
        <v>650</v>
      </c>
      <c r="H3664">
        <v>168957.47</v>
      </c>
      <c r="I3664">
        <v>572.07000000000005</v>
      </c>
      <c r="J3664">
        <v>0.88</v>
      </c>
      <c r="K3664">
        <v>259.93</v>
      </c>
      <c r="L3664">
        <v>11212</v>
      </c>
      <c r="M3664">
        <v>4617</v>
      </c>
      <c r="N3664">
        <v>1104</v>
      </c>
      <c r="O3664">
        <v>5101.09</v>
      </c>
      <c r="P3664">
        <v>174776.05</v>
      </c>
      <c r="Q3664" s="1">
        <v>45586</v>
      </c>
      <c r="R3664" s="1">
        <v>45781</v>
      </c>
      <c r="S3664" s="1">
        <v>45586</v>
      </c>
      <c r="T3664" s="1">
        <v>45781</v>
      </c>
    </row>
    <row r="3665" spans="1:20" x14ac:dyDescent="0.25">
      <c r="A3665">
        <v>23068</v>
      </c>
      <c r="B3665">
        <v>33138</v>
      </c>
      <c r="C3665" t="s">
        <v>529</v>
      </c>
      <c r="D3665">
        <v>31506</v>
      </c>
      <c r="E3665">
        <v>12780</v>
      </c>
      <c r="F3665">
        <v>1658</v>
      </c>
      <c r="G3665">
        <v>799</v>
      </c>
      <c r="H3665">
        <v>384989.36</v>
      </c>
      <c r="I3665">
        <v>388.39</v>
      </c>
      <c r="J3665">
        <v>0.49</v>
      </c>
      <c r="K3665">
        <v>481.84</v>
      </c>
      <c r="L3665">
        <v>18303</v>
      </c>
      <c r="M3665">
        <v>1665</v>
      </c>
      <c r="N3665">
        <v>1018</v>
      </c>
      <c r="O3665">
        <v>1710.39</v>
      </c>
      <c r="P3665">
        <v>389107.26</v>
      </c>
      <c r="Q3665" s="1">
        <v>45573</v>
      </c>
      <c r="R3665" s="1">
        <v>45789</v>
      </c>
      <c r="S3665" s="1">
        <v>45573</v>
      </c>
      <c r="T3665" s="1">
        <v>45789</v>
      </c>
    </row>
    <row r="3666" spans="1:20" x14ac:dyDescent="0.25">
      <c r="A3666">
        <v>77585</v>
      </c>
      <c r="B3666">
        <v>56553</v>
      </c>
      <c r="C3666" t="s">
        <v>406</v>
      </c>
      <c r="D3666">
        <v>71730</v>
      </c>
      <c r="E3666">
        <v>21179</v>
      </c>
      <c r="F3666">
        <v>4131</v>
      </c>
      <c r="G3666">
        <v>993</v>
      </c>
      <c r="H3666">
        <v>357030.9</v>
      </c>
      <c r="I3666">
        <v>613.22</v>
      </c>
      <c r="J3666">
        <v>0.62</v>
      </c>
      <c r="K3666">
        <v>359.55</v>
      </c>
      <c r="L3666">
        <v>28179</v>
      </c>
      <c r="M3666">
        <v>4502</v>
      </c>
      <c r="N3666">
        <v>1189</v>
      </c>
      <c r="O3666">
        <v>1780.7</v>
      </c>
      <c r="P3666">
        <v>357762.72</v>
      </c>
      <c r="Q3666" s="1">
        <v>45490</v>
      </c>
      <c r="R3666" s="1">
        <v>45801</v>
      </c>
      <c r="S3666" s="1">
        <v>45490</v>
      </c>
      <c r="T3666" s="1">
        <v>45801</v>
      </c>
    </row>
    <row r="3667" spans="1:20" x14ac:dyDescent="0.25">
      <c r="A3667">
        <v>92842</v>
      </c>
      <c r="B3667">
        <v>28212</v>
      </c>
      <c r="C3667" t="s">
        <v>667</v>
      </c>
      <c r="D3667">
        <v>47448</v>
      </c>
      <c r="E3667">
        <v>22895</v>
      </c>
      <c r="F3667">
        <v>1993</v>
      </c>
      <c r="G3667">
        <v>875</v>
      </c>
      <c r="H3667">
        <v>169397.49</v>
      </c>
      <c r="I3667">
        <v>438.92</v>
      </c>
      <c r="J3667">
        <v>0.5</v>
      </c>
      <c r="K3667">
        <v>193.6</v>
      </c>
      <c r="L3667">
        <v>28678</v>
      </c>
      <c r="M3667">
        <v>2300</v>
      </c>
      <c r="N3667">
        <v>1333</v>
      </c>
      <c r="O3667">
        <v>2604.36</v>
      </c>
      <c r="P3667">
        <v>178656.59</v>
      </c>
      <c r="Q3667" s="1">
        <v>45699</v>
      </c>
      <c r="R3667" s="1">
        <v>45792</v>
      </c>
      <c r="S3667" s="1">
        <v>45699</v>
      </c>
      <c r="T3667" s="1">
        <v>45792</v>
      </c>
    </row>
    <row r="3668" spans="1:20" x14ac:dyDescent="0.25">
      <c r="A3668">
        <v>49749</v>
      </c>
      <c r="B3668">
        <v>69414</v>
      </c>
      <c r="C3668" t="s">
        <v>545</v>
      </c>
      <c r="D3668">
        <v>94172</v>
      </c>
      <c r="E3668">
        <v>42492</v>
      </c>
      <c r="F3668">
        <v>3134</v>
      </c>
      <c r="G3668">
        <v>795</v>
      </c>
      <c r="H3668">
        <v>352903.43</v>
      </c>
      <c r="I3668">
        <v>545.74</v>
      </c>
      <c r="J3668">
        <v>0.69</v>
      </c>
      <c r="K3668">
        <v>443.9</v>
      </c>
      <c r="L3668">
        <v>48343</v>
      </c>
      <c r="M3668">
        <v>3912</v>
      </c>
      <c r="N3668">
        <v>1039</v>
      </c>
      <c r="O3668">
        <v>3884.97</v>
      </c>
      <c r="P3668">
        <v>357218.63</v>
      </c>
      <c r="Q3668" s="1">
        <v>45564</v>
      </c>
      <c r="R3668" s="1">
        <v>45782</v>
      </c>
      <c r="S3668" s="1">
        <v>45564</v>
      </c>
      <c r="T3668" s="1">
        <v>45782</v>
      </c>
    </row>
    <row r="3669" spans="1:20" x14ac:dyDescent="0.25">
      <c r="A3669">
        <v>78342</v>
      </c>
      <c r="B3669">
        <v>43460</v>
      </c>
      <c r="C3669" t="s">
        <v>883</v>
      </c>
      <c r="D3669">
        <v>68455</v>
      </c>
      <c r="E3669">
        <v>45643</v>
      </c>
      <c r="F3669">
        <v>2823</v>
      </c>
      <c r="G3669">
        <v>563</v>
      </c>
      <c r="H3669">
        <v>218658.59</v>
      </c>
      <c r="I3669">
        <v>705.17</v>
      </c>
      <c r="J3669">
        <v>1.25</v>
      </c>
      <c r="K3669">
        <v>388.38</v>
      </c>
      <c r="L3669">
        <v>47822</v>
      </c>
      <c r="M3669">
        <v>2999</v>
      </c>
      <c r="N3669">
        <v>614</v>
      </c>
      <c r="O3669">
        <v>1792.12</v>
      </c>
      <c r="P3669">
        <v>223922.46</v>
      </c>
      <c r="Q3669" s="1">
        <v>45614</v>
      </c>
      <c r="R3669" s="1">
        <v>45784</v>
      </c>
      <c r="S3669" s="1">
        <v>45614</v>
      </c>
      <c r="T3669" s="1">
        <v>45784</v>
      </c>
    </row>
    <row r="3670" spans="1:20" x14ac:dyDescent="0.25">
      <c r="A3670">
        <v>18359</v>
      </c>
      <c r="B3670">
        <v>94600</v>
      </c>
      <c r="C3670" t="s">
        <v>324</v>
      </c>
      <c r="D3670">
        <v>31781</v>
      </c>
      <c r="E3670">
        <v>7583</v>
      </c>
      <c r="F3670">
        <v>1406</v>
      </c>
      <c r="G3670">
        <v>631</v>
      </c>
      <c r="H3670">
        <v>134385.4</v>
      </c>
      <c r="I3670">
        <v>774.83</v>
      </c>
      <c r="J3670">
        <v>1.23</v>
      </c>
      <c r="K3670">
        <v>212.97</v>
      </c>
      <c r="L3670">
        <v>14916</v>
      </c>
      <c r="M3670">
        <v>2127</v>
      </c>
      <c r="N3670">
        <v>1043</v>
      </c>
      <c r="O3670">
        <v>5618.06</v>
      </c>
      <c r="P3670">
        <v>139518.10999999999</v>
      </c>
      <c r="Q3670" s="1">
        <v>45550</v>
      </c>
      <c r="R3670" s="1">
        <v>45789</v>
      </c>
      <c r="S3670" s="1">
        <v>45550</v>
      </c>
      <c r="T3670" s="1">
        <v>45789</v>
      </c>
    </row>
    <row r="3671" spans="1:20" x14ac:dyDescent="0.25">
      <c r="A3671">
        <v>50621</v>
      </c>
      <c r="B3671">
        <v>69394</v>
      </c>
      <c r="C3671" t="s">
        <v>319</v>
      </c>
      <c r="D3671">
        <v>89992</v>
      </c>
      <c r="E3671">
        <v>7405</v>
      </c>
      <c r="F3671">
        <v>4648</v>
      </c>
      <c r="G3671">
        <v>276</v>
      </c>
      <c r="H3671">
        <v>8432.59</v>
      </c>
      <c r="I3671">
        <v>422.59</v>
      </c>
      <c r="J3671">
        <v>1.53</v>
      </c>
      <c r="K3671">
        <v>30.55</v>
      </c>
      <c r="L3671">
        <v>8858</v>
      </c>
      <c r="M3671">
        <v>5644</v>
      </c>
      <c r="N3671">
        <v>351</v>
      </c>
      <c r="O3671">
        <v>1447.89</v>
      </c>
      <c r="P3671">
        <v>9430.25</v>
      </c>
      <c r="Q3671" s="1">
        <v>45722</v>
      </c>
      <c r="R3671" s="1">
        <v>45785</v>
      </c>
      <c r="S3671" s="1">
        <v>45722</v>
      </c>
      <c r="T3671" s="1">
        <v>45785</v>
      </c>
    </row>
    <row r="3672" spans="1:20" x14ac:dyDescent="0.25">
      <c r="A3672">
        <v>57141</v>
      </c>
      <c r="B3672">
        <v>23501</v>
      </c>
      <c r="C3672" t="s">
        <v>42</v>
      </c>
      <c r="D3672">
        <v>96722</v>
      </c>
      <c r="E3672">
        <v>34649</v>
      </c>
      <c r="F3672">
        <v>4434</v>
      </c>
      <c r="G3672">
        <v>830</v>
      </c>
      <c r="H3672">
        <v>232772.39</v>
      </c>
      <c r="I3672">
        <v>87.82</v>
      </c>
      <c r="J3672">
        <v>0.11</v>
      </c>
      <c r="K3672">
        <v>280.45</v>
      </c>
      <c r="L3672">
        <v>36401</v>
      </c>
      <c r="M3672">
        <v>5147</v>
      </c>
      <c r="N3672">
        <v>1107</v>
      </c>
      <c r="O3672">
        <v>1542.03</v>
      </c>
      <c r="P3672">
        <v>239591.22</v>
      </c>
      <c r="Q3672" s="1">
        <v>45511</v>
      </c>
      <c r="R3672" s="1">
        <v>45790</v>
      </c>
      <c r="S3672" s="1">
        <v>45511</v>
      </c>
      <c r="T3672" s="1">
        <v>45790</v>
      </c>
    </row>
    <row r="3673" spans="1:20" x14ac:dyDescent="0.25">
      <c r="A3673">
        <v>66734</v>
      </c>
      <c r="B3673">
        <v>38774</v>
      </c>
      <c r="C3673" t="s">
        <v>199</v>
      </c>
      <c r="D3673">
        <v>56365</v>
      </c>
      <c r="E3673">
        <v>49013</v>
      </c>
      <c r="F3673">
        <v>1200</v>
      </c>
      <c r="G3673">
        <v>864</v>
      </c>
      <c r="H3673">
        <v>303075.25</v>
      </c>
      <c r="I3673">
        <v>638.79999999999995</v>
      </c>
      <c r="J3673">
        <v>0.74</v>
      </c>
      <c r="K3673">
        <v>350.78</v>
      </c>
      <c r="L3673">
        <v>53536</v>
      </c>
      <c r="M3673">
        <v>1498</v>
      </c>
      <c r="N3673">
        <v>1099</v>
      </c>
      <c r="O3673">
        <v>3943.14</v>
      </c>
      <c r="P3673">
        <v>303688.19</v>
      </c>
      <c r="Q3673" s="1">
        <v>45512</v>
      </c>
      <c r="R3673" s="1">
        <v>45787</v>
      </c>
      <c r="S3673" s="1">
        <v>45512</v>
      </c>
      <c r="T3673" s="1">
        <v>45787</v>
      </c>
    </row>
    <row r="3674" spans="1:20" x14ac:dyDescent="0.25">
      <c r="A3674">
        <v>42864</v>
      </c>
      <c r="B3674">
        <v>98301</v>
      </c>
      <c r="C3674" t="s">
        <v>664</v>
      </c>
      <c r="D3674">
        <v>91930</v>
      </c>
      <c r="E3674">
        <v>33205</v>
      </c>
      <c r="F3674">
        <v>1329</v>
      </c>
      <c r="G3674">
        <v>405</v>
      </c>
      <c r="H3674">
        <v>194262.92</v>
      </c>
      <c r="I3674">
        <v>635.87</v>
      </c>
      <c r="J3674">
        <v>1.57</v>
      </c>
      <c r="K3674">
        <v>479.66</v>
      </c>
      <c r="L3674">
        <v>38344</v>
      </c>
      <c r="M3674">
        <v>2215</v>
      </c>
      <c r="N3674">
        <v>477</v>
      </c>
      <c r="O3674">
        <v>3673.91</v>
      </c>
      <c r="P3674">
        <v>201740.19</v>
      </c>
      <c r="Q3674" s="1">
        <v>45623</v>
      </c>
      <c r="R3674" s="1">
        <v>45789</v>
      </c>
      <c r="S3674" s="1">
        <v>45623</v>
      </c>
      <c r="T3674" s="1">
        <v>45789</v>
      </c>
    </row>
    <row r="3675" spans="1:20" x14ac:dyDescent="0.25">
      <c r="A3675">
        <v>12030</v>
      </c>
      <c r="B3675">
        <v>34362</v>
      </c>
      <c r="C3675" t="s">
        <v>68</v>
      </c>
      <c r="D3675">
        <v>72636</v>
      </c>
      <c r="E3675">
        <v>7099</v>
      </c>
      <c r="F3675">
        <v>121</v>
      </c>
      <c r="G3675">
        <v>106</v>
      </c>
      <c r="H3675">
        <v>28961.59</v>
      </c>
      <c r="I3675">
        <v>198.43</v>
      </c>
      <c r="J3675">
        <v>1.87</v>
      </c>
      <c r="K3675">
        <v>273.22000000000003</v>
      </c>
      <c r="L3675">
        <v>9272</v>
      </c>
      <c r="M3675">
        <v>127</v>
      </c>
      <c r="N3675">
        <v>155</v>
      </c>
      <c r="O3675">
        <v>4136.49</v>
      </c>
      <c r="P3675">
        <v>36461.82</v>
      </c>
      <c r="Q3675" s="1">
        <v>45648</v>
      </c>
      <c r="R3675" s="1">
        <v>45785</v>
      </c>
      <c r="S3675" s="1">
        <v>45648</v>
      </c>
      <c r="T3675" s="1">
        <v>45785</v>
      </c>
    </row>
    <row r="3676" spans="1:20" x14ac:dyDescent="0.25">
      <c r="A3676">
        <v>80614</v>
      </c>
      <c r="B3676">
        <v>55579</v>
      </c>
      <c r="C3676" t="s">
        <v>794</v>
      </c>
      <c r="D3676">
        <v>81974</v>
      </c>
      <c r="E3676">
        <v>47592</v>
      </c>
      <c r="F3676">
        <v>1297</v>
      </c>
      <c r="G3676">
        <v>799</v>
      </c>
      <c r="H3676">
        <v>378147.39</v>
      </c>
      <c r="I3676">
        <v>499.68</v>
      </c>
      <c r="J3676">
        <v>0.63</v>
      </c>
      <c r="K3676">
        <v>473.28</v>
      </c>
      <c r="L3676">
        <v>48497</v>
      </c>
      <c r="M3676">
        <v>2270</v>
      </c>
      <c r="N3676">
        <v>1145</v>
      </c>
      <c r="O3676">
        <v>968.01</v>
      </c>
      <c r="P3676">
        <v>381571.09</v>
      </c>
      <c r="Q3676" s="1">
        <v>45586</v>
      </c>
      <c r="R3676" s="1">
        <v>45805</v>
      </c>
      <c r="S3676" s="1">
        <v>45586</v>
      </c>
      <c r="T3676" s="1">
        <v>45805</v>
      </c>
    </row>
    <row r="3677" spans="1:20" x14ac:dyDescent="0.25">
      <c r="A3677">
        <v>51500</v>
      </c>
      <c r="B3677">
        <v>32607</v>
      </c>
      <c r="C3677" t="s">
        <v>172</v>
      </c>
      <c r="D3677">
        <v>77328</v>
      </c>
      <c r="E3677">
        <v>17339</v>
      </c>
      <c r="F3677">
        <v>660</v>
      </c>
      <c r="G3677">
        <v>288</v>
      </c>
      <c r="H3677">
        <v>113732.31</v>
      </c>
      <c r="I3677">
        <v>341.49</v>
      </c>
      <c r="J3677">
        <v>1.19</v>
      </c>
      <c r="K3677">
        <v>394.9</v>
      </c>
      <c r="L3677">
        <v>26334</v>
      </c>
      <c r="M3677">
        <v>1438</v>
      </c>
      <c r="N3677">
        <v>573</v>
      </c>
      <c r="O3677">
        <v>1231.8800000000001</v>
      </c>
      <c r="P3677">
        <v>119326.51</v>
      </c>
      <c r="Q3677" s="1">
        <v>45744</v>
      </c>
      <c r="R3677" s="1">
        <v>45795</v>
      </c>
      <c r="S3677" s="1">
        <v>45744</v>
      </c>
      <c r="T3677" s="1">
        <v>45795</v>
      </c>
    </row>
    <row r="3678" spans="1:20" x14ac:dyDescent="0.25">
      <c r="A3678">
        <v>53800</v>
      </c>
      <c r="B3678">
        <v>74879</v>
      </c>
      <c r="C3678" t="s">
        <v>869</v>
      </c>
      <c r="D3678">
        <v>95475</v>
      </c>
      <c r="E3678">
        <v>11754</v>
      </c>
      <c r="F3678">
        <v>1090</v>
      </c>
      <c r="G3678">
        <v>122</v>
      </c>
      <c r="H3678">
        <v>25549.67</v>
      </c>
      <c r="I3678">
        <v>675.89</v>
      </c>
      <c r="J3678">
        <v>5.54</v>
      </c>
      <c r="K3678">
        <v>209.42</v>
      </c>
      <c r="L3678">
        <v>17183</v>
      </c>
      <c r="M3678">
        <v>1652</v>
      </c>
      <c r="N3678">
        <v>349</v>
      </c>
      <c r="O3678">
        <v>1470.91</v>
      </c>
      <c r="P3678">
        <v>33547.42</v>
      </c>
      <c r="Q3678" s="1">
        <v>45509</v>
      </c>
      <c r="R3678" s="1">
        <v>45793</v>
      </c>
      <c r="S3678" s="1">
        <v>45509</v>
      </c>
      <c r="T3678" s="1">
        <v>45793</v>
      </c>
    </row>
    <row r="3679" spans="1:20" x14ac:dyDescent="0.25">
      <c r="A3679">
        <v>40617</v>
      </c>
      <c r="B3679">
        <v>41384</v>
      </c>
      <c r="C3679" t="s">
        <v>427</v>
      </c>
      <c r="D3679">
        <v>78373</v>
      </c>
      <c r="E3679">
        <v>10306</v>
      </c>
      <c r="F3679">
        <v>832</v>
      </c>
      <c r="G3679">
        <v>303</v>
      </c>
      <c r="H3679">
        <v>87589.66</v>
      </c>
      <c r="I3679">
        <v>706.32</v>
      </c>
      <c r="J3679">
        <v>2.33</v>
      </c>
      <c r="K3679">
        <v>289.07</v>
      </c>
      <c r="L3679">
        <v>16342</v>
      </c>
      <c r="M3679">
        <v>1349</v>
      </c>
      <c r="N3679">
        <v>332</v>
      </c>
      <c r="O3679">
        <v>3998.12</v>
      </c>
      <c r="P3679">
        <v>89196.62</v>
      </c>
      <c r="Q3679" s="1">
        <v>45777</v>
      </c>
      <c r="R3679" s="1">
        <v>45781</v>
      </c>
      <c r="S3679" s="1">
        <v>45777</v>
      </c>
      <c r="T3679" s="1">
        <v>45781</v>
      </c>
    </row>
    <row r="3680" spans="1:20" x14ac:dyDescent="0.25">
      <c r="A3680">
        <v>16384</v>
      </c>
      <c r="B3680">
        <v>68898</v>
      </c>
      <c r="C3680" t="s">
        <v>868</v>
      </c>
      <c r="D3680">
        <v>66441</v>
      </c>
      <c r="E3680">
        <v>38417</v>
      </c>
      <c r="F3680">
        <v>2523</v>
      </c>
      <c r="G3680">
        <v>464</v>
      </c>
      <c r="H3680">
        <v>60107.14</v>
      </c>
      <c r="I3680">
        <v>685.6</v>
      </c>
      <c r="J3680">
        <v>1.48</v>
      </c>
      <c r="K3680">
        <v>129.54</v>
      </c>
      <c r="L3680">
        <v>40838</v>
      </c>
      <c r="M3680">
        <v>3122</v>
      </c>
      <c r="N3680">
        <v>467</v>
      </c>
      <c r="O3680">
        <v>4062.97</v>
      </c>
      <c r="P3680">
        <v>67415.41</v>
      </c>
      <c r="Q3680" s="1">
        <v>45673</v>
      </c>
      <c r="R3680" s="1">
        <v>45787</v>
      </c>
      <c r="S3680" s="1">
        <v>45673</v>
      </c>
      <c r="T3680" s="1">
        <v>45787</v>
      </c>
    </row>
    <row r="3681" spans="1:20" x14ac:dyDescent="0.25">
      <c r="A3681">
        <v>49474</v>
      </c>
      <c r="B3681">
        <v>64077</v>
      </c>
      <c r="C3681" t="s">
        <v>747</v>
      </c>
      <c r="D3681">
        <v>36771</v>
      </c>
      <c r="E3681">
        <v>29778</v>
      </c>
      <c r="F3681">
        <v>444</v>
      </c>
      <c r="G3681">
        <v>98</v>
      </c>
      <c r="H3681">
        <v>42055.61</v>
      </c>
      <c r="I3681">
        <v>419.05</v>
      </c>
      <c r="J3681">
        <v>4.28</v>
      </c>
      <c r="K3681">
        <v>429.14</v>
      </c>
      <c r="L3681">
        <v>30559</v>
      </c>
      <c r="M3681">
        <v>845</v>
      </c>
      <c r="N3681">
        <v>418</v>
      </c>
      <c r="O3681">
        <v>5388.06</v>
      </c>
      <c r="P3681">
        <v>49708.89</v>
      </c>
      <c r="Q3681" s="1">
        <v>45695</v>
      </c>
      <c r="R3681" s="1">
        <v>45784</v>
      </c>
      <c r="S3681" s="1">
        <v>45695</v>
      </c>
      <c r="T3681" s="1">
        <v>45784</v>
      </c>
    </row>
    <row r="3682" spans="1:20" x14ac:dyDescent="0.25">
      <c r="A3682">
        <v>18704</v>
      </c>
      <c r="B3682">
        <v>31410</v>
      </c>
      <c r="C3682" t="s">
        <v>520</v>
      </c>
      <c r="D3682">
        <v>52902</v>
      </c>
      <c r="E3682">
        <v>6286</v>
      </c>
      <c r="F3682">
        <v>4161</v>
      </c>
      <c r="G3682">
        <v>911</v>
      </c>
      <c r="H3682">
        <v>51299.37</v>
      </c>
      <c r="I3682">
        <v>326.16000000000003</v>
      </c>
      <c r="J3682">
        <v>0.36</v>
      </c>
      <c r="K3682">
        <v>56.31</v>
      </c>
      <c r="L3682">
        <v>9185</v>
      </c>
      <c r="M3682">
        <v>4751</v>
      </c>
      <c r="N3682">
        <v>1319</v>
      </c>
      <c r="O3682">
        <v>3667.24</v>
      </c>
      <c r="P3682">
        <v>59121.29</v>
      </c>
      <c r="Q3682" s="1">
        <v>45618</v>
      </c>
      <c r="R3682" s="1">
        <v>45782</v>
      </c>
      <c r="S3682" s="1">
        <v>45618</v>
      </c>
      <c r="T3682" s="1">
        <v>45782</v>
      </c>
    </row>
    <row r="3683" spans="1:20" x14ac:dyDescent="0.25">
      <c r="A3683">
        <v>51684</v>
      </c>
      <c r="B3683">
        <v>34202</v>
      </c>
      <c r="C3683" t="s">
        <v>332</v>
      </c>
      <c r="D3683">
        <v>83949</v>
      </c>
      <c r="E3683">
        <v>8999</v>
      </c>
      <c r="F3683">
        <v>3388</v>
      </c>
      <c r="G3683">
        <v>961</v>
      </c>
      <c r="H3683">
        <v>439787.86</v>
      </c>
      <c r="I3683">
        <v>644.08000000000004</v>
      </c>
      <c r="J3683">
        <v>0.67</v>
      </c>
      <c r="K3683">
        <v>457.64</v>
      </c>
      <c r="L3683">
        <v>14207</v>
      </c>
      <c r="M3683">
        <v>3662</v>
      </c>
      <c r="N3683">
        <v>1069</v>
      </c>
      <c r="O3683">
        <v>2549.0300000000002</v>
      </c>
      <c r="P3683">
        <v>447463.31</v>
      </c>
      <c r="Q3683" s="1">
        <v>45588</v>
      </c>
      <c r="R3683" s="1">
        <v>45796</v>
      </c>
      <c r="S3683" s="1">
        <v>45588</v>
      </c>
      <c r="T3683" s="1">
        <v>45796</v>
      </c>
    </row>
    <row r="3684" spans="1:20" x14ac:dyDescent="0.25">
      <c r="A3684">
        <v>59015</v>
      </c>
      <c r="B3684">
        <v>27624</v>
      </c>
      <c r="C3684" t="s">
        <v>142</v>
      </c>
      <c r="D3684">
        <v>86215</v>
      </c>
      <c r="E3684">
        <v>17469</v>
      </c>
      <c r="F3684">
        <v>1388</v>
      </c>
      <c r="G3684">
        <v>261</v>
      </c>
      <c r="H3684">
        <v>28658.86</v>
      </c>
      <c r="I3684">
        <v>984.49</v>
      </c>
      <c r="J3684">
        <v>3.77</v>
      </c>
      <c r="K3684">
        <v>109.8</v>
      </c>
      <c r="L3684">
        <v>22911</v>
      </c>
      <c r="M3684">
        <v>2082</v>
      </c>
      <c r="N3684">
        <v>534</v>
      </c>
      <c r="O3684">
        <v>1729.87</v>
      </c>
      <c r="P3684">
        <v>33066.25</v>
      </c>
      <c r="Q3684" s="1">
        <v>45678</v>
      </c>
      <c r="R3684" s="1">
        <v>45802</v>
      </c>
      <c r="S3684" s="1">
        <v>45678</v>
      </c>
      <c r="T3684" s="1">
        <v>45802</v>
      </c>
    </row>
    <row r="3685" spans="1:20" x14ac:dyDescent="0.25">
      <c r="A3685">
        <v>49128</v>
      </c>
      <c r="B3685">
        <v>57607</v>
      </c>
      <c r="C3685" t="s">
        <v>149</v>
      </c>
      <c r="D3685">
        <v>32100</v>
      </c>
      <c r="E3685">
        <v>9941</v>
      </c>
      <c r="F3685">
        <v>1747</v>
      </c>
      <c r="G3685">
        <v>597</v>
      </c>
      <c r="H3685">
        <v>93417.35</v>
      </c>
      <c r="I3685">
        <v>825.3</v>
      </c>
      <c r="J3685">
        <v>1.38</v>
      </c>
      <c r="K3685">
        <v>156.47999999999999</v>
      </c>
      <c r="L3685">
        <v>12695</v>
      </c>
      <c r="M3685">
        <v>2115</v>
      </c>
      <c r="N3685">
        <v>844</v>
      </c>
      <c r="O3685">
        <v>3229.17</v>
      </c>
      <c r="P3685">
        <v>99710.19</v>
      </c>
      <c r="Q3685" s="1">
        <v>45616</v>
      </c>
      <c r="R3685" s="1">
        <v>45799</v>
      </c>
      <c r="S3685" s="1">
        <v>45616</v>
      </c>
      <c r="T3685" s="1">
        <v>45799</v>
      </c>
    </row>
    <row r="3686" spans="1:20" x14ac:dyDescent="0.25">
      <c r="A3686">
        <v>36507</v>
      </c>
      <c r="B3686">
        <v>73168</v>
      </c>
      <c r="C3686" t="s">
        <v>898</v>
      </c>
      <c r="D3686">
        <v>82584</v>
      </c>
      <c r="E3686">
        <v>29460</v>
      </c>
      <c r="F3686">
        <v>4536</v>
      </c>
      <c r="G3686">
        <v>575</v>
      </c>
      <c r="H3686">
        <v>176041.75</v>
      </c>
      <c r="I3686">
        <v>957.43</v>
      </c>
      <c r="J3686">
        <v>1.67</v>
      </c>
      <c r="K3686">
        <v>306.16000000000003</v>
      </c>
      <c r="L3686">
        <v>31541</v>
      </c>
      <c r="M3686">
        <v>4859</v>
      </c>
      <c r="N3686">
        <v>613</v>
      </c>
      <c r="O3686">
        <v>4997.88</v>
      </c>
      <c r="P3686">
        <v>179009.94</v>
      </c>
      <c r="Q3686" s="1">
        <v>45730</v>
      </c>
      <c r="R3686" s="1">
        <v>45780</v>
      </c>
      <c r="S3686" s="1">
        <v>45730</v>
      </c>
      <c r="T3686" s="1">
        <v>45780</v>
      </c>
    </row>
    <row r="3687" spans="1:20" x14ac:dyDescent="0.25">
      <c r="A3687">
        <v>21815</v>
      </c>
      <c r="B3687">
        <v>21854</v>
      </c>
      <c r="C3687" t="s">
        <v>388</v>
      </c>
      <c r="D3687">
        <v>73904</v>
      </c>
      <c r="E3687">
        <v>22934</v>
      </c>
      <c r="F3687">
        <v>410</v>
      </c>
      <c r="G3687">
        <v>93</v>
      </c>
      <c r="H3687">
        <v>19370.66</v>
      </c>
      <c r="I3687">
        <v>613.26</v>
      </c>
      <c r="J3687">
        <v>6.59</v>
      </c>
      <c r="K3687">
        <v>208.29</v>
      </c>
      <c r="L3687">
        <v>30005</v>
      </c>
      <c r="M3687">
        <v>990</v>
      </c>
      <c r="N3687">
        <v>106</v>
      </c>
      <c r="O3687">
        <v>2673.35</v>
      </c>
      <c r="P3687">
        <v>27989.119999999999</v>
      </c>
      <c r="Q3687" s="1">
        <v>45738</v>
      </c>
      <c r="R3687" s="1">
        <v>45785</v>
      </c>
      <c r="S3687" s="1">
        <v>45738</v>
      </c>
      <c r="T3687" s="1">
        <v>45785</v>
      </c>
    </row>
    <row r="3688" spans="1:20" x14ac:dyDescent="0.25">
      <c r="A3688">
        <v>98533</v>
      </c>
      <c r="B3688">
        <v>49016</v>
      </c>
      <c r="C3688" t="s">
        <v>678</v>
      </c>
      <c r="D3688">
        <v>74227</v>
      </c>
      <c r="E3688">
        <v>31763</v>
      </c>
      <c r="F3688">
        <v>4299</v>
      </c>
      <c r="G3688">
        <v>937</v>
      </c>
      <c r="H3688">
        <v>180923.74</v>
      </c>
      <c r="I3688">
        <v>610.37</v>
      </c>
      <c r="J3688">
        <v>0.65</v>
      </c>
      <c r="K3688">
        <v>193.09</v>
      </c>
      <c r="L3688">
        <v>32978</v>
      </c>
      <c r="M3688">
        <v>4728</v>
      </c>
      <c r="N3688">
        <v>1153</v>
      </c>
      <c r="O3688">
        <v>3793.52</v>
      </c>
      <c r="P3688">
        <v>188115.5</v>
      </c>
      <c r="Q3688" s="1">
        <v>45510</v>
      </c>
      <c r="R3688" s="1">
        <v>45781</v>
      </c>
      <c r="S3688" s="1">
        <v>45510</v>
      </c>
      <c r="T3688" s="1">
        <v>45781</v>
      </c>
    </row>
    <row r="3689" spans="1:20" x14ac:dyDescent="0.25">
      <c r="A3689">
        <v>10600</v>
      </c>
      <c r="B3689">
        <v>57223</v>
      </c>
      <c r="C3689" t="s">
        <v>287</v>
      </c>
      <c r="D3689">
        <v>52325</v>
      </c>
      <c r="E3689">
        <v>10024</v>
      </c>
      <c r="F3689">
        <v>2726</v>
      </c>
      <c r="G3689">
        <v>420</v>
      </c>
      <c r="H3689">
        <v>138643.69</v>
      </c>
      <c r="I3689">
        <v>814.49</v>
      </c>
      <c r="J3689">
        <v>1.94</v>
      </c>
      <c r="K3689">
        <v>330.1</v>
      </c>
      <c r="L3689">
        <v>14362</v>
      </c>
      <c r="M3689">
        <v>3355</v>
      </c>
      <c r="N3689">
        <v>591</v>
      </c>
      <c r="O3689">
        <v>5660</v>
      </c>
      <c r="P3689">
        <v>147497.65</v>
      </c>
      <c r="Q3689" s="1">
        <v>45675</v>
      </c>
      <c r="R3689" s="1">
        <v>45793</v>
      </c>
      <c r="S3689" s="1">
        <v>45675</v>
      </c>
      <c r="T3689" s="1">
        <v>45793</v>
      </c>
    </row>
    <row r="3690" spans="1:20" x14ac:dyDescent="0.25">
      <c r="A3690">
        <v>18651</v>
      </c>
      <c r="B3690">
        <v>76684</v>
      </c>
      <c r="C3690" t="s">
        <v>503</v>
      </c>
      <c r="D3690">
        <v>31977</v>
      </c>
      <c r="E3690">
        <v>47105</v>
      </c>
      <c r="F3690">
        <v>3287</v>
      </c>
      <c r="G3690">
        <v>748</v>
      </c>
      <c r="H3690">
        <v>136049.98000000001</v>
      </c>
      <c r="I3690">
        <v>344.28</v>
      </c>
      <c r="J3690">
        <v>0.46</v>
      </c>
      <c r="K3690">
        <v>181.89</v>
      </c>
      <c r="L3690">
        <v>50680</v>
      </c>
      <c r="M3690">
        <v>3945</v>
      </c>
      <c r="N3690">
        <v>1087</v>
      </c>
      <c r="O3690">
        <v>5109.5200000000004</v>
      </c>
      <c r="P3690">
        <v>145866.45000000001</v>
      </c>
      <c r="Q3690" s="1">
        <v>45711</v>
      </c>
      <c r="R3690" s="1">
        <v>45793</v>
      </c>
      <c r="S3690" s="1">
        <v>45711</v>
      </c>
      <c r="T3690" s="1">
        <v>45793</v>
      </c>
    </row>
    <row r="3691" spans="1:20" x14ac:dyDescent="0.25">
      <c r="A3691">
        <v>73811</v>
      </c>
      <c r="B3691">
        <v>28446</v>
      </c>
      <c r="C3691" t="s">
        <v>433</v>
      </c>
      <c r="D3691">
        <v>79202</v>
      </c>
      <c r="E3691">
        <v>1299</v>
      </c>
      <c r="F3691">
        <v>109</v>
      </c>
      <c r="G3691">
        <v>83</v>
      </c>
      <c r="H3691">
        <v>37984.43</v>
      </c>
      <c r="I3691">
        <v>677.87</v>
      </c>
      <c r="J3691">
        <v>8.17</v>
      </c>
      <c r="K3691">
        <v>457.64</v>
      </c>
      <c r="L3691">
        <v>1770</v>
      </c>
      <c r="M3691">
        <v>506</v>
      </c>
      <c r="N3691">
        <v>239</v>
      </c>
      <c r="O3691">
        <v>5286.31</v>
      </c>
      <c r="P3691">
        <v>47728.17</v>
      </c>
      <c r="Q3691" s="1">
        <v>45573</v>
      </c>
      <c r="R3691" s="1">
        <v>45799</v>
      </c>
      <c r="S3691" s="1">
        <v>45573</v>
      </c>
      <c r="T3691" s="1">
        <v>45799</v>
      </c>
    </row>
    <row r="3692" spans="1:20" x14ac:dyDescent="0.25">
      <c r="A3692">
        <v>57178</v>
      </c>
      <c r="B3692">
        <v>80206</v>
      </c>
      <c r="C3692" t="s">
        <v>695</v>
      </c>
      <c r="D3692">
        <v>74055</v>
      </c>
      <c r="E3692">
        <v>21385</v>
      </c>
      <c r="F3692">
        <v>1722</v>
      </c>
      <c r="G3692">
        <v>950</v>
      </c>
      <c r="H3692">
        <v>76621.52</v>
      </c>
      <c r="I3692">
        <v>253.61</v>
      </c>
      <c r="J3692">
        <v>0.27</v>
      </c>
      <c r="K3692">
        <v>80.650000000000006</v>
      </c>
      <c r="L3692">
        <v>25809</v>
      </c>
      <c r="M3692">
        <v>2396</v>
      </c>
      <c r="N3692">
        <v>1249</v>
      </c>
      <c r="O3692">
        <v>458.78</v>
      </c>
      <c r="P3692">
        <v>78037.88</v>
      </c>
      <c r="Q3692" s="1">
        <v>45555</v>
      </c>
      <c r="R3692" s="1">
        <v>45792</v>
      </c>
      <c r="S3692" s="1">
        <v>45555</v>
      </c>
      <c r="T3692" s="1">
        <v>45792</v>
      </c>
    </row>
    <row r="3693" spans="1:20" x14ac:dyDescent="0.25">
      <c r="A3693">
        <v>58445</v>
      </c>
      <c r="B3693">
        <v>62843</v>
      </c>
      <c r="C3693" t="s">
        <v>879</v>
      </c>
      <c r="D3693">
        <v>60897</v>
      </c>
      <c r="E3693">
        <v>38849</v>
      </c>
      <c r="F3693">
        <v>2326</v>
      </c>
      <c r="G3693">
        <v>104</v>
      </c>
      <c r="H3693">
        <v>23553.34</v>
      </c>
      <c r="I3693">
        <v>186.51</v>
      </c>
      <c r="J3693">
        <v>1.79</v>
      </c>
      <c r="K3693">
        <v>226.47</v>
      </c>
      <c r="L3693">
        <v>39017</v>
      </c>
      <c r="M3693">
        <v>2342</v>
      </c>
      <c r="N3693">
        <v>135</v>
      </c>
      <c r="O3693">
        <v>4801.38</v>
      </c>
      <c r="P3693">
        <v>32277.360000000001</v>
      </c>
      <c r="Q3693" s="1">
        <v>45697</v>
      </c>
      <c r="R3693" s="1">
        <v>45791</v>
      </c>
      <c r="S3693" s="1">
        <v>45697</v>
      </c>
      <c r="T3693" s="1">
        <v>45791</v>
      </c>
    </row>
    <row r="3694" spans="1:20" x14ac:dyDescent="0.25">
      <c r="A3694">
        <v>34556</v>
      </c>
      <c r="B3694">
        <v>71879</v>
      </c>
      <c r="C3694" t="s">
        <v>60</v>
      </c>
      <c r="D3694">
        <v>53933</v>
      </c>
      <c r="E3694">
        <v>16659</v>
      </c>
      <c r="F3694">
        <v>4487</v>
      </c>
      <c r="G3694">
        <v>481</v>
      </c>
      <c r="H3694">
        <v>202799.78</v>
      </c>
      <c r="I3694">
        <v>561.28</v>
      </c>
      <c r="J3694">
        <v>1.17</v>
      </c>
      <c r="K3694">
        <v>421.62</v>
      </c>
      <c r="L3694">
        <v>23278</v>
      </c>
      <c r="M3694">
        <v>4951</v>
      </c>
      <c r="N3694">
        <v>670</v>
      </c>
      <c r="O3694">
        <v>2012.09</v>
      </c>
      <c r="P3694">
        <v>205580.01</v>
      </c>
      <c r="Q3694" s="1">
        <v>45710</v>
      </c>
      <c r="R3694" s="1">
        <v>45778</v>
      </c>
      <c r="S3694" s="1">
        <v>45710</v>
      </c>
      <c r="T3694" s="1">
        <v>45778</v>
      </c>
    </row>
    <row r="3695" spans="1:20" x14ac:dyDescent="0.25">
      <c r="A3695">
        <v>43049</v>
      </c>
      <c r="B3695">
        <v>57694</v>
      </c>
      <c r="C3695" t="s">
        <v>112</v>
      </c>
      <c r="D3695">
        <v>40820</v>
      </c>
      <c r="E3695">
        <v>16505</v>
      </c>
      <c r="F3695">
        <v>4358</v>
      </c>
      <c r="G3695">
        <v>562</v>
      </c>
      <c r="H3695">
        <v>103584.09</v>
      </c>
      <c r="I3695">
        <v>901.32</v>
      </c>
      <c r="J3695">
        <v>1.6</v>
      </c>
      <c r="K3695">
        <v>184.31</v>
      </c>
      <c r="L3695">
        <v>21137</v>
      </c>
      <c r="M3695">
        <v>5255</v>
      </c>
      <c r="N3695">
        <v>831</v>
      </c>
      <c r="O3695">
        <v>5393.2</v>
      </c>
      <c r="P3695">
        <v>112314.46</v>
      </c>
      <c r="Q3695" s="1">
        <v>45757</v>
      </c>
      <c r="R3695" s="1">
        <v>45792</v>
      </c>
      <c r="S3695" s="1">
        <v>45757</v>
      </c>
      <c r="T3695" s="1">
        <v>45792</v>
      </c>
    </row>
    <row r="3696" spans="1:20" x14ac:dyDescent="0.25">
      <c r="A3696">
        <v>20534</v>
      </c>
      <c r="B3696">
        <v>87224</v>
      </c>
      <c r="C3696" t="s">
        <v>560</v>
      </c>
      <c r="D3696">
        <v>30816</v>
      </c>
      <c r="E3696">
        <v>37134</v>
      </c>
      <c r="F3696">
        <v>2856</v>
      </c>
      <c r="G3696">
        <v>830</v>
      </c>
      <c r="H3696">
        <v>106910.35</v>
      </c>
      <c r="I3696">
        <v>930.37</v>
      </c>
      <c r="J3696">
        <v>1.1200000000000001</v>
      </c>
      <c r="K3696">
        <v>128.81</v>
      </c>
      <c r="L3696">
        <v>39623</v>
      </c>
      <c r="M3696">
        <v>2920</v>
      </c>
      <c r="N3696">
        <v>1096</v>
      </c>
      <c r="O3696">
        <v>5081.8500000000004</v>
      </c>
      <c r="P3696">
        <v>113791.53</v>
      </c>
      <c r="Q3696" s="1">
        <v>45521</v>
      </c>
      <c r="R3696" s="1">
        <v>45781</v>
      </c>
      <c r="S3696" s="1">
        <v>45521</v>
      </c>
      <c r="T3696" s="1">
        <v>45781</v>
      </c>
    </row>
    <row r="3697" spans="1:20" x14ac:dyDescent="0.25">
      <c r="A3697">
        <v>75759</v>
      </c>
      <c r="B3697">
        <v>98488</v>
      </c>
      <c r="C3697" t="s">
        <v>809</v>
      </c>
      <c r="D3697">
        <v>88656</v>
      </c>
      <c r="E3697">
        <v>34576</v>
      </c>
      <c r="F3697">
        <v>235</v>
      </c>
      <c r="G3697">
        <v>199</v>
      </c>
      <c r="H3697">
        <v>91310.29</v>
      </c>
      <c r="I3697">
        <v>362.73</v>
      </c>
      <c r="J3697">
        <v>1.82</v>
      </c>
      <c r="K3697">
        <v>458.85</v>
      </c>
      <c r="L3697">
        <v>39650</v>
      </c>
      <c r="M3697">
        <v>511</v>
      </c>
      <c r="N3697">
        <v>201</v>
      </c>
      <c r="O3697">
        <v>5353.92</v>
      </c>
      <c r="P3697">
        <v>100012.49</v>
      </c>
      <c r="Q3697" s="1">
        <v>45577</v>
      </c>
      <c r="R3697" s="1">
        <v>45779</v>
      </c>
      <c r="S3697" s="1">
        <v>45577</v>
      </c>
      <c r="T3697" s="1">
        <v>45779</v>
      </c>
    </row>
    <row r="3698" spans="1:20" x14ac:dyDescent="0.25">
      <c r="A3698">
        <v>60749</v>
      </c>
      <c r="B3698">
        <v>85081</v>
      </c>
      <c r="C3698" t="s">
        <v>568</v>
      </c>
      <c r="D3698">
        <v>38471</v>
      </c>
      <c r="E3698">
        <v>40858</v>
      </c>
      <c r="F3698">
        <v>3029</v>
      </c>
      <c r="G3698">
        <v>237</v>
      </c>
      <c r="H3698">
        <v>93111.52</v>
      </c>
      <c r="I3698">
        <v>506.3</v>
      </c>
      <c r="J3698">
        <v>2.14</v>
      </c>
      <c r="K3698">
        <v>392.88</v>
      </c>
      <c r="L3698">
        <v>45684</v>
      </c>
      <c r="M3698">
        <v>3206</v>
      </c>
      <c r="N3698">
        <v>554</v>
      </c>
      <c r="O3698">
        <v>3374.41</v>
      </c>
      <c r="P3698">
        <v>95639.01</v>
      </c>
      <c r="Q3698" s="1">
        <v>45543</v>
      </c>
      <c r="R3698" s="1">
        <v>45789</v>
      </c>
      <c r="S3698" s="1">
        <v>45543</v>
      </c>
      <c r="T3698" s="1">
        <v>45789</v>
      </c>
    </row>
    <row r="3699" spans="1:20" x14ac:dyDescent="0.25">
      <c r="A3699">
        <v>54661</v>
      </c>
      <c r="B3699">
        <v>39423</v>
      </c>
      <c r="C3699" t="s">
        <v>354</v>
      </c>
      <c r="D3699">
        <v>88851</v>
      </c>
      <c r="E3699">
        <v>28244</v>
      </c>
      <c r="F3699">
        <v>948</v>
      </c>
      <c r="G3699">
        <v>16</v>
      </c>
      <c r="H3699">
        <v>932.63</v>
      </c>
      <c r="I3699">
        <v>504.85</v>
      </c>
      <c r="J3699">
        <v>31.55</v>
      </c>
      <c r="K3699">
        <v>58.29</v>
      </c>
      <c r="L3699">
        <v>32186</v>
      </c>
      <c r="M3699">
        <v>1399</v>
      </c>
      <c r="N3699">
        <v>169</v>
      </c>
      <c r="O3699">
        <v>3069.75</v>
      </c>
      <c r="P3699">
        <v>4588.25</v>
      </c>
      <c r="Q3699" s="1">
        <v>45690</v>
      </c>
      <c r="R3699" s="1">
        <v>45791</v>
      </c>
      <c r="S3699" s="1">
        <v>45690</v>
      </c>
      <c r="T3699" s="1">
        <v>45791</v>
      </c>
    </row>
    <row r="3700" spans="1:20" x14ac:dyDescent="0.25">
      <c r="A3700">
        <v>65324</v>
      </c>
      <c r="B3700">
        <v>78377</v>
      </c>
      <c r="C3700" t="s">
        <v>426</v>
      </c>
      <c r="D3700">
        <v>72771</v>
      </c>
      <c r="E3700">
        <v>27083</v>
      </c>
      <c r="F3700">
        <v>4206</v>
      </c>
      <c r="G3700">
        <v>652</v>
      </c>
      <c r="H3700">
        <v>60673.23</v>
      </c>
      <c r="I3700">
        <v>81.06</v>
      </c>
      <c r="J3700">
        <v>0.12</v>
      </c>
      <c r="K3700">
        <v>93.06</v>
      </c>
      <c r="L3700">
        <v>30360</v>
      </c>
      <c r="M3700">
        <v>4806</v>
      </c>
      <c r="N3700">
        <v>733</v>
      </c>
      <c r="O3700">
        <v>2170.66</v>
      </c>
      <c r="P3700">
        <v>68079.929999999993</v>
      </c>
      <c r="Q3700" s="1">
        <v>45578</v>
      </c>
      <c r="R3700" s="1">
        <v>45802</v>
      </c>
      <c r="S3700" s="1">
        <v>45578</v>
      </c>
      <c r="T3700" s="1">
        <v>45802</v>
      </c>
    </row>
    <row r="3701" spans="1:20" x14ac:dyDescent="0.25">
      <c r="A3701">
        <v>50708</v>
      </c>
      <c r="B3701">
        <v>95732</v>
      </c>
      <c r="C3701" t="s">
        <v>125</v>
      </c>
      <c r="D3701">
        <v>88131</v>
      </c>
      <c r="E3701">
        <v>39788</v>
      </c>
      <c r="F3701">
        <v>2485</v>
      </c>
      <c r="G3701">
        <v>719</v>
      </c>
      <c r="H3701">
        <v>287177.71999999997</v>
      </c>
      <c r="I3701">
        <v>302.86</v>
      </c>
      <c r="J3701">
        <v>0.42</v>
      </c>
      <c r="K3701">
        <v>399.41</v>
      </c>
      <c r="L3701">
        <v>45252</v>
      </c>
      <c r="M3701">
        <v>3096</v>
      </c>
      <c r="N3701">
        <v>833</v>
      </c>
      <c r="O3701">
        <v>2589.06</v>
      </c>
      <c r="P3701">
        <v>289595.33</v>
      </c>
      <c r="Q3701" s="1">
        <v>45483</v>
      </c>
      <c r="R3701" s="1">
        <v>45793</v>
      </c>
      <c r="S3701" s="1">
        <v>45483</v>
      </c>
      <c r="T3701" s="1">
        <v>45793</v>
      </c>
    </row>
    <row r="3702" spans="1:20" x14ac:dyDescent="0.25">
      <c r="A3702">
        <v>65561</v>
      </c>
      <c r="B3702">
        <v>26703</v>
      </c>
      <c r="C3702" t="s">
        <v>498</v>
      </c>
      <c r="D3702">
        <v>49166</v>
      </c>
      <c r="E3702">
        <v>6663</v>
      </c>
      <c r="F3702">
        <v>1833</v>
      </c>
      <c r="G3702">
        <v>705</v>
      </c>
      <c r="H3702">
        <v>260114.31</v>
      </c>
      <c r="I3702">
        <v>75.37</v>
      </c>
      <c r="J3702">
        <v>0.11</v>
      </c>
      <c r="K3702">
        <v>368.96</v>
      </c>
      <c r="L3702">
        <v>12329</v>
      </c>
      <c r="M3702">
        <v>2233</v>
      </c>
      <c r="N3702">
        <v>970</v>
      </c>
      <c r="O3702">
        <v>4270.17</v>
      </c>
      <c r="P3702">
        <v>264143.26</v>
      </c>
      <c r="Q3702" s="1">
        <v>45772</v>
      </c>
      <c r="R3702" s="1">
        <v>45792</v>
      </c>
      <c r="S3702" s="1">
        <v>45772</v>
      </c>
      <c r="T3702" s="1">
        <v>45792</v>
      </c>
    </row>
    <row r="3703" spans="1:20" x14ac:dyDescent="0.25">
      <c r="A3703">
        <v>83759</v>
      </c>
      <c r="B3703">
        <v>99863</v>
      </c>
      <c r="C3703" t="s">
        <v>329</v>
      </c>
      <c r="D3703">
        <v>90469</v>
      </c>
      <c r="E3703">
        <v>25812</v>
      </c>
      <c r="F3703">
        <v>1858</v>
      </c>
      <c r="G3703">
        <v>618</v>
      </c>
      <c r="H3703">
        <v>60857.279999999999</v>
      </c>
      <c r="I3703">
        <v>82.46</v>
      </c>
      <c r="J3703">
        <v>0.13</v>
      </c>
      <c r="K3703">
        <v>98.47</v>
      </c>
      <c r="L3703">
        <v>33919</v>
      </c>
      <c r="M3703">
        <v>2487</v>
      </c>
      <c r="N3703">
        <v>911</v>
      </c>
      <c r="O3703">
        <v>137.06</v>
      </c>
      <c r="P3703">
        <v>63811.97</v>
      </c>
      <c r="Q3703" s="1">
        <v>45760</v>
      </c>
      <c r="R3703" s="1">
        <v>45801</v>
      </c>
      <c r="S3703" s="1">
        <v>45760</v>
      </c>
      <c r="T3703" s="1">
        <v>45801</v>
      </c>
    </row>
    <row r="3704" spans="1:20" x14ac:dyDescent="0.25">
      <c r="A3704">
        <v>22454</v>
      </c>
      <c r="B3704">
        <v>68321</v>
      </c>
      <c r="C3704" t="s">
        <v>704</v>
      </c>
      <c r="D3704">
        <v>55723</v>
      </c>
      <c r="E3704">
        <v>38445</v>
      </c>
      <c r="F3704">
        <v>889</v>
      </c>
      <c r="G3704">
        <v>58</v>
      </c>
      <c r="H3704">
        <v>2981.91</v>
      </c>
      <c r="I3704">
        <v>530.36</v>
      </c>
      <c r="J3704">
        <v>9.14</v>
      </c>
      <c r="K3704">
        <v>51.41</v>
      </c>
      <c r="L3704">
        <v>46094</v>
      </c>
      <c r="M3704">
        <v>1132</v>
      </c>
      <c r="N3704">
        <v>160</v>
      </c>
      <c r="O3704">
        <v>4421.03</v>
      </c>
      <c r="P3704">
        <v>3703.63</v>
      </c>
      <c r="Q3704" s="1">
        <v>45630</v>
      </c>
      <c r="R3704" s="1">
        <v>45803</v>
      </c>
      <c r="S3704" s="1">
        <v>45630</v>
      </c>
      <c r="T3704" s="1">
        <v>45803</v>
      </c>
    </row>
    <row r="3705" spans="1:20" x14ac:dyDescent="0.25">
      <c r="A3705">
        <v>31340</v>
      </c>
      <c r="B3705">
        <v>69885</v>
      </c>
      <c r="C3705" t="s">
        <v>206</v>
      </c>
      <c r="D3705">
        <v>52334</v>
      </c>
      <c r="E3705">
        <v>38616</v>
      </c>
      <c r="F3705">
        <v>2512</v>
      </c>
      <c r="G3705">
        <v>985</v>
      </c>
      <c r="H3705">
        <v>94243.29</v>
      </c>
      <c r="I3705">
        <v>802.19</v>
      </c>
      <c r="J3705">
        <v>0.81</v>
      </c>
      <c r="K3705">
        <v>95.68</v>
      </c>
      <c r="L3705">
        <v>41993</v>
      </c>
      <c r="M3705">
        <v>2885</v>
      </c>
      <c r="N3705">
        <v>1171</v>
      </c>
      <c r="O3705">
        <v>1220.81</v>
      </c>
      <c r="P3705">
        <v>103943.11</v>
      </c>
      <c r="Q3705" s="1">
        <v>45700</v>
      </c>
      <c r="R3705" s="1">
        <v>45793</v>
      </c>
      <c r="S3705" s="1">
        <v>45700</v>
      </c>
      <c r="T3705" s="1">
        <v>45793</v>
      </c>
    </row>
    <row r="3706" spans="1:20" x14ac:dyDescent="0.25">
      <c r="A3706">
        <v>86268</v>
      </c>
      <c r="B3706">
        <v>41677</v>
      </c>
      <c r="C3706" t="s">
        <v>972</v>
      </c>
      <c r="D3706">
        <v>41460</v>
      </c>
      <c r="E3706">
        <v>48882</v>
      </c>
      <c r="F3706">
        <v>177</v>
      </c>
      <c r="G3706">
        <v>81</v>
      </c>
      <c r="H3706">
        <v>35903.47</v>
      </c>
      <c r="I3706">
        <v>964.69</v>
      </c>
      <c r="J3706">
        <v>11.91</v>
      </c>
      <c r="K3706">
        <v>443.25</v>
      </c>
      <c r="L3706">
        <v>54956</v>
      </c>
      <c r="M3706">
        <v>701</v>
      </c>
      <c r="N3706">
        <v>199</v>
      </c>
      <c r="O3706">
        <v>2189.66</v>
      </c>
      <c r="P3706">
        <v>36888.589999999997</v>
      </c>
      <c r="Q3706" s="1">
        <v>45530</v>
      </c>
      <c r="R3706" s="1">
        <v>45798</v>
      </c>
      <c r="S3706" s="1">
        <v>45530</v>
      </c>
      <c r="T3706" s="1">
        <v>45798</v>
      </c>
    </row>
    <row r="3707" spans="1:20" x14ac:dyDescent="0.25">
      <c r="A3707">
        <v>44129</v>
      </c>
      <c r="B3707">
        <v>77676</v>
      </c>
      <c r="C3707" t="s">
        <v>886</v>
      </c>
      <c r="D3707">
        <v>56828</v>
      </c>
      <c r="E3707">
        <v>30682</v>
      </c>
      <c r="F3707">
        <v>4334</v>
      </c>
      <c r="G3707">
        <v>188</v>
      </c>
      <c r="H3707">
        <v>34197.980000000003</v>
      </c>
      <c r="I3707">
        <v>814.39</v>
      </c>
      <c r="J3707">
        <v>4.33</v>
      </c>
      <c r="K3707">
        <v>181.9</v>
      </c>
      <c r="L3707">
        <v>39333</v>
      </c>
      <c r="M3707">
        <v>4527</v>
      </c>
      <c r="N3707">
        <v>230</v>
      </c>
      <c r="O3707">
        <v>1861.5</v>
      </c>
      <c r="P3707">
        <v>42544.639999999999</v>
      </c>
      <c r="Q3707" s="1">
        <v>45483</v>
      </c>
      <c r="R3707" s="1">
        <v>45783</v>
      </c>
      <c r="S3707" s="1">
        <v>45483</v>
      </c>
      <c r="T3707" s="1">
        <v>45783</v>
      </c>
    </row>
    <row r="3708" spans="1:20" x14ac:dyDescent="0.25">
      <c r="A3708">
        <v>45657</v>
      </c>
      <c r="B3708">
        <v>42343</v>
      </c>
      <c r="C3708" t="s">
        <v>360</v>
      </c>
      <c r="D3708">
        <v>77783</v>
      </c>
      <c r="E3708">
        <v>47137</v>
      </c>
      <c r="F3708">
        <v>1768</v>
      </c>
      <c r="G3708">
        <v>78</v>
      </c>
      <c r="H3708">
        <v>2746.27</v>
      </c>
      <c r="I3708">
        <v>560.66</v>
      </c>
      <c r="J3708">
        <v>7.19</v>
      </c>
      <c r="K3708">
        <v>35.21</v>
      </c>
      <c r="L3708">
        <v>55283</v>
      </c>
      <c r="M3708">
        <v>2239</v>
      </c>
      <c r="N3708">
        <v>176</v>
      </c>
      <c r="O3708">
        <v>1920.56</v>
      </c>
      <c r="P3708">
        <v>3750.16</v>
      </c>
      <c r="Q3708" s="1">
        <v>45469</v>
      </c>
      <c r="R3708" s="1">
        <v>45794</v>
      </c>
      <c r="S3708" s="1">
        <v>45469</v>
      </c>
      <c r="T3708" s="1">
        <v>45794</v>
      </c>
    </row>
    <row r="3709" spans="1:20" x14ac:dyDescent="0.25">
      <c r="A3709">
        <v>50584</v>
      </c>
      <c r="B3709">
        <v>70296</v>
      </c>
      <c r="C3709" t="s">
        <v>566</v>
      </c>
      <c r="D3709">
        <v>46482</v>
      </c>
      <c r="E3709">
        <v>993</v>
      </c>
      <c r="F3709">
        <v>153</v>
      </c>
      <c r="G3709">
        <v>109</v>
      </c>
      <c r="H3709">
        <v>31336.58</v>
      </c>
      <c r="I3709">
        <v>929.72</v>
      </c>
      <c r="J3709">
        <v>8.5299999999999994</v>
      </c>
      <c r="K3709">
        <v>287.49</v>
      </c>
      <c r="L3709">
        <v>9690</v>
      </c>
      <c r="M3709">
        <v>921</v>
      </c>
      <c r="N3709">
        <v>318</v>
      </c>
      <c r="O3709">
        <v>2683.89</v>
      </c>
      <c r="P3709">
        <v>37811.339999999997</v>
      </c>
      <c r="Q3709" s="1">
        <v>45624</v>
      </c>
      <c r="R3709" s="1">
        <v>45795</v>
      </c>
      <c r="S3709" s="1">
        <v>45624</v>
      </c>
      <c r="T3709" s="1">
        <v>45795</v>
      </c>
    </row>
    <row r="3710" spans="1:20" x14ac:dyDescent="0.25">
      <c r="A3710">
        <v>91540</v>
      </c>
      <c r="B3710">
        <v>74818</v>
      </c>
      <c r="C3710" t="s">
        <v>485</v>
      </c>
      <c r="D3710">
        <v>72971</v>
      </c>
      <c r="E3710">
        <v>35625</v>
      </c>
      <c r="F3710">
        <v>2793</v>
      </c>
      <c r="G3710">
        <v>635</v>
      </c>
      <c r="H3710">
        <v>240612.56</v>
      </c>
      <c r="I3710">
        <v>434.59</v>
      </c>
      <c r="J3710">
        <v>0.68</v>
      </c>
      <c r="K3710">
        <v>378.92</v>
      </c>
      <c r="L3710">
        <v>42796</v>
      </c>
      <c r="M3710">
        <v>3427</v>
      </c>
      <c r="N3710">
        <v>676</v>
      </c>
      <c r="O3710">
        <v>3895.76</v>
      </c>
      <c r="P3710">
        <v>250050.65</v>
      </c>
      <c r="Q3710" s="1">
        <v>45752</v>
      </c>
      <c r="R3710" s="1">
        <v>45785</v>
      </c>
      <c r="S3710" s="1">
        <v>45752</v>
      </c>
      <c r="T3710" s="1">
        <v>45785</v>
      </c>
    </row>
    <row r="3711" spans="1:20" x14ac:dyDescent="0.25">
      <c r="A3711">
        <v>69780</v>
      </c>
      <c r="B3711">
        <v>78552</v>
      </c>
      <c r="C3711" t="s">
        <v>967</v>
      </c>
      <c r="D3711">
        <v>92786</v>
      </c>
      <c r="E3711">
        <v>33875</v>
      </c>
      <c r="F3711">
        <v>3075</v>
      </c>
      <c r="G3711">
        <v>677</v>
      </c>
      <c r="H3711">
        <v>266219.89</v>
      </c>
      <c r="I3711">
        <v>347.85</v>
      </c>
      <c r="J3711">
        <v>0.51</v>
      </c>
      <c r="K3711">
        <v>393.23</v>
      </c>
      <c r="L3711">
        <v>39445</v>
      </c>
      <c r="M3711">
        <v>3212</v>
      </c>
      <c r="N3711">
        <v>1161</v>
      </c>
      <c r="O3711">
        <v>1785.63</v>
      </c>
      <c r="P3711">
        <v>269816.68</v>
      </c>
      <c r="Q3711" s="1">
        <v>45702</v>
      </c>
      <c r="R3711" s="1">
        <v>45783</v>
      </c>
      <c r="S3711" s="1">
        <v>45702</v>
      </c>
      <c r="T3711" s="1">
        <v>45783</v>
      </c>
    </row>
    <row r="3712" spans="1:20" x14ac:dyDescent="0.25">
      <c r="A3712">
        <v>66087</v>
      </c>
      <c r="B3712">
        <v>95648</v>
      </c>
      <c r="C3712" t="s">
        <v>221</v>
      </c>
      <c r="D3712">
        <v>57807</v>
      </c>
      <c r="E3712">
        <v>42792</v>
      </c>
      <c r="F3712">
        <v>2754</v>
      </c>
      <c r="G3712">
        <v>212</v>
      </c>
      <c r="H3712">
        <v>22253.41</v>
      </c>
      <c r="I3712">
        <v>575.89</v>
      </c>
      <c r="J3712">
        <v>2.72</v>
      </c>
      <c r="K3712">
        <v>104.97</v>
      </c>
      <c r="L3712">
        <v>48590</v>
      </c>
      <c r="M3712">
        <v>3683</v>
      </c>
      <c r="N3712">
        <v>417</v>
      </c>
      <c r="O3712">
        <v>694.41</v>
      </c>
      <c r="P3712">
        <v>26217.47</v>
      </c>
      <c r="Q3712" s="1">
        <v>45536</v>
      </c>
      <c r="R3712" s="1">
        <v>45796</v>
      </c>
      <c r="S3712" s="1">
        <v>45536</v>
      </c>
      <c r="T3712" s="1">
        <v>45796</v>
      </c>
    </row>
    <row r="3713" spans="1:20" x14ac:dyDescent="0.25">
      <c r="A3713">
        <v>51707</v>
      </c>
      <c r="B3713">
        <v>51986</v>
      </c>
      <c r="C3713" t="s">
        <v>770</v>
      </c>
      <c r="D3713">
        <v>43164</v>
      </c>
      <c r="E3713">
        <v>27705</v>
      </c>
      <c r="F3713">
        <v>2452</v>
      </c>
      <c r="G3713">
        <v>942</v>
      </c>
      <c r="H3713">
        <v>120362.71</v>
      </c>
      <c r="I3713">
        <v>451.84</v>
      </c>
      <c r="J3713">
        <v>0.48</v>
      </c>
      <c r="K3713">
        <v>127.77</v>
      </c>
      <c r="L3713">
        <v>30001</v>
      </c>
      <c r="M3713">
        <v>3284</v>
      </c>
      <c r="N3713">
        <v>1137</v>
      </c>
      <c r="O3713">
        <v>5094.6099999999997</v>
      </c>
      <c r="P3713">
        <v>128625.81</v>
      </c>
      <c r="Q3713" s="1">
        <v>45516</v>
      </c>
      <c r="R3713" s="1">
        <v>45779</v>
      </c>
      <c r="S3713" s="1">
        <v>45516</v>
      </c>
      <c r="T3713" s="1">
        <v>45779</v>
      </c>
    </row>
    <row r="3714" spans="1:20" x14ac:dyDescent="0.25">
      <c r="A3714">
        <v>92858</v>
      </c>
      <c r="B3714">
        <v>65579</v>
      </c>
      <c r="C3714" t="s">
        <v>490</v>
      </c>
      <c r="D3714">
        <v>86847</v>
      </c>
      <c r="E3714">
        <v>39824</v>
      </c>
      <c r="F3714">
        <v>2174</v>
      </c>
      <c r="G3714">
        <v>148</v>
      </c>
      <c r="H3714">
        <v>47300.29</v>
      </c>
      <c r="I3714">
        <v>481.67</v>
      </c>
      <c r="J3714">
        <v>3.25</v>
      </c>
      <c r="K3714">
        <v>319.60000000000002</v>
      </c>
      <c r="L3714">
        <v>41274</v>
      </c>
      <c r="M3714">
        <v>2690</v>
      </c>
      <c r="N3714">
        <v>327</v>
      </c>
      <c r="O3714">
        <v>5349.23</v>
      </c>
      <c r="P3714">
        <v>56726.23</v>
      </c>
      <c r="Q3714" s="1">
        <v>45567</v>
      </c>
      <c r="R3714" s="1">
        <v>45787</v>
      </c>
      <c r="S3714" s="1">
        <v>45567</v>
      </c>
      <c r="T3714" s="1">
        <v>45787</v>
      </c>
    </row>
    <row r="3715" spans="1:20" x14ac:dyDescent="0.25">
      <c r="A3715">
        <v>32528</v>
      </c>
      <c r="B3715">
        <v>71207</v>
      </c>
      <c r="C3715" t="s">
        <v>791</v>
      </c>
      <c r="D3715">
        <v>32191</v>
      </c>
      <c r="E3715">
        <v>26754</v>
      </c>
      <c r="F3715">
        <v>4392</v>
      </c>
      <c r="G3715">
        <v>489</v>
      </c>
      <c r="H3715">
        <v>169247.44</v>
      </c>
      <c r="I3715">
        <v>995.61</v>
      </c>
      <c r="J3715">
        <v>2.04</v>
      </c>
      <c r="K3715">
        <v>346.11</v>
      </c>
      <c r="L3715">
        <v>29765</v>
      </c>
      <c r="M3715">
        <v>4843</v>
      </c>
      <c r="N3715">
        <v>732</v>
      </c>
      <c r="O3715">
        <v>4649.63</v>
      </c>
      <c r="P3715">
        <v>177686.9</v>
      </c>
      <c r="Q3715" s="1">
        <v>45563</v>
      </c>
      <c r="R3715" s="1">
        <v>45784</v>
      </c>
      <c r="S3715" s="1">
        <v>45563</v>
      </c>
      <c r="T3715" s="1">
        <v>45784</v>
      </c>
    </row>
    <row r="3716" spans="1:20" x14ac:dyDescent="0.25">
      <c r="A3716">
        <v>74469</v>
      </c>
      <c r="B3716">
        <v>65219</v>
      </c>
      <c r="C3716" t="s">
        <v>846</v>
      </c>
      <c r="D3716">
        <v>46487</v>
      </c>
      <c r="E3716">
        <v>37315</v>
      </c>
      <c r="F3716">
        <v>72</v>
      </c>
      <c r="G3716">
        <v>14</v>
      </c>
      <c r="H3716">
        <v>4614.3900000000003</v>
      </c>
      <c r="I3716">
        <v>148.66999999999999</v>
      </c>
      <c r="J3716">
        <v>10.62</v>
      </c>
      <c r="K3716">
        <v>329.6</v>
      </c>
      <c r="L3716">
        <v>43899</v>
      </c>
      <c r="M3716">
        <v>596</v>
      </c>
      <c r="N3716">
        <v>228</v>
      </c>
      <c r="O3716">
        <v>454.95</v>
      </c>
      <c r="P3716">
        <v>7693.06</v>
      </c>
      <c r="Q3716" s="1">
        <v>45564</v>
      </c>
      <c r="R3716" s="1">
        <v>45784</v>
      </c>
      <c r="S3716" s="1">
        <v>45564</v>
      </c>
      <c r="T3716" s="1">
        <v>45784</v>
      </c>
    </row>
    <row r="3717" spans="1:20" x14ac:dyDescent="0.25">
      <c r="A3717">
        <v>30030</v>
      </c>
      <c r="B3717">
        <v>99827</v>
      </c>
      <c r="C3717" t="s">
        <v>486</v>
      </c>
      <c r="D3717">
        <v>35290</v>
      </c>
      <c r="E3717">
        <v>35248</v>
      </c>
      <c r="F3717">
        <v>1735</v>
      </c>
      <c r="G3717">
        <v>795</v>
      </c>
      <c r="H3717">
        <v>330951.45</v>
      </c>
      <c r="I3717">
        <v>298.16000000000003</v>
      </c>
      <c r="J3717">
        <v>0.38</v>
      </c>
      <c r="K3717">
        <v>416.29</v>
      </c>
      <c r="L3717">
        <v>40031</v>
      </c>
      <c r="M3717">
        <v>2582</v>
      </c>
      <c r="N3717">
        <v>1015</v>
      </c>
      <c r="O3717">
        <v>1199.1600000000001</v>
      </c>
      <c r="P3717">
        <v>331558.06</v>
      </c>
      <c r="Q3717" s="1">
        <v>45599</v>
      </c>
      <c r="R3717" s="1">
        <v>45782</v>
      </c>
      <c r="S3717" s="1">
        <v>45599</v>
      </c>
      <c r="T3717" s="1">
        <v>45782</v>
      </c>
    </row>
    <row r="3718" spans="1:20" x14ac:dyDescent="0.25">
      <c r="A3718">
        <v>36793</v>
      </c>
      <c r="B3718">
        <v>56421</v>
      </c>
      <c r="C3718" t="s">
        <v>920</v>
      </c>
      <c r="D3718">
        <v>78717</v>
      </c>
      <c r="E3718">
        <v>44621</v>
      </c>
      <c r="F3718">
        <v>2437</v>
      </c>
      <c r="G3718">
        <v>859</v>
      </c>
      <c r="H3718">
        <v>194083.7</v>
      </c>
      <c r="I3718">
        <v>926.41</v>
      </c>
      <c r="J3718">
        <v>1.08</v>
      </c>
      <c r="K3718">
        <v>225.94</v>
      </c>
      <c r="L3718">
        <v>50958</v>
      </c>
      <c r="M3718">
        <v>3415</v>
      </c>
      <c r="N3718">
        <v>1334</v>
      </c>
      <c r="O3718">
        <v>5097.59</v>
      </c>
      <c r="P3718">
        <v>201731.44</v>
      </c>
      <c r="Q3718" s="1">
        <v>45745</v>
      </c>
      <c r="R3718" s="1">
        <v>45781</v>
      </c>
      <c r="S3718" s="1">
        <v>45745</v>
      </c>
      <c r="T3718" s="1">
        <v>45781</v>
      </c>
    </row>
    <row r="3719" spans="1:20" x14ac:dyDescent="0.25">
      <c r="A3719">
        <v>62022</v>
      </c>
      <c r="B3719">
        <v>45598</v>
      </c>
      <c r="C3719" t="s">
        <v>862</v>
      </c>
      <c r="D3719">
        <v>90263</v>
      </c>
      <c r="E3719">
        <v>20854</v>
      </c>
      <c r="F3719">
        <v>138</v>
      </c>
      <c r="G3719">
        <v>23</v>
      </c>
      <c r="H3719">
        <v>1208.58</v>
      </c>
      <c r="I3719">
        <v>325.26</v>
      </c>
      <c r="J3719">
        <v>14.14</v>
      </c>
      <c r="K3719">
        <v>52.55</v>
      </c>
      <c r="L3719">
        <v>30470</v>
      </c>
      <c r="M3719">
        <v>741</v>
      </c>
      <c r="N3719">
        <v>317</v>
      </c>
      <c r="O3719">
        <v>1485.23</v>
      </c>
      <c r="P3719">
        <v>2282.42</v>
      </c>
      <c r="Q3719" s="1">
        <v>45745</v>
      </c>
      <c r="R3719" s="1">
        <v>45805</v>
      </c>
      <c r="S3719" s="1">
        <v>45745</v>
      </c>
      <c r="T3719" s="1">
        <v>45805</v>
      </c>
    </row>
    <row r="3720" spans="1:20" x14ac:dyDescent="0.25">
      <c r="A3720">
        <v>32316</v>
      </c>
      <c r="B3720">
        <v>73403</v>
      </c>
      <c r="C3720" t="s">
        <v>755</v>
      </c>
      <c r="D3720">
        <v>36583</v>
      </c>
      <c r="E3720">
        <v>2648</v>
      </c>
      <c r="F3720">
        <v>1958</v>
      </c>
      <c r="G3720">
        <v>747</v>
      </c>
      <c r="H3720">
        <v>57172.91</v>
      </c>
      <c r="I3720">
        <v>961.13</v>
      </c>
      <c r="J3720">
        <v>1.29</v>
      </c>
      <c r="K3720">
        <v>76.540000000000006</v>
      </c>
      <c r="L3720">
        <v>3033</v>
      </c>
      <c r="M3720">
        <v>2409</v>
      </c>
      <c r="N3720">
        <v>884</v>
      </c>
      <c r="O3720">
        <v>3535.3</v>
      </c>
      <c r="P3720">
        <v>63008.73</v>
      </c>
      <c r="Q3720" s="1">
        <v>45664</v>
      </c>
      <c r="R3720" s="1">
        <v>45779</v>
      </c>
      <c r="S3720" s="1">
        <v>45664</v>
      </c>
      <c r="T3720" s="1">
        <v>45779</v>
      </c>
    </row>
    <row r="3721" spans="1:20" x14ac:dyDescent="0.25">
      <c r="A3721">
        <v>28941</v>
      </c>
      <c r="B3721">
        <v>99222</v>
      </c>
      <c r="C3721" t="s">
        <v>284</v>
      </c>
      <c r="D3721">
        <v>67590</v>
      </c>
      <c r="E3721">
        <v>34446</v>
      </c>
      <c r="F3721">
        <v>889</v>
      </c>
      <c r="G3721">
        <v>481</v>
      </c>
      <c r="H3721">
        <v>42844.09</v>
      </c>
      <c r="I3721">
        <v>783.07</v>
      </c>
      <c r="J3721">
        <v>1.63</v>
      </c>
      <c r="K3721">
        <v>89.07</v>
      </c>
      <c r="L3721">
        <v>38103</v>
      </c>
      <c r="M3721">
        <v>1146</v>
      </c>
      <c r="N3721">
        <v>753</v>
      </c>
      <c r="O3721">
        <v>4211.3599999999997</v>
      </c>
      <c r="P3721">
        <v>43325.91</v>
      </c>
      <c r="Q3721" s="1">
        <v>45598</v>
      </c>
      <c r="R3721" s="1">
        <v>45786</v>
      </c>
      <c r="S3721" s="1">
        <v>45598</v>
      </c>
      <c r="T3721" s="1">
        <v>45786</v>
      </c>
    </row>
    <row r="3722" spans="1:20" x14ac:dyDescent="0.25">
      <c r="A3722">
        <v>93526</v>
      </c>
      <c r="B3722">
        <v>82034</v>
      </c>
      <c r="C3722" t="s">
        <v>756</v>
      </c>
      <c r="D3722">
        <v>65215</v>
      </c>
      <c r="E3722">
        <v>39764</v>
      </c>
      <c r="F3722">
        <v>2861</v>
      </c>
      <c r="G3722">
        <v>300</v>
      </c>
      <c r="H3722">
        <v>70935.820000000007</v>
      </c>
      <c r="I3722">
        <v>502.87</v>
      </c>
      <c r="J3722">
        <v>1.68</v>
      </c>
      <c r="K3722">
        <v>236.45</v>
      </c>
      <c r="L3722">
        <v>44630</v>
      </c>
      <c r="M3722">
        <v>3566</v>
      </c>
      <c r="N3722">
        <v>534</v>
      </c>
      <c r="O3722">
        <v>1610.28</v>
      </c>
      <c r="P3722">
        <v>74961.460000000006</v>
      </c>
      <c r="Q3722" s="1">
        <v>45717</v>
      </c>
      <c r="R3722" s="1">
        <v>45806</v>
      </c>
      <c r="S3722" s="1">
        <v>45717</v>
      </c>
      <c r="T3722" s="1">
        <v>45806</v>
      </c>
    </row>
    <row r="3723" spans="1:20" x14ac:dyDescent="0.25">
      <c r="A3723">
        <v>12894</v>
      </c>
      <c r="B3723">
        <v>47939</v>
      </c>
      <c r="C3723" t="s">
        <v>46</v>
      </c>
      <c r="D3723">
        <v>89184</v>
      </c>
      <c r="E3723">
        <v>49396</v>
      </c>
      <c r="F3723">
        <v>1971</v>
      </c>
      <c r="G3723">
        <v>424</v>
      </c>
      <c r="H3723">
        <v>60299.87</v>
      </c>
      <c r="I3723">
        <v>30.29</v>
      </c>
      <c r="J3723">
        <v>7.0000000000000007E-2</v>
      </c>
      <c r="K3723">
        <v>142.22</v>
      </c>
      <c r="L3723">
        <v>52071</v>
      </c>
      <c r="M3723">
        <v>2886</v>
      </c>
      <c r="N3723">
        <v>901</v>
      </c>
      <c r="O3723">
        <v>1146.53</v>
      </c>
      <c r="P3723">
        <v>64664.91</v>
      </c>
      <c r="Q3723" s="1">
        <v>45636</v>
      </c>
      <c r="R3723" s="1">
        <v>45798</v>
      </c>
      <c r="S3723" s="1">
        <v>45636</v>
      </c>
      <c r="T3723" s="1">
        <v>45798</v>
      </c>
    </row>
    <row r="3724" spans="1:20" x14ac:dyDescent="0.25">
      <c r="A3724">
        <v>67314</v>
      </c>
      <c r="B3724">
        <v>47189</v>
      </c>
      <c r="C3724" t="s">
        <v>55</v>
      </c>
      <c r="D3724">
        <v>44640</v>
      </c>
      <c r="E3724">
        <v>5070</v>
      </c>
      <c r="F3724">
        <v>2956</v>
      </c>
      <c r="G3724">
        <v>523</v>
      </c>
      <c r="H3724">
        <v>54510.83</v>
      </c>
      <c r="I3724">
        <v>746.28</v>
      </c>
      <c r="J3724">
        <v>1.43</v>
      </c>
      <c r="K3724">
        <v>104.23</v>
      </c>
      <c r="L3724">
        <v>9148</v>
      </c>
      <c r="M3724">
        <v>3839</v>
      </c>
      <c r="N3724">
        <v>930</v>
      </c>
      <c r="O3724">
        <v>2737.46</v>
      </c>
      <c r="P3724">
        <v>61153.11</v>
      </c>
      <c r="Q3724" s="1">
        <v>45689</v>
      </c>
      <c r="R3724" s="1">
        <v>45801</v>
      </c>
      <c r="S3724" s="1">
        <v>45689</v>
      </c>
      <c r="T3724" s="1">
        <v>45801</v>
      </c>
    </row>
    <row r="3725" spans="1:20" x14ac:dyDescent="0.25">
      <c r="A3725">
        <v>74010</v>
      </c>
      <c r="B3725">
        <v>36712</v>
      </c>
      <c r="C3725" t="s">
        <v>210</v>
      </c>
      <c r="D3725">
        <v>93501</v>
      </c>
      <c r="E3725">
        <v>12962</v>
      </c>
      <c r="F3725">
        <v>2215</v>
      </c>
      <c r="G3725">
        <v>621</v>
      </c>
      <c r="H3725">
        <v>102381.02</v>
      </c>
      <c r="I3725">
        <v>536.27</v>
      </c>
      <c r="J3725">
        <v>0.86</v>
      </c>
      <c r="K3725">
        <v>164.86</v>
      </c>
      <c r="L3725">
        <v>15128</v>
      </c>
      <c r="M3725">
        <v>2596</v>
      </c>
      <c r="N3725">
        <v>629</v>
      </c>
      <c r="O3725">
        <v>3666.33</v>
      </c>
      <c r="P3725">
        <v>111550.6</v>
      </c>
      <c r="Q3725" s="1">
        <v>45631</v>
      </c>
      <c r="R3725" s="1">
        <v>45788</v>
      </c>
      <c r="S3725" s="1">
        <v>45631</v>
      </c>
      <c r="T3725" s="1">
        <v>45788</v>
      </c>
    </row>
    <row r="3726" spans="1:20" x14ac:dyDescent="0.25">
      <c r="A3726">
        <v>50876</v>
      </c>
      <c r="B3726">
        <v>97972</v>
      </c>
      <c r="C3726" t="s">
        <v>914</v>
      </c>
      <c r="D3726">
        <v>36747</v>
      </c>
      <c r="E3726">
        <v>19083</v>
      </c>
      <c r="F3726">
        <v>3542</v>
      </c>
      <c r="G3726">
        <v>375</v>
      </c>
      <c r="H3726">
        <v>45532.61</v>
      </c>
      <c r="I3726">
        <v>341.14</v>
      </c>
      <c r="J3726">
        <v>0.91</v>
      </c>
      <c r="K3726">
        <v>121.42</v>
      </c>
      <c r="L3726">
        <v>22579</v>
      </c>
      <c r="M3726">
        <v>3589</v>
      </c>
      <c r="N3726">
        <v>709</v>
      </c>
      <c r="O3726">
        <v>1976.5</v>
      </c>
      <c r="P3726">
        <v>45932.89</v>
      </c>
      <c r="Q3726" s="1">
        <v>45442</v>
      </c>
      <c r="R3726" s="1">
        <v>45802</v>
      </c>
      <c r="S3726" s="1">
        <v>45442</v>
      </c>
      <c r="T3726" s="1">
        <v>45802</v>
      </c>
    </row>
    <row r="3727" spans="1:20" x14ac:dyDescent="0.25">
      <c r="A3727">
        <v>42298</v>
      </c>
      <c r="B3727">
        <v>55591</v>
      </c>
      <c r="C3727" t="s">
        <v>159</v>
      </c>
      <c r="D3727">
        <v>60270</v>
      </c>
      <c r="E3727">
        <v>20200</v>
      </c>
      <c r="F3727">
        <v>3912</v>
      </c>
      <c r="G3727">
        <v>261</v>
      </c>
      <c r="H3727">
        <v>3057.35</v>
      </c>
      <c r="I3727">
        <v>452.45</v>
      </c>
      <c r="J3727">
        <v>1.73</v>
      </c>
      <c r="K3727">
        <v>11.71</v>
      </c>
      <c r="L3727">
        <v>24784</v>
      </c>
      <c r="M3727">
        <v>4700</v>
      </c>
      <c r="N3727">
        <v>402</v>
      </c>
      <c r="O3727">
        <v>3025.69</v>
      </c>
      <c r="P3727">
        <v>8144.53</v>
      </c>
      <c r="Q3727" s="1">
        <v>45632</v>
      </c>
      <c r="R3727" s="1">
        <v>45788</v>
      </c>
      <c r="S3727" s="1">
        <v>45632</v>
      </c>
      <c r="T3727" s="1">
        <v>45788</v>
      </c>
    </row>
    <row r="3728" spans="1:20" x14ac:dyDescent="0.25">
      <c r="A3728">
        <v>46064</v>
      </c>
      <c r="B3728">
        <v>59991</v>
      </c>
      <c r="C3728" t="s">
        <v>247</v>
      </c>
      <c r="D3728">
        <v>45698</v>
      </c>
      <c r="E3728">
        <v>12284</v>
      </c>
      <c r="F3728">
        <v>1533</v>
      </c>
      <c r="G3728">
        <v>996</v>
      </c>
      <c r="H3728">
        <v>125659.38</v>
      </c>
      <c r="I3728">
        <v>733.67</v>
      </c>
      <c r="J3728">
        <v>0.74</v>
      </c>
      <c r="K3728">
        <v>126.16</v>
      </c>
      <c r="L3728">
        <v>18560</v>
      </c>
      <c r="M3728">
        <v>1613</v>
      </c>
      <c r="N3728">
        <v>1345</v>
      </c>
      <c r="O3728">
        <v>4844.3999999999996</v>
      </c>
      <c r="P3728">
        <v>130487.26</v>
      </c>
      <c r="Q3728" s="1">
        <v>45621</v>
      </c>
      <c r="R3728" s="1">
        <v>45779</v>
      </c>
      <c r="S3728" s="1">
        <v>45621</v>
      </c>
      <c r="T3728" s="1">
        <v>45779</v>
      </c>
    </row>
    <row r="3729" spans="1:20" x14ac:dyDescent="0.25">
      <c r="A3729">
        <v>31555</v>
      </c>
      <c r="B3729">
        <v>75789</v>
      </c>
      <c r="C3729" t="s">
        <v>762</v>
      </c>
      <c r="D3729">
        <v>93689</v>
      </c>
      <c r="E3729">
        <v>38073</v>
      </c>
      <c r="F3729">
        <v>3904</v>
      </c>
      <c r="G3729">
        <v>755</v>
      </c>
      <c r="H3729">
        <v>218335.21</v>
      </c>
      <c r="I3729">
        <v>230.68</v>
      </c>
      <c r="J3729">
        <v>0.31</v>
      </c>
      <c r="K3729">
        <v>289.19</v>
      </c>
      <c r="L3729">
        <v>42152</v>
      </c>
      <c r="M3729">
        <v>4811</v>
      </c>
      <c r="N3729">
        <v>887</v>
      </c>
      <c r="O3729">
        <v>4086.21</v>
      </c>
      <c r="P3729">
        <v>220583.18</v>
      </c>
      <c r="Q3729" s="1">
        <v>45686</v>
      </c>
      <c r="R3729" s="1">
        <v>45806</v>
      </c>
      <c r="S3729" s="1">
        <v>45686</v>
      </c>
      <c r="T3729" s="1">
        <v>45806</v>
      </c>
    </row>
    <row r="3730" spans="1:20" x14ac:dyDescent="0.25">
      <c r="A3730">
        <v>26114</v>
      </c>
      <c r="B3730">
        <v>80873</v>
      </c>
      <c r="C3730" t="s">
        <v>841</v>
      </c>
      <c r="D3730">
        <v>90028</v>
      </c>
      <c r="E3730">
        <v>17114</v>
      </c>
      <c r="F3730">
        <v>1893</v>
      </c>
      <c r="G3730">
        <v>2</v>
      </c>
      <c r="H3730">
        <v>89.67</v>
      </c>
      <c r="I3730">
        <v>438.82</v>
      </c>
      <c r="J3730">
        <v>219.41</v>
      </c>
      <c r="K3730">
        <v>44.84</v>
      </c>
      <c r="L3730">
        <v>26604</v>
      </c>
      <c r="M3730">
        <v>2280</v>
      </c>
      <c r="N3730">
        <v>316</v>
      </c>
      <c r="O3730">
        <v>4792.2700000000004</v>
      </c>
      <c r="P3730">
        <v>7915.02</v>
      </c>
      <c r="Q3730" s="1">
        <v>45746</v>
      </c>
      <c r="R3730" s="1">
        <v>45791</v>
      </c>
      <c r="S3730" s="1">
        <v>45746</v>
      </c>
      <c r="T3730" s="1">
        <v>45791</v>
      </c>
    </row>
    <row r="3731" spans="1:20" x14ac:dyDescent="0.25">
      <c r="A3731">
        <v>24775</v>
      </c>
      <c r="B3731">
        <v>55866</v>
      </c>
      <c r="C3731" t="s">
        <v>80</v>
      </c>
      <c r="D3731">
        <v>32755</v>
      </c>
      <c r="E3731">
        <v>40816</v>
      </c>
      <c r="F3731">
        <v>3745</v>
      </c>
      <c r="G3731">
        <v>976</v>
      </c>
      <c r="H3731">
        <v>255595.53</v>
      </c>
      <c r="I3731">
        <v>572.46</v>
      </c>
      <c r="J3731">
        <v>0.59</v>
      </c>
      <c r="K3731">
        <v>261.88</v>
      </c>
      <c r="L3731">
        <v>48565</v>
      </c>
      <c r="M3731">
        <v>3763</v>
      </c>
      <c r="N3731">
        <v>1076</v>
      </c>
      <c r="O3731">
        <v>2848.48</v>
      </c>
      <c r="P3731">
        <v>261191.49</v>
      </c>
      <c r="Q3731" s="1">
        <v>45598</v>
      </c>
      <c r="R3731" s="1">
        <v>45785</v>
      </c>
      <c r="S3731" s="1">
        <v>45598</v>
      </c>
      <c r="T3731" s="1">
        <v>45785</v>
      </c>
    </row>
    <row r="3732" spans="1:20" x14ac:dyDescent="0.25">
      <c r="A3732">
        <v>17596</v>
      </c>
      <c r="B3732">
        <v>38468</v>
      </c>
      <c r="C3732" t="s">
        <v>858</v>
      </c>
      <c r="D3732">
        <v>48855</v>
      </c>
      <c r="E3732">
        <v>21662</v>
      </c>
      <c r="F3732">
        <v>2395</v>
      </c>
      <c r="G3732">
        <v>989</v>
      </c>
      <c r="H3732">
        <v>488066.83</v>
      </c>
      <c r="I3732">
        <v>893.07</v>
      </c>
      <c r="J3732">
        <v>0.9</v>
      </c>
      <c r="K3732">
        <v>493.5</v>
      </c>
      <c r="L3732">
        <v>26409</v>
      </c>
      <c r="M3732">
        <v>2974</v>
      </c>
      <c r="N3732">
        <v>1056</v>
      </c>
      <c r="O3732">
        <v>1398.25</v>
      </c>
      <c r="P3732">
        <v>493896.59</v>
      </c>
      <c r="Q3732" s="1">
        <v>45690</v>
      </c>
      <c r="R3732" s="1">
        <v>45778</v>
      </c>
      <c r="S3732" s="1">
        <v>45690</v>
      </c>
      <c r="T3732" s="1">
        <v>45778</v>
      </c>
    </row>
    <row r="3733" spans="1:20" x14ac:dyDescent="0.25">
      <c r="A3733">
        <v>70730</v>
      </c>
      <c r="B3733">
        <v>70233</v>
      </c>
      <c r="C3733" t="s">
        <v>912</v>
      </c>
      <c r="D3733">
        <v>54007</v>
      </c>
      <c r="E3733">
        <v>7050</v>
      </c>
      <c r="F3733">
        <v>1418</v>
      </c>
      <c r="G3733">
        <v>55</v>
      </c>
      <c r="H3733">
        <v>4286.1099999999997</v>
      </c>
      <c r="I3733">
        <v>908.82</v>
      </c>
      <c r="J3733">
        <v>16.52</v>
      </c>
      <c r="K3733">
        <v>77.930000000000007</v>
      </c>
      <c r="L3733">
        <v>15258</v>
      </c>
      <c r="M3733">
        <v>1850</v>
      </c>
      <c r="N3733">
        <v>521</v>
      </c>
      <c r="O3733">
        <v>2602.9499999999998</v>
      </c>
      <c r="P3733">
        <v>9220.83</v>
      </c>
      <c r="Q3733" s="1">
        <v>45465</v>
      </c>
      <c r="R3733" s="1">
        <v>45791</v>
      </c>
      <c r="S3733" s="1">
        <v>45465</v>
      </c>
      <c r="T3733" s="1">
        <v>45791</v>
      </c>
    </row>
    <row r="3734" spans="1:20" x14ac:dyDescent="0.25">
      <c r="A3734">
        <v>64571</v>
      </c>
      <c r="B3734">
        <v>83091</v>
      </c>
      <c r="C3734" t="s">
        <v>616</v>
      </c>
      <c r="D3734">
        <v>79832</v>
      </c>
      <c r="E3734">
        <v>34783</v>
      </c>
      <c r="F3734">
        <v>961</v>
      </c>
      <c r="G3734">
        <v>287</v>
      </c>
      <c r="H3734">
        <v>74921.84</v>
      </c>
      <c r="I3734">
        <v>239.25</v>
      </c>
      <c r="J3734">
        <v>0.83</v>
      </c>
      <c r="K3734">
        <v>261.05</v>
      </c>
      <c r="L3734">
        <v>39754</v>
      </c>
      <c r="M3734">
        <v>1770</v>
      </c>
      <c r="N3734">
        <v>664</v>
      </c>
      <c r="O3734">
        <v>3473.79</v>
      </c>
      <c r="P3734">
        <v>79089.539999999994</v>
      </c>
      <c r="Q3734" s="1">
        <v>45700</v>
      </c>
      <c r="R3734" s="1">
        <v>45794</v>
      </c>
      <c r="S3734" s="1">
        <v>45700</v>
      </c>
      <c r="T3734" s="1">
        <v>45794</v>
      </c>
    </row>
    <row r="3735" spans="1:20" x14ac:dyDescent="0.25">
      <c r="A3735">
        <v>53407</v>
      </c>
      <c r="B3735">
        <v>51572</v>
      </c>
      <c r="C3735" t="s">
        <v>402</v>
      </c>
      <c r="D3735">
        <v>89532</v>
      </c>
      <c r="E3735">
        <v>23405</v>
      </c>
      <c r="F3735">
        <v>3201</v>
      </c>
      <c r="G3735">
        <v>337</v>
      </c>
      <c r="H3735">
        <v>121960.46</v>
      </c>
      <c r="I3735">
        <v>191.81</v>
      </c>
      <c r="J3735">
        <v>0.56999999999999995</v>
      </c>
      <c r="K3735">
        <v>361.9</v>
      </c>
      <c r="L3735">
        <v>31688</v>
      </c>
      <c r="M3735">
        <v>3685</v>
      </c>
      <c r="N3735">
        <v>755</v>
      </c>
      <c r="O3735">
        <v>5172.33</v>
      </c>
      <c r="P3735">
        <v>122504.64</v>
      </c>
      <c r="Q3735" s="1">
        <v>45745</v>
      </c>
      <c r="R3735" s="1">
        <v>45790</v>
      </c>
      <c r="S3735" s="1">
        <v>45745</v>
      </c>
      <c r="T3735" s="1">
        <v>45790</v>
      </c>
    </row>
    <row r="3736" spans="1:20" x14ac:dyDescent="0.25">
      <c r="A3736">
        <v>65896</v>
      </c>
      <c r="B3736">
        <v>21537</v>
      </c>
      <c r="C3736" t="s">
        <v>312</v>
      </c>
      <c r="D3736">
        <v>35687</v>
      </c>
      <c r="E3736">
        <v>16852</v>
      </c>
      <c r="F3736">
        <v>1905</v>
      </c>
      <c r="G3736">
        <v>635</v>
      </c>
      <c r="H3736">
        <v>101046.8</v>
      </c>
      <c r="I3736">
        <v>127.99</v>
      </c>
      <c r="J3736">
        <v>0.2</v>
      </c>
      <c r="K3736">
        <v>159.13</v>
      </c>
      <c r="L3736">
        <v>26192</v>
      </c>
      <c r="M3736">
        <v>2238</v>
      </c>
      <c r="N3736">
        <v>898</v>
      </c>
      <c r="O3736">
        <v>595.41</v>
      </c>
      <c r="P3736">
        <v>105325.8</v>
      </c>
      <c r="Q3736" s="1">
        <v>45765</v>
      </c>
      <c r="R3736" s="1">
        <v>45795</v>
      </c>
      <c r="S3736" s="1">
        <v>45765</v>
      </c>
      <c r="T3736" s="1">
        <v>45795</v>
      </c>
    </row>
    <row r="3737" spans="1:20" x14ac:dyDescent="0.25">
      <c r="A3737">
        <v>35820</v>
      </c>
      <c r="B3737">
        <v>30438</v>
      </c>
      <c r="C3737" t="s">
        <v>706</v>
      </c>
      <c r="D3737">
        <v>52871</v>
      </c>
      <c r="E3737">
        <v>49825</v>
      </c>
      <c r="F3737">
        <v>4322</v>
      </c>
      <c r="G3737">
        <v>205</v>
      </c>
      <c r="H3737">
        <v>39908.839999999997</v>
      </c>
      <c r="I3737">
        <v>435.86</v>
      </c>
      <c r="J3737">
        <v>2.13</v>
      </c>
      <c r="K3737">
        <v>194.68</v>
      </c>
      <c r="L3737">
        <v>56046</v>
      </c>
      <c r="M3737">
        <v>4644</v>
      </c>
      <c r="N3737">
        <v>246</v>
      </c>
      <c r="O3737">
        <v>2687.07</v>
      </c>
      <c r="P3737">
        <v>48201.41</v>
      </c>
      <c r="Q3737" s="1">
        <v>45612</v>
      </c>
      <c r="R3737" s="1">
        <v>45778</v>
      </c>
      <c r="S3737" s="1">
        <v>45612</v>
      </c>
      <c r="T3737" s="1">
        <v>45778</v>
      </c>
    </row>
    <row r="3738" spans="1:20" x14ac:dyDescent="0.25">
      <c r="A3738">
        <v>94998</v>
      </c>
      <c r="B3738">
        <v>82726</v>
      </c>
      <c r="C3738" t="s">
        <v>53</v>
      </c>
      <c r="D3738">
        <v>83881</v>
      </c>
      <c r="E3738">
        <v>34967</v>
      </c>
      <c r="F3738">
        <v>972</v>
      </c>
      <c r="G3738">
        <v>19</v>
      </c>
      <c r="H3738">
        <v>375.05</v>
      </c>
      <c r="I3738">
        <v>418.58</v>
      </c>
      <c r="J3738">
        <v>22.03</v>
      </c>
      <c r="K3738">
        <v>19.739999999999998</v>
      </c>
      <c r="L3738">
        <v>38218</v>
      </c>
      <c r="M3738">
        <v>1720</v>
      </c>
      <c r="N3738">
        <v>371</v>
      </c>
      <c r="O3738">
        <v>2319.9299999999998</v>
      </c>
      <c r="P3738">
        <v>5730.88</v>
      </c>
      <c r="Q3738" s="1">
        <v>45689</v>
      </c>
      <c r="R3738" s="1">
        <v>45789</v>
      </c>
      <c r="S3738" s="1">
        <v>45689</v>
      </c>
      <c r="T3738" s="1">
        <v>45789</v>
      </c>
    </row>
    <row r="3739" spans="1:20" x14ac:dyDescent="0.25">
      <c r="A3739">
        <v>95349</v>
      </c>
      <c r="B3739">
        <v>33171</v>
      </c>
      <c r="C3739" t="s">
        <v>581</v>
      </c>
      <c r="D3739">
        <v>87895</v>
      </c>
      <c r="E3739">
        <v>47940</v>
      </c>
      <c r="F3739">
        <v>4424</v>
      </c>
      <c r="G3739">
        <v>952</v>
      </c>
      <c r="H3739">
        <v>384224.73</v>
      </c>
      <c r="I3739">
        <v>177.28</v>
      </c>
      <c r="J3739">
        <v>0.19</v>
      </c>
      <c r="K3739">
        <v>403.6</v>
      </c>
      <c r="L3739">
        <v>49117</v>
      </c>
      <c r="M3739">
        <v>4774</v>
      </c>
      <c r="N3739">
        <v>1013</v>
      </c>
      <c r="O3739">
        <v>2065.02</v>
      </c>
      <c r="P3739">
        <v>390809.34</v>
      </c>
      <c r="Q3739" s="1">
        <v>45749</v>
      </c>
      <c r="R3739" s="1">
        <v>45800</v>
      </c>
      <c r="S3739" s="1">
        <v>45749</v>
      </c>
      <c r="T3739" s="1">
        <v>45800</v>
      </c>
    </row>
    <row r="3740" spans="1:20" x14ac:dyDescent="0.25">
      <c r="A3740">
        <v>99233</v>
      </c>
      <c r="B3740">
        <v>29737</v>
      </c>
      <c r="C3740" t="s">
        <v>175</v>
      </c>
      <c r="D3740">
        <v>62035</v>
      </c>
      <c r="E3740">
        <v>47221</v>
      </c>
      <c r="F3740">
        <v>1506</v>
      </c>
      <c r="G3740">
        <v>686</v>
      </c>
      <c r="H3740">
        <v>72098.679999999993</v>
      </c>
      <c r="I3740">
        <v>264.76</v>
      </c>
      <c r="J3740">
        <v>0.39</v>
      </c>
      <c r="K3740">
        <v>105.1</v>
      </c>
      <c r="L3740">
        <v>48311</v>
      </c>
      <c r="M3740">
        <v>2098</v>
      </c>
      <c r="N3740">
        <v>762</v>
      </c>
      <c r="O3740">
        <v>2524.14</v>
      </c>
      <c r="P3740">
        <v>80376.63</v>
      </c>
      <c r="Q3740" s="1">
        <v>45685</v>
      </c>
      <c r="R3740" s="1">
        <v>45793</v>
      </c>
      <c r="S3740" s="1">
        <v>45685</v>
      </c>
      <c r="T3740" s="1">
        <v>45793</v>
      </c>
    </row>
    <row r="3741" spans="1:20" x14ac:dyDescent="0.25">
      <c r="A3741">
        <v>74337</v>
      </c>
      <c r="B3741">
        <v>87127</v>
      </c>
      <c r="C3741" t="s">
        <v>637</v>
      </c>
      <c r="D3741">
        <v>35901</v>
      </c>
      <c r="E3741">
        <v>41347</v>
      </c>
      <c r="F3741">
        <v>597</v>
      </c>
      <c r="G3741">
        <v>577</v>
      </c>
      <c r="H3741">
        <v>64434.55</v>
      </c>
      <c r="I3741">
        <v>709.68</v>
      </c>
      <c r="J3741">
        <v>1.23</v>
      </c>
      <c r="K3741">
        <v>111.67</v>
      </c>
      <c r="L3741">
        <v>44276</v>
      </c>
      <c r="M3741">
        <v>1318</v>
      </c>
      <c r="N3741">
        <v>845</v>
      </c>
      <c r="O3741">
        <v>3404.82</v>
      </c>
      <c r="P3741">
        <v>72221.64</v>
      </c>
      <c r="Q3741" s="1">
        <v>45714</v>
      </c>
      <c r="R3741" s="1">
        <v>45788</v>
      </c>
      <c r="S3741" s="1">
        <v>45714</v>
      </c>
      <c r="T3741" s="1">
        <v>45788</v>
      </c>
    </row>
    <row r="3742" spans="1:20" x14ac:dyDescent="0.25">
      <c r="A3742">
        <v>83872</v>
      </c>
      <c r="B3742">
        <v>67877</v>
      </c>
      <c r="C3742" t="s">
        <v>327</v>
      </c>
      <c r="D3742">
        <v>72656</v>
      </c>
      <c r="E3742">
        <v>23337</v>
      </c>
      <c r="F3742">
        <v>4249</v>
      </c>
      <c r="G3742">
        <v>941</v>
      </c>
      <c r="H3742">
        <v>155944.92000000001</v>
      </c>
      <c r="I3742">
        <v>923.84</v>
      </c>
      <c r="J3742">
        <v>0.98</v>
      </c>
      <c r="K3742">
        <v>165.72</v>
      </c>
      <c r="L3742">
        <v>24997</v>
      </c>
      <c r="M3742">
        <v>4723</v>
      </c>
      <c r="N3742">
        <v>1016</v>
      </c>
      <c r="O3742">
        <v>3100.71</v>
      </c>
      <c r="P3742">
        <v>164992.57</v>
      </c>
      <c r="Q3742" s="1">
        <v>45720</v>
      </c>
      <c r="R3742" s="1">
        <v>45792</v>
      </c>
      <c r="S3742" s="1">
        <v>45720</v>
      </c>
      <c r="T3742" s="1">
        <v>45792</v>
      </c>
    </row>
    <row r="3743" spans="1:20" x14ac:dyDescent="0.25">
      <c r="A3743">
        <v>63072</v>
      </c>
      <c r="B3743">
        <v>22523</v>
      </c>
      <c r="C3743" t="s">
        <v>93</v>
      </c>
      <c r="D3743">
        <v>37630</v>
      </c>
      <c r="E3743">
        <v>5012</v>
      </c>
      <c r="F3743">
        <v>1868</v>
      </c>
      <c r="G3743">
        <v>710</v>
      </c>
      <c r="H3743">
        <v>274447.14</v>
      </c>
      <c r="I3743">
        <v>501.2</v>
      </c>
      <c r="J3743">
        <v>0.71</v>
      </c>
      <c r="K3743">
        <v>386.55</v>
      </c>
      <c r="L3743">
        <v>12347</v>
      </c>
      <c r="M3743">
        <v>2001</v>
      </c>
      <c r="N3743">
        <v>870</v>
      </c>
      <c r="O3743">
        <v>5260.81</v>
      </c>
      <c r="P3743">
        <v>283135.8</v>
      </c>
      <c r="Q3743" s="1">
        <v>45739</v>
      </c>
      <c r="R3743" s="1">
        <v>45799</v>
      </c>
      <c r="S3743" s="1">
        <v>45739</v>
      </c>
      <c r="T3743" s="1">
        <v>45799</v>
      </c>
    </row>
    <row r="3744" spans="1:20" x14ac:dyDescent="0.25">
      <c r="A3744">
        <v>61003</v>
      </c>
      <c r="B3744">
        <v>26520</v>
      </c>
      <c r="C3744" t="s">
        <v>149</v>
      </c>
      <c r="D3744">
        <v>88697</v>
      </c>
      <c r="E3744">
        <v>41854</v>
      </c>
      <c r="F3744">
        <v>2527</v>
      </c>
      <c r="G3744">
        <v>770</v>
      </c>
      <c r="H3744">
        <v>349596.43</v>
      </c>
      <c r="I3744">
        <v>599.44000000000005</v>
      </c>
      <c r="J3744">
        <v>0.78</v>
      </c>
      <c r="K3744">
        <v>454.02</v>
      </c>
      <c r="L3744">
        <v>47978</v>
      </c>
      <c r="M3744">
        <v>2646</v>
      </c>
      <c r="N3744">
        <v>788</v>
      </c>
      <c r="O3744">
        <v>5424.67</v>
      </c>
      <c r="P3744">
        <v>350003.62</v>
      </c>
      <c r="Q3744" s="1">
        <v>45665</v>
      </c>
      <c r="R3744" s="1">
        <v>45788</v>
      </c>
      <c r="S3744" s="1">
        <v>45665</v>
      </c>
      <c r="T3744" s="1">
        <v>45788</v>
      </c>
    </row>
    <row r="3745" spans="1:20" x14ac:dyDescent="0.25">
      <c r="A3745">
        <v>83123</v>
      </c>
      <c r="B3745">
        <v>88674</v>
      </c>
      <c r="C3745" t="s">
        <v>196</v>
      </c>
      <c r="D3745">
        <v>76995</v>
      </c>
      <c r="E3745">
        <v>28844</v>
      </c>
      <c r="F3745">
        <v>2444</v>
      </c>
      <c r="G3745">
        <v>341</v>
      </c>
      <c r="H3745">
        <v>87923.39</v>
      </c>
      <c r="I3745">
        <v>655.37</v>
      </c>
      <c r="J3745">
        <v>1.92</v>
      </c>
      <c r="K3745">
        <v>257.83999999999997</v>
      </c>
      <c r="L3745">
        <v>34365</v>
      </c>
      <c r="M3745">
        <v>3039</v>
      </c>
      <c r="N3745">
        <v>642</v>
      </c>
      <c r="O3745">
        <v>5017.53</v>
      </c>
      <c r="P3745">
        <v>94008.33</v>
      </c>
      <c r="Q3745" s="1">
        <v>45631</v>
      </c>
      <c r="R3745" s="1">
        <v>45807</v>
      </c>
      <c r="S3745" s="1">
        <v>45631</v>
      </c>
      <c r="T3745" s="1">
        <v>45807</v>
      </c>
    </row>
    <row r="3746" spans="1:20" x14ac:dyDescent="0.25">
      <c r="A3746">
        <v>86252</v>
      </c>
      <c r="B3746">
        <v>71536</v>
      </c>
      <c r="C3746" t="s">
        <v>831</v>
      </c>
      <c r="D3746">
        <v>58107</v>
      </c>
      <c r="E3746">
        <v>11052</v>
      </c>
      <c r="F3746">
        <v>618</v>
      </c>
      <c r="G3746">
        <v>348</v>
      </c>
      <c r="H3746">
        <v>3907.8</v>
      </c>
      <c r="I3746">
        <v>814.12</v>
      </c>
      <c r="J3746">
        <v>2.34</v>
      </c>
      <c r="K3746">
        <v>11.23</v>
      </c>
      <c r="L3746">
        <v>13791</v>
      </c>
      <c r="M3746">
        <v>1345</v>
      </c>
      <c r="N3746">
        <v>369</v>
      </c>
      <c r="O3746">
        <v>3488</v>
      </c>
      <c r="P3746">
        <v>10245.280000000001</v>
      </c>
      <c r="Q3746" s="1">
        <v>45612</v>
      </c>
      <c r="R3746" s="1">
        <v>45794</v>
      </c>
      <c r="S3746" s="1">
        <v>45612</v>
      </c>
      <c r="T3746" s="1">
        <v>45794</v>
      </c>
    </row>
    <row r="3747" spans="1:20" x14ac:dyDescent="0.25">
      <c r="A3747">
        <v>20662</v>
      </c>
      <c r="B3747">
        <v>94221</v>
      </c>
      <c r="C3747" t="s">
        <v>991</v>
      </c>
      <c r="D3747">
        <v>47401</v>
      </c>
      <c r="E3747">
        <v>3990</v>
      </c>
      <c r="F3747">
        <v>2894</v>
      </c>
      <c r="G3747">
        <v>766</v>
      </c>
      <c r="H3747">
        <v>185547.21</v>
      </c>
      <c r="I3747">
        <v>339.78</v>
      </c>
      <c r="J3747">
        <v>0.44</v>
      </c>
      <c r="K3747">
        <v>242.23</v>
      </c>
      <c r="L3747">
        <v>13838</v>
      </c>
      <c r="M3747">
        <v>3641</v>
      </c>
      <c r="N3747">
        <v>948</v>
      </c>
      <c r="O3747">
        <v>2784.61</v>
      </c>
      <c r="P3747">
        <v>192466.37</v>
      </c>
      <c r="Q3747" s="1">
        <v>45679</v>
      </c>
      <c r="R3747" s="1">
        <v>45779</v>
      </c>
      <c r="S3747" s="1">
        <v>45679</v>
      </c>
      <c r="T3747" s="1">
        <v>45779</v>
      </c>
    </row>
    <row r="3748" spans="1:20" x14ac:dyDescent="0.25">
      <c r="A3748">
        <v>28617</v>
      </c>
      <c r="B3748">
        <v>45552</v>
      </c>
      <c r="C3748" t="s">
        <v>412</v>
      </c>
      <c r="D3748">
        <v>56640</v>
      </c>
      <c r="E3748">
        <v>18197</v>
      </c>
      <c r="F3748">
        <v>4359</v>
      </c>
      <c r="G3748">
        <v>970</v>
      </c>
      <c r="H3748">
        <v>76428.45</v>
      </c>
      <c r="I3748">
        <v>216.99</v>
      </c>
      <c r="J3748">
        <v>0.22</v>
      </c>
      <c r="K3748">
        <v>78.790000000000006</v>
      </c>
      <c r="L3748">
        <v>27868</v>
      </c>
      <c r="M3748">
        <v>4505</v>
      </c>
      <c r="N3748">
        <v>1341</v>
      </c>
      <c r="O3748">
        <v>561.48</v>
      </c>
      <c r="P3748">
        <v>77148.67</v>
      </c>
      <c r="Q3748" s="1">
        <v>45531</v>
      </c>
      <c r="R3748" s="1">
        <v>45782</v>
      </c>
      <c r="S3748" s="1">
        <v>45531</v>
      </c>
      <c r="T3748" s="1">
        <v>45782</v>
      </c>
    </row>
    <row r="3749" spans="1:20" x14ac:dyDescent="0.25">
      <c r="A3749">
        <v>71945</v>
      </c>
      <c r="B3749">
        <v>73596</v>
      </c>
      <c r="C3749" t="s">
        <v>843</v>
      </c>
      <c r="D3749">
        <v>69218</v>
      </c>
      <c r="E3749">
        <v>17082</v>
      </c>
      <c r="F3749">
        <v>3258</v>
      </c>
      <c r="G3749">
        <v>123</v>
      </c>
      <c r="H3749">
        <v>58808.639999999999</v>
      </c>
      <c r="I3749">
        <v>138.63</v>
      </c>
      <c r="J3749">
        <v>1.1299999999999999</v>
      </c>
      <c r="K3749">
        <v>478.12</v>
      </c>
      <c r="L3749">
        <v>21117</v>
      </c>
      <c r="M3749">
        <v>4138</v>
      </c>
      <c r="N3749">
        <v>357</v>
      </c>
      <c r="O3749">
        <v>622.32000000000005</v>
      </c>
      <c r="P3749">
        <v>59880.79</v>
      </c>
      <c r="Q3749" s="1">
        <v>45476</v>
      </c>
      <c r="R3749" s="1">
        <v>45800</v>
      </c>
      <c r="S3749" s="1">
        <v>45476</v>
      </c>
      <c r="T3749" s="1">
        <v>45800</v>
      </c>
    </row>
    <row r="3750" spans="1:20" x14ac:dyDescent="0.25">
      <c r="A3750">
        <v>79504</v>
      </c>
      <c r="B3750">
        <v>96817</v>
      </c>
      <c r="C3750" t="s">
        <v>705</v>
      </c>
      <c r="D3750">
        <v>67822</v>
      </c>
      <c r="E3750">
        <v>46753</v>
      </c>
      <c r="F3750">
        <v>1436</v>
      </c>
      <c r="G3750">
        <v>380</v>
      </c>
      <c r="H3750">
        <v>162862.62</v>
      </c>
      <c r="I3750">
        <v>935.77</v>
      </c>
      <c r="J3750">
        <v>2.46</v>
      </c>
      <c r="K3750">
        <v>428.59</v>
      </c>
      <c r="L3750">
        <v>52927</v>
      </c>
      <c r="M3750">
        <v>1532</v>
      </c>
      <c r="N3750">
        <v>849</v>
      </c>
      <c r="O3750">
        <v>5194.2700000000004</v>
      </c>
      <c r="P3750">
        <v>170919.59</v>
      </c>
      <c r="Q3750" s="1">
        <v>45711</v>
      </c>
      <c r="R3750" s="1">
        <v>45803</v>
      </c>
      <c r="S3750" s="1">
        <v>45711</v>
      </c>
      <c r="T3750" s="1">
        <v>45803</v>
      </c>
    </row>
    <row r="3751" spans="1:20" x14ac:dyDescent="0.25">
      <c r="A3751">
        <v>36859</v>
      </c>
      <c r="B3751">
        <v>60496</v>
      </c>
      <c r="C3751" t="s">
        <v>389</v>
      </c>
      <c r="D3751">
        <v>77798</v>
      </c>
      <c r="E3751">
        <v>48142</v>
      </c>
      <c r="F3751">
        <v>3733</v>
      </c>
      <c r="G3751">
        <v>259</v>
      </c>
      <c r="H3751">
        <v>108126.84</v>
      </c>
      <c r="I3751">
        <v>84.25</v>
      </c>
      <c r="J3751">
        <v>0.33</v>
      </c>
      <c r="K3751">
        <v>417.48</v>
      </c>
      <c r="L3751">
        <v>57921</v>
      </c>
      <c r="M3751">
        <v>3816</v>
      </c>
      <c r="N3751">
        <v>668</v>
      </c>
      <c r="O3751">
        <v>630.14</v>
      </c>
      <c r="P3751">
        <v>116837.43</v>
      </c>
      <c r="Q3751" s="1">
        <v>45510</v>
      </c>
      <c r="R3751" s="1">
        <v>45801</v>
      </c>
      <c r="S3751" s="1">
        <v>45510</v>
      </c>
      <c r="T3751" s="1">
        <v>45801</v>
      </c>
    </row>
    <row r="3752" spans="1:20" x14ac:dyDescent="0.25">
      <c r="A3752">
        <v>94313</v>
      </c>
      <c r="B3752">
        <v>42624</v>
      </c>
      <c r="C3752" t="s">
        <v>160</v>
      </c>
      <c r="D3752">
        <v>48614</v>
      </c>
      <c r="E3752">
        <v>44858</v>
      </c>
      <c r="F3752">
        <v>3647</v>
      </c>
      <c r="G3752">
        <v>813</v>
      </c>
      <c r="H3752">
        <v>162045.12</v>
      </c>
      <c r="I3752">
        <v>119.95</v>
      </c>
      <c r="J3752">
        <v>0.15</v>
      </c>
      <c r="K3752">
        <v>199.32</v>
      </c>
      <c r="L3752">
        <v>45968</v>
      </c>
      <c r="M3752">
        <v>4320</v>
      </c>
      <c r="N3752">
        <v>980</v>
      </c>
      <c r="O3752">
        <v>3793.5</v>
      </c>
      <c r="P3752">
        <v>165522.32999999999</v>
      </c>
      <c r="Q3752" s="1">
        <v>45558</v>
      </c>
      <c r="R3752" s="1">
        <v>45781</v>
      </c>
      <c r="S3752" s="1">
        <v>45558</v>
      </c>
      <c r="T3752" s="1">
        <v>45781</v>
      </c>
    </row>
    <row r="3753" spans="1:20" x14ac:dyDescent="0.25">
      <c r="A3753">
        <v>11840</v>
      </c>
      <c r="B3753">
        <v>48240</v>
      </c>
      <c r="C3753" t="s">
        <v>62</v>
      </c>
      <c r="D3753">
        <v>63510</v>
      </c>
      <c r="E3753">
        <v>3660</v>
      </c>
      <c r="F3753">
        <v>1326</v>
      </c>
      <c r="G3753">
        <v>445</v>
      </c>
      <c r="H3753">
        <v>132077.12</v>
      </c>
      <c r="I3753">
        <v>792.15</v>
      </c>
      <c r="J3753">
        <v>1.78</v>
      </c>
      <c r="K3753">
        <v>296.8</v>
      </c>
      <c r="L3753">
        <v>7465</v>
      </c>
      <c r="M3753">
        <v>1342</v>
      </c>
      <c r="N3753">
        <v>916</v>
      </c>
      <c r="O3753">
        <v>1095.72</v>
      </c>
      <c r="P3753">
        <v>134085.57999999999</v>
      </c>
      <c r="Q3753" s="1">
        <v>45694</v>
      </c>
      <c r="R3753" s="1">
        <v>45790</v>
      </c>
      <c r="S3753" s="1">
        <v>45694</v>
      </c>
      <c r="T3753" s="1">
        <v>45790</v>
      </c>
    </row>
    <row r="3754" spans="1:20" x14ac:dyDescent="0.25">
      <c r="A3754">
        <v>57036</v>
      </c>
      <c r="B3754">
        <v>60642</v>
      </c>
      <c r="C3754" t="s">
        <v>174</v>
      </c>
      <c r="D3754">
        <v>89672</v>
      </c>
      <c r="E3754">
        <v>44476</v>
      </c>
      <c r="F3754">
        <v>1504</v>
      </c>
      <c r="G3754">
        <v>237</v>
      </c>
      <c r="H3754">
        <v>41352.239999999998</v>
      </c>
      <c r="I3754">
        <v>180.25</v>
      </c>
      <c r="J3754">
        <v>0.76</v>
      </c>
      <c r="K3754">
        <v>174.48</v>
      </c>
      <c r="L3754">
        <v>50328</v>
      </c>
      <c r="M3754">
        <v>2113</v>
      </c>
      <c r="N3754">
        <v>378</v>
      </c>
      <c r="O3754">
        <v>1985.64</v>
      </c>
      <c r="P3754">
        <v>43962.71</v>
      </c>
      <c r="Q3754" s="1">
        <v>45640</v>
      </c>
      <c r="R3754" s="1">
        <v>45782</v>
      </c>
      <c r="S3754" s="1">
        <v>45640</v>
      </c>
      <c r="T3754" s="1">
        <v>45782</v>
      </c>
    </row>
    <row r="3755" spans="1:20" x14ac:dyDescent="0.25">
      <c r="A3755">
        <v>72971</v>
      </c>
      <c r="B3755">
        <v>58157</v>
      </c>
      <c r="C3755" t="s">
        <v>639</v>
      </c>
      <c r="D3755">
        <v>55785</v>
      </c>
      <c r="E3755">
        <v>34075</v>
      </c>
      <c r="F3755">
        <v>2138</v>
      </c>
      <c r="G3755">
        <v>733</v>
      </c>
      <c r="H3755">
        <v>127383.32</v>
      </c>
      <c r="I3755">
        <v>181.15</v>
      </c>
      <c r="J3755">
        <v>0.25</v>
      </c>
      <c r="K3755">
        <v>173.78</v>
      </c>
      <c r="L3755">
        <v>34160</v>
      </c>
      <c r="M3755">
        <v>2693</v>
      </c>
      <c r="N3755">
        <v>993</v>
      </c>
      <c r="O3755">
        <v>596.62</v>
      </c>
      <c r="P3755">
        <v>130020.16</v>
      </c>
      <c r="Q3755" s="1">
        <v>45601</v>
      </c>
      <c r="R3755" s="1">
        <v>45806</v>
      </c>
      <c r="S3755" s="1">
        <v>45601</v>
      </c>
      <c r="T3755" s="1">
        <v>45806</v>
      </c>
    </row>
    <row r="3756" spans="1:20" x14ac:dyDescent="0.25">
      <c r="A3756">
        <v>40395</v>
      </c>
      <c r="B3756">
        <v>70296</v>
      </c>
      <c r="C3756" t="s">
        <v>80</v>
      </c>
      <c r="D3756">
        <v>93927</v>
      </c>
      <c r="E3756">
        <v>44720</v>
      </c>
      <c r="F3756">
        <v>4655</v>
      </c>
      <c r="G3756">
        <v>712</v>
      </c>
      <c r="H3756">
        <v>36703.71</v>
      </c>
      <c r="I3756">
        <v>887.68</v>
      </c>
      <c r="J3756">
        <v>1.25</v>
      </c>
      <c r="K3756">
        <v>51.55</v>
      </c>
      <c r="L3756">
        <v>54265</v>
      </c>
      <c r="M3756">
        <v>4689</v>
      </c>
      <c r="N3756">
        <v>912</v>
      </c>
      <c r="O3756">
        <v>1369.57</v>
      </c>
      <c r="P3756">
        <v>44309.440000000002</v>
      </c>
      <c r="Q3756" s="1">
        <v>45468</v>
      </c>
      <c r="R3756" s="1">
        <v>45790</v>
      </c>
      <c r="S3756" s="1">
        <v>45468</v>
      </c>
      <c r="T3756" s="1">
        <v>45790</v>
      </c>
    </row>
    <row r="3757" spans="1:20" x14ac:dyDescent="0.25">
      <c r="A3757">
        <v>25870</v>
      </c>
      <c r="B3757">
        <v>80661</v>
      </c>
      <c r="C3757" t="s">
        <v>928</v>
      </c>
      <c r="D3757">
        <v>93828</v>
      </c>
      <c r="E3757">
        <v>6421</v>
      </c>
      <c r="F3757">
        <v>4642</v>
      </c>
      <c r="G3757">
        <v>439</v>
      </c>
      <c r="H3757">
        <v>30407.279999999999</v>
      </c>
      <c r="I3757">
        <v>533.41</v>
      </c>
      <c r="J3757">
        <v>1.22</v>
      </c>
      <c r="K3757">
        <v>69.260000000000005</v>
      </c>
      <c r="L3757">
        <v>14445</v>
      </c>
      <c r="M3757">
        <v>5346</v>
      </c>
      <c r="N3757">
        <v>547</v>
      </c>
      <c r="O3757">
        <v>1244.7</v>
      </c>
      <c r="P3757">
        <v>31068.880000000001</v>
      </c>
      <c r="Q3757" s="1">
        <v>45571</v>
      </c>
      <c r="R3757" s="1">
        <v>45801</v>
      </c>
      <c r="S3757" s="1">
        <v>45571</v>
      </c>
      <c r="T3757" s="1">
        <v>45801</v>
      </c>
    </row>
    <row r="3758" spans="1:20" x14ac:dyDescent="0.25">
      <c r="A3758">
        <v>50927</v>
      </c>
      <c r="B3758">
        <v>59284</v>
      </c>
      <c r="C3758" t="s">
        <v>504</v>
      </c>
      <c r="D3758">
        <v>99019</v>
      </c>
      <c r="E3758">
        <v>10630</v>
      </c>
      <c r="F3758">
        <v>1025</v>
      </c>
      <c r="G3758">
        <v>13</v>
      </c>
      <c r="H3758">
        <v>622.71</v>
      </c>
      <c r="I3758">
        <v>720.33</v>
      </c>
      <c r="J3758">
        <v>55.41</v>
      </c>
      <c r="K3758">
        <v>47.9</v>
      </c>
      <c r="L3758">
        <v>20333</v>
      </c>
      <c r="M3758">
        <v>1738</v>
      </c>
      <c r="N3758">
        <v>448</v>
      </c>
      <c r="O3758">
        <v>4138.28</v>
      </c>
      <c r="P3758">
        <v>3944.58</v>
      </c>
      <c r="Q3758" s="1">
        <v>45553</v>
      </c>
      <c r="R3758" s="1">
        <v>45802</v>
      </c>
      <c r="S3758" s="1">
        <v>45553</v>
      </c>
      <c r="T3758" s="1">
        <v>45802</v>
      </c>
    </row>
    <row r="3759" spans="1:20" x14ac:dyDescent="0.25">
      <c r="A3759">
        <v>28105</v>
      </c>
      <c r="B3759">
        <v>49278</v>
      </c>
      <c r="C3759" t="s">
        <v>402</v>
      </c>
      <c r="D3759">
        <v>57995</v>
      </c>
      <c r="E3759">
        <v>3325</v>
      </c>
      <c r="F3759">
        <v>335</v>
      </c>
      <c r="G3759">
        <v>14</v>
      </c>
      <c r="H3759">
        <v>2136.33</v>
      </c>
      <c r="I3759">
        <v>505.64</v>
      </c>
      <c r="J3759">
        <v>36.119999999999997</v>
      </c>
      <c r="K3759">
        <v>152.59</v>
      </c>
      <c r="L3759">
        <v>8463</v>
      </c>
      <c r="M3759">
        <v>914</v>
      </c>
      <c r="N3759">
        <v>291</v>
      </c>
      <c r="O3759">
        <v>4436.2299999999996</v>
      </c>
      <c r="P3759">
        <v>5083.71</v>
      </c>
      <c r="Q3759" s="1">
        <v>45479</v>
      </c>
      <c r="R3759" s="1">
        <v>45800</v>
      </c>
      <c r="S3759" s="1">
        <v>45479</v>
      </c>
      <c r="T3759" s="1">
        <v>45800</v>
      </c>
    </row>
    <row r="3760" spans="1:20" x14ac:dyDescent="0.25">
      <c r="A3760">
        <v>62849</v>
      </c>
      <c r="B3760">
        <v>57834</v>
      </c>
      <c r="C3760" t="s">
        <v>107</v>
      </c>
      <c r="D3760">
        <v>62925</v>
      </c>
      <c r="E3760">
        <v>22795</v>
      </c>
      <c r="F3760">
        <v>1631</v>
      </c>
      <c r="G3760">
        <v>605</v>
      </c>
      <c r="H3760">
        <v>247906.81</v>
      </c>
      <c r="I3760">
        <v>581.07000000000005</v>
      </c>
      <c r="J3760">
        <v>0.96</v>
      </c>
      <c r="K3760">
        <v>409.76</v>
      </c>
      <c r="L3760">
        <v>23600</v>
      </c>
      <c r="M3760">
        <v>1912</v>
      </c>
      <c r="N3760">
        <v>751</v>
      </c>
      <c r="O3760">
        <v>4323.8100000000004</v>
      </c>
      <c r="P3760">
        <v>249727.9</v>
      </c>
      <c r="Q3760" s="1">
        <v>45493</v>
      </c>
      <c r="R3760" s="1">
        <v>45806</v>
      </c>
      <c r="S3760" s="1">
        <v>45493</v>
      </c>
      <c r="T3760" s="1">
        <v>45806</v>
      </c>
    </row>
    <row r="3761" spans="1:20" x14ac:dyDescent="0.25">
      <c r="A3761">
        <v>99646</v>
      </c>
      <c r="B3761">
        <v>25183</v>
      </c>
      <c r="C3761" t="s">
        <v>158</v>
      </c>
      <c r="D3761">
        <v>49023</v>
      </c>
      <c r="E3761">
        <v>9457</v>
      </c>
      <c r="F3761">
        <v>246</v>
      </c>
      <c r="G3761">
        <v>139</v>
      </c>
      <c r="H3761">
        <v>57412.17</v>
      </c>
      <c r="I3761">
        <v>516.45000000000005</v>
      </c>
      <c r="J3761">
        <v>3.72</v>
      </c>
      <c r="K3761">
        <v>413.04</v>
      </c>
      <c r="L3761">
        <v>12844</v>
      </c>
      <c r="M3761">
        <v>911</v>
      </c>
      <c r="N3761">
        <v>554</v>
      </c>
      <c r="O3761">
        <v>3112.67</v>
      </c>
      <c r="P3761">
        <v>66608.759999999995</v>
      </c>
      <c r="Q3761" s="1">
        <v>45716</v>
      </c>
      <c r="R3761" s="1">
        <v>45794</v>
      </c>
      <c r="S3761" s="1">
        <v>45716</v>
      </c>
      <c r="T3761" s="1">
        <v>45794</v>
      </c>
    </row>
    <row r="3762" spans="1:20" x14ac:dyDescent="0.25">
      <c r="A3762">
        <v>36610</v>
      </c>
      <c r="B3762">
        <v>56981</v>
      </c>
      <c r="C3762" t="s">
        <v>613</v>
      </c>
      <c r="D3762">
        <v>59309</v>
      </c>
      <c r="E3762">
        <v>33130</v>
      </c>
      <c r="F3762">
        <v>4444</v>
      </c>
      <c r="G3762">
        <v>418</v>
      </c>
      <c r="H3762">
        <v>54123.26</v>
      </c>
      <c r="I3762">
        <v>956.38</v>
      </c>
      <c r="J3762">
        <v>2.29</v>
      </c>
      <c r="K3762">
        <v>129.47999999999999</v>
      </c>
      <c r="L3762">
        <v>39735</v>
      </c>
      <c r="M3762">
        <v>5040</v>
      </c>
      <c r="N3762">
        <v>581</v>
      </c>
      <c r="O3762">
        <v>5691.5</v>
      </c>
      <c r="P3762">
        <v>56230.06</v>
      </c>
      <c r="Q3762" s="1">
        <v>45670</v>
      </c>
      <c r="R3762" s="1">
        <v>45784</v>
      </c>
      <c r="S3762" s="1">
        <v>45670</v>
      </c>
      <c r="T3762" s="1">
        <v>45784</v>
      </c>
    </row>
    <row r="3763" spans="1:20" x14ac:dyDescent="0.25">
      <c r="A3763">
        <v>25630</v>
      </c>
      <c r="B3763">
        <v>84050</v>
      </c>
      <c r="C3763" t="s">
        <v>558</v>
      </c>
      <c r="D3763">
        <v>89101</v>
      </c>
      <c r="E3763">
        <v>5218</v>
      </c>
      <c r="F3763">
        <v>4160</v>
      </c>
      <c r="G3763">
        <v>523</v>
      </c>
      <c r="H3763">
        <v>38796.879999999997</v>
      </c>
      <c r="I3763">
        <v>141.87</v>
      </c>
      <c r="J3763">
        <v>0.27</v>
      </c>
      <c r="K3763">
        <v>74.180000000000007</v>
      </c>
      <c r="L3763">
        <v>12720</v>
      </c>
      <c r="M3763">
        <v>4505</v>
      </c>
      <c r="N3763">
        <v>787</v>
      </c>
      <c r="O3763">
        <v>2256.14</v>
      </c>
      <c r="P3763">
        <v>44465.24</v>
      </c>
      <c r="Q3763" s="1">
        <v>45523</v>
      </c>
      <c r="R3763" s="1">
        <v>45789</v>
      </c>
      <c r="S3763" s="1">
        <v>45523</v>
      </c>
      <c r="T3763" s="1">
        <v>45789</v>
      </c>
    </row>
    <row r="3764" spans="1:20" x14ac:dyDescent="0.25">
      <c r="A3764">
        <v>16892</v>
      </c>
      <c r="B3764">
        <v>60544</v>
      </c>
      <c r="C3764" t="s">
        <v>896</v>
      </c>
      <c r="D3764">
        <v>49267</v>
      </c>
      <c r="E3764">
        <v>40896</v>
      </c>
      <c r="F3764">
        <v>1044</v>
      </c>
      <c r="G3764">
        <v>177</v>
      </c>
      <c r="H3764">
        <v>10527.75</v>
      </c>
      <c r="I3764">
        <v>304.99</v>
      </c>
      <c r="J3764">
        <v>1.72</v>
      </c>
      <c r="K3764">
        <v>59.48</v>
      </c>
      <c r="L3764">
        <v>44356</v>
      </c>
      <c r="M3764">
        <v>1580</v>
      </c>
      <c r="N3764">
        <v>302</v>
      </c>
      <c r="O3764">
        <v>4372.37</v>
      </c>
      <c r="P3764">
        <v>12228.74</v>
      </c>
      <c r="Q3764" s="1">
        <v>45726</v>
      </c>
      <c r="R3764" s="1">
        <v>45781</v>
      </c>
      <c r="S3764" s="1">
        <v>45726</v>
      </c>
      <c r="T3764" s="1">
        <v>45781</v>
      </c>
    </row>
    <row r="3765" spans="1:20" x14ac:dyDescent="0.25">
      <c r="A3765">
        <v>86760</v>
      </c>
      <c r="B3765">
        <v>66180</v>
      </c>
      <c r="C3765" t="s">
        <v>316</v>
      </c>
      <c r="D3765">
        <v>85699</v>
      </c>
      <c r="E3765">
        <v>1807</v>
      </c>
      <c r="F3765">
        <v>1310</v>
      </c>
      <c r="G3765">
        <v>138</v>
      </c>
      <c r="H3765">
        <v>9835.64</v>
      </c>
      <c r="I3765">
        <v>197.53</v>
      </c>
      <c r="J3765">
        <v>1.43</v>
      </c>
      <c r="K3765">
        <v>71.27</v>
      </c>
      <c r="L3765">
        <v>5251</v>
      </c>
      <c r="M3765">
        <v>2018</v>
      </c>
      <c r="N3765">
        <v>170</v>
      </c>
      <c r="O3765">
        <v>3223.24</v>
      </c>
      <c r="P3765">
        <v>16303.57</v>
      </c>
      <c r="Q3765" s="1">
        <v>45606</v>
      </c>
      <c r="R3765" s="1">
        <v>45786</v>
      </c>
      <c r="S3765" s="1">
        <v>45606</v>
      </c>
      <c r="T3765" s="1">
        <v>45786</v>
      </c>
    </row>
    <row r="3766" spans="1:20" x14ac:dyDescent="0.25">
      <c r="A3766">
        <v>80277</v>
      </c>
      <c r="B3766">
        <v>67502</v>
      </c>
      <c r="C3766" t="s">
        <v>466</v>
      </c>
      <c r="D3766">
        <v>56607</v>
      </c>
      <c r="E3766">
        <v>19504</v>
      </c>
      <c r="F3766">
        <v>2439</v>
      </c>
      <c r="G3766">
        <v>921</v>
      </c>
      <c r="H3766">
        <v>207812.23</v>
      </c>
      <c r="I3766">
        <v>924.79</v>
      </c>
      <c r="J3766">
        <v>1</v>
      </c>
      <c r="K3766">
        <v>225.64</v>
      </c>
      <c r="L3766">
        <v>23528</v>
      </c>
      <c r="M3766">
        <v>3181</v>
      </c>
      <c r="N3766">
        <v>955</v>
      </c>
      <c r="O3766">
        <v>1655.36</v>
      </c>
      <c r="P3766">
        <v>216651.88</v>
      </c>
      <c r="Q3766" s="1">
        <v>45722</v>
      </c>
      <c r="R3766" s="1">
        <v>45779</v>
      </c>
      <c r="S3766" s="1">
        <v>45722</v>
      </c>
      <c r="T3766" s="1">
        <v>45779</v>
      </c>
    </row>
    <row r="3767" spans="1:20" x14ac:dyDescent="0.25">
      <c r="A3767">
        <v>54431</v>
      </c>
      <c r="B3767">
        <v>43671</v>
      </c>
      <c r="C3767" t="s">
        <v>144</v>
      </c>
      <c r="D3767">
        <v>70668</v>
      </c>
      <c r="E3767">
        <v>28073</v>
      </c>
      <c r="F3767">
        <v>4488</v>
      </c>
      <c r="G3767">
        <v>534</v>
      </c>
      <c r="H3767">
        <v>247204.1</v>
      </c>
      <c r="I3767">
        <v>698.28</v>
      </c>
      <c r="J3767">
        <v>1.31</v>
      </c>
      <c r="K3767">
        <v>462.93</v>
      </c>
      <c r="L3767">
        <v>35200</v>
      </c>
      <c r="M3767">
        <v>4509</v>
      </c>
      <c r="N3767">
        <v>588</v>
      </c>
      <c r="O3767">
        <v>3942.96</v>
      </c>
      <c r="P3767">
        <v>256346.46</v>
      </c>
      <c r="Q3767" s="1">
        <v>45696</v>
      </c>
      <c r="R3767" s="1">
        <v>45801</v>
      </c>
      <c r="S3767" s="1">
        <v>45696</v>
      </c>
      <c r="T3767" s="1">
        <v>45801</v>
      </c>
    </row>
    <row r="3768" spans="1:20" x14ac:dyDescent="0.25">
      <c r="A3768">
        <v>97087</v>
      </c>
      <c r="B3768">
        <v>24774</v>
      </c>
      <c r="C3768" t="s">
        <v>620</v>
      </c>
      <c r="D3768">
        <v>60715</v>
      </c>
      <c r="E3768">
        <v>12680</v>
      </c>
      <c r="F3768">
        <v>1663</v>
      </c>
      <c r="G3768">
        <v>44</v>
      </c>
      <c r="H3768">
        <v>15101.56</v>
      </c>
      <c r="I3768">
        <v>917.06</v>
      </c>
      <c r="J3768">
        <v>20.84</v>
      </c>
      <c r="K3768">
        <v>343.22</v>
      </c>
      <c r="L3768">
        <v>17007</v>
      </c>
      <c r="M3768">
        <v>1748</v>
      </c>
      <c r="N3768">
        <v>148</v>
      </c>
      <c r="O3768">
        <v>1537.73</v>
      </c>
      <c r="P3768">
        <v>21852.44</v>
      </c>
      <c r="Q3768" s="1">
        <v>45747</v>
      </c>
      <c r="R3768" s="1">
        <v>45788</v>
      </c>
      <c r="S3768" s="1">
        <v>45747</v>
      </c>
      <c r="T3768" s="1">
        <v>45788</v>
      </c>
    </row>
    <row r="3769" spans="1:20" x14ac:dyDescent="0.25">
      <c r="A3769">
        <v>91084</v>
      </c>
      <c r="B3769">
        <v>59995</v>
      </c>
      <c r="C3769" t="s">
        <v>97</v>
      </c>
      <c r="D3769">
        <v>66059</v>
      </c>
      <c r="E3769">
        <v>9279</v>
      </c>
      <c r="F3769">
        <v>612</v>
      </c>
      <c r="G3769">
        <v>115</v>
      </c>
      <c r="H3769">
        <v>10381.799999999999</v>
      </c>
      <c r="I3769">
        <v>356.34</v>
      </c>
      <c r="J3769">
        <v>3.1</v>
      </c>
      <c r="K3769">
        <v>90.28</v>
      </c>
      <c r="L3769">
        <v>12795</v>
      </c>
      <c r="M3769">
        <v>844</v>
      </c>
      <c r="N3769">
        <v>228</v>
      </c>
      <c r="O3769">
        <v>5348.72</v>
      </c>
      <c r="P3769">
        <v>13031.08</v>
      </c>
      <c r="Q3769" s="1">
        <v>45476</v>
      </c>
      <c r="R3769" s="1">
        <v>45784</v>
      </c>
      <c r="S3769" s="1">
        <v>45476</v>
      </c>
      <c r="T3769" s="1">
        <v>45784</v>
      </c>
    </row>
    <row r="3770" spans="1:20" x14ac:dyDescent="0.25">
      <c r="A3770">
        <v>22871</v>
      </c>
      <c r="B3770">
        <v>63377</v>
      </c>
      <c r="C3770" t="s">
        <v>402</v>
      </c>
      <c r="D3770">
        <v>51670</v>
      </c>
      <c r="E3770">
        <v>10811</v>
      </c>
      <c r="F3770">
        <v>4965</v>
      </c>
      <c r="G3770">
        <v>352</v>
      </c>
      <c r="H3770">
        <v>97717.8</v>
      </c>
      <c r="I3770">
        <v>908.55</v>
      </c>
      <c r="J3770">
        <v>2.58</v>
      </c>
      <c r="K3770">
        <v>277.61</v>
      </c>
      <c r="L3770">
        <v>10963</v>
      </c>
      <c r="M3770">
        <v>5126</v>
      </c>
      <c r="N3770">
        <v>629</v>
      </c>
      <c r="O3770">
        <v>3564.34</v>
      </c>
      <c r="P3770">
        <v>100471.24</v>
      </c>
      <c r="Q3770" s="1">
        <v>45664</v>
      </c>
      <c r="R3770" s="1">
        <v>45795</v>
      </c>
      <c r="S3770" s="1">
        <v>45664</v>
      </c>
      <c r="T3770" s="1">
        <v>45795</v>
      </c>
    </row>
    <row r="3771" spans="1:20" x14ac:dyDescent="0.25">
      <c r="A3771">
        <v>24541</v>
      </c>
      <c r="B3771">
        <v>91775</v>
      </c>
      <c r="C3771" t="s">
        <v>610</v>
      </c>
      <c r="D3771">
        <v>81517</v>
      </c>
      <c r="E3771">
        <v>15347</v>
      </c>
      <c r="F3771">
        <v>28</v>
      </c>
      <c r="G3771">
        <v>9</v>
      </c>
      <c r="H3771">
        <v>3792.94</v>
      </c>
      <c r="I3771">
        <v>46.36</v>
      </c>
      <c r="J3771">
        <v>5.15</v>
      </c>
      <c r="K3771">
        <v>421.44</v>
      </c>
      <c r="L3771">
        <v>24401</v>
      </c>
      <c r="M3771">
        <v>128</v>
      </c>
      <c r="N3771">
        <v>89</v>
      </c>
      <c r="O3771">
        <v>3229.37</v>
      </c>
      <c r="P3771">
        <v>13081.88</v>
      </c>
      <c r="Q3771" s="1">
        <v>45724</v>
      </c>
      <c r="R3771" s="1">
        <v>45793</v>
      </c>
      <c r="S3771" s="1">
        <v>45724</v>
      </c>
      <c r="T3771" s="1">
        <v>45793</v>
      </c>
    </row>
    <row r="3772" spans="1:20" x14ac:dyDescent="0.25">
      <c r="A3772">
        <v>24464</v>
      </c>
      <c r="B3772">
        <v>92671</v>
      </c>
      <c r="C3772" t="s">
        <v>440</v>
      </c>
      <c r="D3772">
        <v>92778</v>
      </c>
      <c r="E3772">
        <v>13153</v>
      </c>
      <c r="F3772">
        <v>2519</v>
      </c>
      <c r="G3772">
        <v>160</v>
      </c>
      <c r="H3772">
        <v>74568.98</v>
      </c>
      <c r="I3772">
        <v>681.17</v>
      </c>
      <c r="J3772">
        <v>4.26</v>
      </c>
      <c r="K3772">
        <v>466.06</v>
      </c>
      <c r="L3772">
        <v>17933</v>
      </c>
      <c r="M3772">
        <v>3183</v>
      </c>
      <c r="N3772">
        <v>558</v>
      </c>
      <c r="O3772">
        <v>3737.21</v>
      </c>
      <c r="P3772">
        <v>83867.81</v>
      </c>
      <c r="Q3772" s="1">
        <v>45635</v>
      </c>
      <c r="R3772" s="1">
        <v>45778</v>
      </c>
      <c r="S3772" s="1">
        <v>45635</v>
      </c>
      <c r="T3772" s="1">
        <v>45778</v>
      </c>
    </row>
    <row r="3773" spans="1:20" x14ac:dyDescent="0.25">
      <c r="A3773">
        <v>98062</v>
      </c>
      <c r="B3773">
        <v>59373</v>
      </c>
      <c r="C3773" t="s">
        <v>824</v>
      </c>
      <c r="D3773">
        <v>86683</v>
      </c>
      <c r="E3773">
        <v>32961</v>
      </c>
      <c r="F3773">
        <v>614</v>
      </c>
      <c r="G3773">
        <v>322</v>
      </c>
      <c r="H3773">
        <v>127809.7</v>
      </c>
      <c r="I3773">
        <v>512.97</v>
      </c>
      <c r="J3773">
        <v>1.59</v>
      </c>
      <c r="K3773">
        <v>396.92</v>
      </c>
      <c r="L3773">
        <v>33163</v>
      </c>
      <c r="M3773">
        <v>1346</v>
      </c>
      <c r="N3773">
        <v>368</v>
      </c>
      <c r="O3773">
        <v>5317.86</v>
      </c>
      <c r="P3773">
        <v>129747.19</v>
      </c>
      <c r="Q3773" s="1">
        <v>45602</v>
      </c>
      <c r="R3773" s="1">
        <v>45801</v>
      </c>
      <c r="S3773" s="1">
        <v>45602</v>
      </c>
      <c r="T3773" s="1">
        <v>45801</v>
      </c>
    </row>
    <row r="3774" spans="1:20" x14ac:dyDescent="0.25">
      <c r="A3774">
        <v>29105</v>
      </c>
      <c r="B3774">
        <v>94387</v>
      </c>
      <c r="C3774" t="s">
        <v>665</v>
      </c>
      <c r="D3774">
        <v>71672</v>
      </c>
      <c r="E3774">
        <v>45355</v>
      </c>
      <c r="F3774">
        <v>1184</v>
      </c>
      <c r="G3774">
        <v>99</v>
      </c>
      <c r="H3774">
        <v>8267.14</v>
      </c>
      <c r="I3774">
        <v>736.81</v>
      </c>
      <c r="J3774">
        <v>7.44</v>
      </c>
      <c r="K3774">
        <v>83.51</v>
      </c>
      <c r="L3774">
        <v>46915</v>
      </c>
      <c r="M3774">
        <v>2168</v>
      </c>
      <c r="N3774">
        <v>594</v>
      </c>
      <c r="O3774">
        <v>5670.63</v>
      </c>
      <c r="P3774">
        <v>16373.73</v>
      </c>
      <c r="Q3774" s="1">
        <v>45717</v>
      </c>
      <c r="R3774" s="1">
        <v>45804</v>
      </c>
      <c r="S3774" s="1">
        <v>45717</v>
      </c>
      <c r="T3774" s="1">
        <v>45804</v>
      </c>
    </row>
    <row r="3775" spans="1:20" x14ac:dyDescent="0.25">
      <c r="A3775">
        <v>69470</v>
      </c>
      <c r="B3775">
        <v>84949</v>
      </c>
      <c r="C3775" t="s">
        <v>235</v>
      </c>
      <c r="D3775">
        <v>98111</v>
      </c>
      <c r="E3775">
        <v>24392</v>
      </c>
      <c r="F3775">
        <v>1092</v>
      </c>
      <c r="G3775">
        <v>705</v>
      </c>
      <c r="H3775">
        <v>14702.63</v>
      </c>
      <c r="I3775">
        <v>768.27</v>
      </c>
      <c r="J3775">
        <v>1.0900000000000001</v>
      </c>
      <c r="K3775">
        <v>20.85</v>
      </c>
      <c r="L3775">
        <v>31225</v>
      </c>
      <c r="M3775">
        <v>1970</v>
      </c>
      <c r="N3775">
        <v>923</v>
      </c>
      <c r="O3775">
        <v>3740.24</v>
      </c>
      <c r="P3775">
        <v>21883.58</v>
      </c>
      <c r="Q3775" s="1">
        <v>45525</v>
      </c>
      <c r="R3775" s="1">
        <v>45805</v>
      </c>
      <c r="S3775" s="1">
        <v>45525</v>
      </c>
      <c r="T3775" s="1">
        <v>45805</v>
      </c>
    </row>
    <row r="3776" spans="1:20" x14ac:dyDescent="0.25">
      <c r="A3776">
        <v>16103</v>
      </c>
      <c r="B3776">
        <v>80146</v>
      </c>
      <c r="C3776" t="s">
        <v>420</v>
      </c>
      <c r="D3776">
        <v>84390</v>
      </c>
      <c r="E3776">
        <v>37243</v>
      </c>
      <c r="F3776">
        <v>16</v>
      </c>
      <c r="G3776">
        <v>3</v>
      </c>
      <c r="H3776">
        <v>331.4</v>
      </c>
      <c r="I3776">
        <v>101.23</v>
      </c>
      <c r="J3776">
        <v>33.74</v>
      </c>
      <c r="K3776">
        <v>110.47</v>
      </c>
      <c r="L3776">
        <v>39332</v>
      </c>
      <c r="M3776">
        <v>574</v>
      </c>
      <c r="N3776">
        <v>98</v>
      </c>
      <c r="O3776">
        <v>1390.56</v>
      </c>
      <c r="P3776">
        <v>2630.8</v>
      </c>
      <c r="Q3776" s="1">
        <v>45758</v>
      </c>
      <c r="R3776" s="1">
        <v>45778</v>
      </c>
      <c r="S3776" s="1">
        <v>45758</v>
      </c>
      <c r="T3776" s="1">
        <v>45778</v>
      </c>
    </row>
    <row r="3777" spans="1:20" x14ac:dyDescent="0.25">
      <c r="A3777">
        <v>87302</v>
      </c>
      <c r="B3777">
        <v>81384</v>
      </c>
      <c r="C3777" t="s">
        <v>279</v>
      </c>
      <c r="D3777">
        <v>65992</v>
      </c>
      <c r="E3777">
        <v>18124</v>
      </c>
      <c r="F3777">
        <v>3839</v>
      </c>
      <c r="G3777">
        <v>271</v>
      </c>
      <c r="H3777">
        <v>125429.95</v>
      </c>
      <c r="I3777">
        <v>498.84</v>
      </c>
      <c r="J3777">
        <v>1.84</v>
      </c>
      <c r="K3777">
        <v>462.84</v>
      </c>
      <c r="L3777">
        <v>21714</v>
      </c>
      <c r="M3777">
        <v>4555</v>
      </c>
      <c r="N3777">
        <v>534</v>
      </c>
      <c r="O3777">
        <v>1841.02</v>
      </c>
      <c r="P3777">
        <v>134153.76999999999</v>
      </c>
      <c r="Q3777" s="1">
        <v>45647</v>
      </c>
      <c r="R3777" s="1">
        <v>45784</v>
      </c>
      <c r="S3777" s="1">
        <v>45647</v>
      </c>
      <c r="T3777" s="1">
        <v>45784</v>
      </c>
    </row>
    <row r="3778" spans="1:20" x14ac:dyDescent="0.25">
      <c r="A3778">
        <v>74723</v>
      </c>
      <c r="B3778">
        <v>47100</v>
      </c>
      <c r="C3778" t="s">
        <v>644</v>
      </c>
      <c r="D3778">
        <v>96176</v>
      </c>
      <c r="E3778">
        <v>1358</v>
      </c>
      <c r="F3778">
        <v>157</v>
      </c>
      <c r="G3778">
        <v>54</v>
      </c>
      <c r="H3778">
        <v>6081.19</v>
      </c>
      <c r="I3778">
        <v>67.22</v>
      </c>
      <c r="J3778">
        <v>1.24</v>
      </c>
      <c r="K3778">
        <v>112.61</v>
      </c>
      <c r="L3778">
        <v>9601</v>
      </c>
      <c r="M3778">
        <v>414</v>
      </c>
      <c r="N3778">
        <v>274</v>
      </c>
      <c r="O3778">
        <v>1528.26</v>
      </c>
      <c r="P3778">
        <v>13373.82</v>
      </c>
      <c r="Q3778" s="1">
        <v>45713</v>
      </c>
      <c r="R3778" s="1">
        <v>45799</v>
      </c>
      <c r="S3778" s="1">
        <v>45713</v>
      </c>
      <c r="T3778" s="1">
        <v>45799</v>
      </c>
    </row>
    <row r="3779" spans="1:20" x14ac:dyDescent="0.25">
      <c r="A3779">
        <v>84015</v>
      </c>
      <c r="B3779">
        <v>90909</v>
      </c>
      <c r="C3779" t="s">
        <v>159</v>
      </c>
      <c r="D3779">
        <v>62371</v>
      </c>
      <c r="E3779">
        <v>13734</v>
      </c>
      <c r="F3779">
        <v>4649</v>
      </c>
      <c r="G3779">
        <v>604</v>
      </c>
      <c r="H3779">
        <v>182170.7</v>
      </c>
      <c r="I3779">
        <v>79.36</v>
      </c>
      <c r="J3779">
        <v>0.13</v>
      </c>
      <c r="K3779">
        <v>301.61</v>
      </c>
      <c r="L3779">
        <v>18667</v>
      </c>
      <c r="M3779">
        <v>5181</v>
      </c>
      <c r="N3779">
        <v>1048</v>
      </c>
      <c r="O3779">
        <v>4233.59</v>
      </c>
      <c r="P3779">
        <v>184239.3</v>
      </c>
      <c r="Q3779" s="1">
        <v>45738</v>
      </c>
      <c r="R3779" s="1">
        <v>45802</v>
      </c>
      <c r="S3779" s="1">
        <v>45738</v>
      </c>
      <c r="T3779" s="1">
        <v>45802</v>
      </c>
    </row>
    <row r="3780" spans="1:20" x14ac:dyDescent="0.25">
      <c r="A3780">
        <v>12666</v>
      </c>
      <c r="B3780">
        <v>87989</v>
      </c>
      <c r="C3780" t="s">
        <v>612</v>
      </c>
      <c r="D3780">
        <v>71247</v>
      </c>
      <c r="E3780">
        <v>2973</v>
      </c>
      <c r="F3780">
        <v>445</v>
      </c>
      <c r="G3780">
        <v>80</v>
      </c>
      <c r="H3780">
        <v>30037.03</v>
      </c>
      <c r="I3780">
        <v>588.79999999999995</v>
      </c>
      <c r="J3780">
        <v>7.36</v>
      </c>
      <c r="K3780">
        <v>375.46</v>
      </c>
      <c r="L3780">
        <v>11419</v>
      </c>
      <c r="M3780">
        <v>1297</v>
      </c>
      <c r="N3780">
        <v>553</v>
      </c>
      <c r="O3780">
        <v>4057.64</v>
      </c>
      <c r="P3780">
        <v>30934.85</v>
      </c>
      <c r="Q3780" s="1">
        <v>45554</v>
      </c>
      <c r="R3780" s="1">
        <v>45786</v>
      </c>
      <c r="S3780" s="1">
        <v>45554</v>
      </c>
      <c r="T3780" s="1">
        <v>45786</v>
      </c>
    </row>
    <row r="3781" spans="1:20" x14ac:dyDescent="0.25">
      <c r="A3781">
        <v>30735</v>
      </c>
      <c r="B3781">
        <v>36806</v>
      </c>
      <c r="C3781" t="s">
        <v>652</v>
      </c>
      <c r="D3781">
        <v>91637</v>
      </c>
      <c r="E3781">
        <v>46792</v>
      </c>
      <c r="F3781">
        <v>4662</v>
      </c>
      <c r="G3781">
        <v>813</v>
      </c>
      <c r="H3781">
        <v>136908.97</v>
      </c>
      <c r="I3781">
        <v>298.60000000000002</v>
      </c>
      <c r="J3781">
        <v>0.37</v>
      </c>
      <c r="K3781">
        <v>168.4</v>
      </c>
      <c r="L3781">
        <v>56272</v>
      </c>
      <c r="M3781">
        <v>5614</v>
      </c>
      <c r="N3781">
        <v>1137</v>
      </c>
      <c r="O3781">
        <v>4938.76</v>
      </c>
      <c r="P3781">
        <v>146250.53</v>
      </c>
      <c r="Q3781" s="1">
        <v>45531</v>
      </c>
      <c r="R3781" s="1">
        <v>45800</v>
      </c>
      <c r="S3781" s="1">
        <v>45531</v>
      </c>
      <c r="T3781" s="1">
        <v>45800</v>
      </c>
    </row>
    <row r="3782" spans="1:20" x14ac:dyDescent="0.25">
      <c r="A3782">
        <v>37749</v>
      </c>
      <c r="B3782">
        <v>70809</v>
      </c>
      <c r="C3782" t="s">
        <v>397</v>
      </c>
      <c r="D3782">
        <v>94076</v>
      </c>
      <c r="E3782">
        <v>9503</v>
      </c>
      <c r="F3782">
        <v>1238</v>
      </c>
      <c r="G3782">
        <v>938</v>
      </c>
      <c r="H3782">
        <v>399635.19</v>
      </c>
      <c r="I3782">
        <v>585.94000000000005</v>
      </c>
      <c r="J3782">
        <v>0.62</v>
      </c>
      <c r="K3782">
        <v>426.05</v>
      </c>
      <c r="L3782">
        <v>17585</v>
      </c>
      <c r="M3782">
        <v>1738</v>
      </c>
      <c r="N3782">
        <v>1242</v>
      </c>
      <c r="O3782">
        <v>2046.41</v>
      </c>
      <c r="P3782">
        <v>409400.1</v>
      </c>
      <c r="Q3782" s="1">
        <v>45520</v>
      </c>
      <c r="R3782" s="1">
        <v>45804</v>
      </c>
      <c r="S3782" s="1">
        <v>45520</v>
      </c>
      <c r="T3782" s="1">
        <v>45804</v>
      </c>
    </row>
    <row r="3783" spans="1:20" x14ac:dyDescent="0.25">
      <c r="A3783">
        <v>28984</v>
      </c>
      <c r="B3783">
        <v>55862</v>
      </c>
      <c r="C3783" t="s">
        <v>283</v>
      </c>
      <c r="D3783">
        <v>84896</v>
      </c>
      <c r="E3783">
        <v>3290</v>
      </c>
      <c r="F3783">
        <v>2993</v>
      </c>
      <c r="G3783">
        <v>413</v>
      </c>
      <c r="H3783">
        <v>13212.43</v>
      </c>
      <c r="I3783">
        <v>393.1</v>
      </c>
      <c r="J3783">
        <v>0.95</v>
      </c>
      <c r="K3783">
        <v>31.99</v>
      </c>
      <c r="L3783">
        <v>5653</v>
      </c>
      <c r="M3783">
        <v>3889</v>
      </c>
      <c r="N3783">
        <v>552</v>
      </c>
      <c r="O3783">
        <v>1172.32</v>
      </c>
      <c r="P3783">
        <v>16942.96</v>
      </c>
      <c r="Q3783" s="1">
        <v>45565</v>
      </c>
      <c r="R3783" s="1">
        <v>45796</v>
      </c>
      <c r="S3783" s="1">
        <v>45565</v>
      </c>
      <c r="T3783" s="1">
        <v>45796</v>
      </c>
    </row>
    <row r="3784" spans="1:20" x14ac:dyDescent="0.25">
      <c r="A3784">
        <v>73720</v>
      </c>
      <c r="B3784">
        <v>67827</v>
      </c>
      <c r="C3784" t="s">
        <v>59</v>
      </c>
      <c r="D3784">
        <v>50517</v>
      </c>
      <c r="E3784">
        <v>47865</v>
      </c>
      <c r="F3784">
        <v>3527</v>
      </c>
      <c r="G3784">
        <v>211</v>
      </c>
      <c r="H3784">
        <v>84513.03</v>
      </c>
      <c r="I3784">
        <v>320.99</v>
      </c>
      <c r="J3784">
        <v>1.52</v>
      </c>
      <c r="K3784">
        <v>400.54</v>
      </c>
      <c r="L3784">
        <v>55602</v>
      </c>
      <c r="M3784">
        <v>4311</v>
      </c>
      <c r="N3784">
        <v>263</v>
      </c>
      <c r="O3784">
        <v>3894.98</v>
      </c>
      <c r="P3784">
        <v>90913.07</v>
      </c>
      <c r="Q3784" s="1">
        <v>45464</v>
      </c>
      <c r="R3784" s="1">
        <v>45805</v>
      </c>
      <c r="S3784" s="1">
        <v>45464</v>
      </c>
      <c r="T3784" s="1">
        <v>45805</v>
      </c>
    </row>
    <row r="3785" spans="1:20" x14ac:dyDescent="0.25">
      <c r="A3785">
        <v>42915</v>
      </c>
      <c r="B3785">
        <v>85202</v>
      </c>
      <c r="C3785" t="s">
        <v>343</v>
      </c>
      <c r="D3785">
        <v>97245</v>
      </c>
      <c r="E3785">
        <v>19906</v>
      </c>
      <c r="F3785">
        <v>4000</v>
      </c>
      <c r="G3785">
        <v>392</v>
      </c>
      <c r="H3785">
        <v>5677.25</v>
      </c>
      <c r="I3785">
        <v>227.74</v>
      </c>
      <c r="J3785">
        <v>0.57999999999999996</v>
      </c>
      <c r="K3785">
        <v>14.48</v>
      </c>
      <c r="L3785">
        <v>28089</v>
      </c>
      <c r="M3785">
        <v>4249</v>
      </c>
      <c r="N3785">
        <v>819</v>
      </c>
      <c r="O3785">
        <v>2039.21</v>
      </c>
      <c r="P3785">
        <v>11882.71</v>
      </c>
      <c r="Q3785" s="1">
        <v>45460</v>
      </c>
      <c r="R3785" s="1">
        <v>45797</v>
      </c>
      <c r="S3785" s="1">
        <v>45460</v>
      </c>
      <c r="T3785" s="1">
        <v>45797</v>
      </c>
    </row>
    <row r="3786" spans="1:20" x14ac:dyDescent="0.25">
      <c r="A3786">
        <v>37669</v>
      </c>
      <c r="B3786">
        <v>22597</v>
      </c>
      <c r="C3786" t="s">
        <v>116</v>
      </c>
      <c r="D3786">
        <v>59210</v>
      </c>
      <c r="E3786">
        <v>1802</v>
      </c>
      <c r="F3786">
        <v>1153</v>
      </c>
      <c r="G3786">
        <v>252</v>
      </c>
      <c r="H3786">
        <v>124950.6</v>
      </c>
      <c r="I3786">
        <v>544.87</v>
      </c>
      <c r="J3786">
        <v>2.16</v>
      </c>
      <c r="K3786">
        <v>495.84</v>
      </c>
      <c r="L3786">
        <v>7507</v>
      </c>
      <c r="M3786">
        <v>1455</v>
      </c>
      <c r="N3786">
        <v>568</v>
      </c>
      <c r="O3786">
        <v>3942.99</v>
      </c>
      <c r="P3786">
        <v>131098.42000000001</v>
      </c>
      <c r="Q3786" s="1">
        <v>45660</v>
      </c>
      <c r="R3786" s="1">
        <v>45795</v>
      </c>
      <c r="S3786" s="1">
        <v>45660</v>
      </c>
      <c r="T3786" s="1">
        <v>45795</v>
      </c>
    </row>
    <row r="3787" spans="1:20" x14ac:dyDescent="0.25">
      <c r="A3787">
        <v>13356</v>
      </c>
      <c r="B3787">
        <v>42600</v>
      </c>
      <c r="C3787" t="s">
        <v>843</v>
      </c>
      <c r="D3787">
        <v>47451</v>
      </c>
      <c r="E3787">
        <v>34012</v>
      </c>
      <c r="F3787">
        <v>3084</v>
      </c>
      <c r="G3787">
        <v>442</v>
      </c>
      <c r="H3787">
        <v>39258.019999999997</v>
      </c>
      <c r="I3787">
        <v>753.77</v>
      </c>
      <c r="J3787">
        <v>1.71</v>
      </c>
      <c r="K3787">
        <v>88.82</v>
      </c>
      <c r="L3787">
        <v>40033</v>
      </c>
      <c r="M3787">
        <v>3898</v>
      </c>
      <c r="N3787">
        <v>448</v>
      </c>
      <c r="O3787">
        <v>3167.62</v>
      </c>
      <c r="P3787">
        <v>43183.040000000001</v>
      </c>
      <c r="Q3787" s="1">
        <v>45580</v>
      </c>
      <c r="R3787" s="1">
        <v>45794</v>
      </c>
      <c r="S3787" s="1">
        <v>45580</v>
      </c>
      <c r="T3787" s="1">
        <v>45794</v>
      </c>
    </row>
    <row r="3788" spans="1:20" x14ac:dyDescent="0.25">
      <c r="A3788">
        <v>12560</v>
      </c>
      <c r="B3788">
        <v>57559</v>
      </c>
      <c r="C3788" t="s">
        <v>789</v>
      </c>
      <c r="D3788">
        <v>54652</v>
      </c>
      <c r="E3788">
        <v>47503</v>
      </c>
      <c r="F3788">
        <v>3238</v>
      </c>
      <c r="G3788">
        <v>529</v>
      </c>
      <c r="H3788">
        <v>25342.37</v>
      </c>
      <c r="I3788">
        <v>715.9</v>
      </c>
      <c r="J3788">
        <v>1.35</v>
      </c>
      <c r="K3788">
        <v>47.91</v>
      </c>
      <c r="L3788">
        <v>51788</v>
      </c>
      <c r="M3788">
        <v>4112</v>
      </c>
      <c r="N3788">
        <v>790</v>
      </c>
      <c r="O3788">
        <v>854.42</v>
      </c>
      <c r="P3788">
        <v>29965.43</v>
      </c>
      <c r="Q3788" s="1">
        <v>45699</v>
      </c>
      <c r="R3788" s="1">
        <v>45783</v>
      </c>
      <c r="S3788" s="1">
        <v>45699</v>
      </c>
      <c r="T3788" s="1">
        <v>45783</v>
      </c>
    </row>
    <row r="3789" spans="1:20" x14ac:dyDescent="0.25">
      <c r="A3789">
        <v>66109</v>
      </c>
      <c r="B3789">
        <v>38738</v>
      </c>
      <c r="C3789" t="s">
        <v>992</v>
      </c>
      <c r="D3789">
        <v>85845</v>
      </c>
      <c r="E3789">
        <v>11919</v>
      </c>
      <c r="F3789">
        <v>4405</v>
      </c>
      <c r="G3789">
        <v>346</v>
      </c>
      <c r="H3789">
        <v>131396.92000000001</v>
      </c>
      <c r="I3789">
        <v>465.46</v>
      </c>
      <c r="J3789">
        <v>1.35</v>
      </c>
      <c r="K3789">
        <v>379.76</v>
      </c>
      <c r="L3789">
        <v>13767</v>
      </c>
      <c r="M3789">
        <v>4481</v>
      </c>
      <c r="N3789">
        <v>441</v>
      </c>
      <c r="O3789">
        <v>853.49</v>
      </c>
      <c r="P3789">
        <v>139224.38</v>
      </c>
      <c r="Q3789" s="1">
        <v>45442</v>
      </c>
      <c r="R3789" s="1">
        <v>45802</v>
      </c>
      <c r="S3789" s="1">
        <v>45442</v>
      </c>
      <c r="T3789" s="1">
        <v>45802</v>
      </c>
    </row>
    <row r="3790" spans="1:20" x14ac:dyDescent="0.25">
      <c r="A3790">
        <v>66045</v>
      </c>
      <c r="B3790">
        <v>77548</v>
      </c>
      <c r="C3790" t="s">
        <v>789</v>
      </c>
      <c r="D3790">
        <v>43599</v>
      </c>
      <c r="E3790">
        <v>3834</v>
      </c>
      <c r="F3790">
        <v>3669</v>
      </c>
      <c r="G3790">
        <v>935</v>
      </c>
      <c r="H3790">
        <v>348566.3</v>
      </c>
      <c r="I3790">
        <v>641.86</v>
      </c>
      <c r="J3790">
        <v>0.69</v>
      </c>
      <c r="K3790">
        <v>372.8</v>
      </c>
      <c r="L3790">
        <v>11909</v>
      </c>
      <c r="M3790">
        <v>3920</v>
      </c>
      <c r="N3790">
        <v>1267</v>
      </c>
      <c r="O3790">
        <v>2083.19</v>
      </c>
      <c r="P3790">
        <v>357781.87</v>
      </c>
      <c r="Q3790" s="1">
        <v>45661</v>
      </c>
      <c r="R3790" s="1">
        <v>45791</v>
      </c>
      <c r="S3790" s="1">
        <v>45661</v>
      </c>
      <c r="T3790" s="1">
        <v>45791</v>
      </c>
    </row>
    <row r="3791" spans="1:20" x14ac:dyDescent="0.25">
      <c r="A3791">
        <v>41361</v>
      </c>
      <c r="B3791">
        <v>97539</v>
      </c>
      <c r="C3791" t="s">
        <v>647</v>
      </c>
      <c r="D3791">
        <v>90709</v>
      </c>
      <c r="E3791">
        <v>36346</v>
      </c>
      <c r="F3791">
        <v>4647</v>
      </c>
      <c r="G3791">
        <v>214</v>
      </c>
      <c r="H3791">
        <v>52643.85</v>
      </c>
      <c r="I3791">
        <v>404.54</v>
      </c>
      <c r="J3791">
        <v>1.89</v>
      </c>
      <c r="K3791">
        <v>246</v>
      </c>
      <c r="L3791">
        <v>41465</v>
      </c>
      <c r="M3791">
        <v>4906</v>
      </c>
      <c r="N3791">
        <v>425</v>
      </c>
      <c r="O3791">
        <v>957.93</v>
      </c>
      <c r="P3791">
        <v>60954.05</v>
      </c>
      <c r="Q3791" s="1">
        <v>45756</v>
      </c>
      <c r="R3791" s="1">
        <v>45790</v>
      </c>
      <c r="S3791" s="1">
        <v>45756</v>
      </c>
      <c r="T3791" s="1">
        <v>45790</v>
      </c>
    </row>
    <row r="3792" spans="1:20" x14ac:dyDescent="0.25">
      <c r="A3792">
        <v>80655</v>
      </c>
      <c r="B3792">
        <v>42120</v>
      </c>
      <c r="C3792" t="s">
        <v>748</v>
      </c>
      <c r="D3792">
        <v>96101</v>
      </c>
      <c r="E3792">
        <v>40907</v>
      </c>
      <c r="F3792">
        <v>3908</v>
      </c>
      <c r="G3792">
        <v>800</v>
      </c>
      <c r="H3792">
        <v>199564.34</v>
      </c>
      <c r="I3792">
        <v>513.35</v>
      </c>
      <c r="J3792">
        <v>0.64</v>
      </c>
      <c r="K3792">
        <v>249.46</v>
      </c>
      <c r="L3792">
        <v>48098</v>
      </c>
      <c r="M3792">
        <v>4896</v>
      </c>
      <c r="N3792">
        <v>1232</v>
      </c>
      <c r="O3792">
        <v>3909.33</v>
      </c>
      <c r="P3792">
        <v>201645.7</v>
      </c>
      <c r="Q3792" s="1">
        <v>45470</v>
      </c>
      <c r="R3792" s="1">
        <v>45784</v>
      </c>
      <c r="S3792" s="1">
        <v>45470</v>
      </c>
      <c r="T3792" s="1">
        <v>45784</v>
      </c>
    </row>
    <row r="3793" spans="1:20" x14ac:dyDescent="0.25">
      <c r="A3793">
        <v>97533</v>
      </c>
      <c r="B3793">
        <v>30621</v>
      </c>
      <c r="C3793" t="s">
        <v>238</v>
      </c>
      <c r="D3793">
        <v>92258</v>
      </c>
      <c r="E3793">
        <v>23401</v>
      </c>
      <c r="F3793">
        <v>2610</v>
      </c>
      <c r="G3793">
        <v>761</v>
      </c>
      <c r="H3793">
        <v>329972.19</v>
      </c>
      <c r="I3793">
        <v>914.74</v>
      </c>
      <c r="J3793">
        <v>1.2</v>
      </c>
      <c r="K3793">
        <v>433.6</v>
      </c>
      <c r="L3793">
        <v>31543</v>
      </c>
      <c r="M3793">
        <v>2690</v>
      </c>
      <c r="N3793">
        <v>890</v>
      </c>
      <c r="O3793">
        <v>1982.1</v>
      </c>
      <c r="P3793">
        <v>331703.8</v>
      </c>
      <c r="Q3793" s="1">
        <v>45579</v>
      </c>
      <c r="R3793" s="1">
        <v>45801</v>
      </c>
      <c r="S3793" s="1">
        <v>45579</v>
      </c>
      <c r="T3793" s="1">
        <v>45801</v>
      </c>
    </row>
    <row r="3794" spans="1:20" x14ac:dyDescent="0.25">
      <c r="A3794">
        <v>48010</v>
      </c>
      <c r="B3794">
        <v>88383</v>
      </c>
      <c r="C3794" t="s">
        <v>615</v>
      </c>
      <c r="D3794">
        <v>41659</v>
      </c>
      <c r="E3794">
        <v>8714</v>
      </c>
      <c r="F3794">
        <v>2713</v>
      </c>
      <c r="G3794">
        <v>939</v>
      </c>
      <c r="H3794">
        <v>459480.03</v>
      </c>
      <c r="I3794">
        <v>191.76</v>
      </c>
      <c r="J3794">
        <v>0.2</v>
      </c>
      <c r="K3794">
        <v>489.33</v>
      </c>
      <c r="L3794">
        <v>17824</v>
      </c>
      <c r="M3794">
        <v>3094</v>
      </c>
      <c r="N3794">
        <v>1382</v>
      </c>
      <c r="O3794">
        <v>266.98</v>
      </c>
      <c r="P3794">
        <v>463608.94</v>
      </c>
      <c r="Q3794" s="1">
        <v>45738</v>
      </c>
      <c r="R3794" s="1">
        <v>45789</v>
      </c>
      <c r="S3794" s="1">
        <v>45738</v>
      </c>
      <c r="T3794" s="1">
        <v>45789</v>
      </c>
    </row>
    <row r="3795" spans="1:20" x14ac:dyDescent="0.25">
      <c r="A3795">
        <v>52156</v>
      </c>
      <c r="B3795">
        <v>46246</v>
      </c>
      <c r="C3795" t="s">
        <v>867</v>
      </c>
      <c r="D3795">
        <v>54004</v>
      </c>
      <c r="E3795">
        <v>16147</v>
      </c>
      <c r="F3795">
        <v>3150</v>
      </c>
      <c r="G3795">
        <v>280</v>
      </c>
      <c r="H3795">
        <v>134582.74</v>
      </c>
      <c r="I3795">
        <v>656.06</v>
      </c>
      <c r="J3795">
        <v>2.34</v>
      </c>
      <c r="K3795">
        <v>480.65</v>
      </c>
      <c r="L3795">
        <v>17503</v>
      </c>
      <c r="M3795">
        <v>3892</v>
      </c>
      <c r="N3795">
        <v>665</v>
      </c>
      <c r="O3795">
        <v>5090.78</v>
      </c>
      <c r="P3795">
        <v>141981.51999999999</v>
      </c>
      <c r="Q3795" s="1">
        <v>45631</v>
      </c>
      <c r="R3795" s="1">
        <v>45785</v>
      </c>
      <c r="S3795" s="1">
        <v>45631</v>
      </c>
      <c r="T3795" s="1">
        <v>45785</v>
      </c>
    </row>
    <row r="3796" spans="1:20" x14ac:dyDescent="0.25">
      <c r="A3796">
        <v>62396</v>
      </c>
      <c r="B3796">
        <v>31463</v>
      </c>
      <c r="C3796" t="s">
        <v>785</v>
      </c>
      <c r="D3796">
        <v>74623</v>
      </c>
      <c r="E3796">
        <v>31060</v>
      </c>
      <c r="F3796">
        <v>785</v>
      </c>
      <c r="G3796">
        <v>596</v>
      </c>
      <c r="H3796">
        <v>155995.60999999999</v>
      </c>
      <c r="I3796">
        <v>654.41999999999996</v>
      </c>
      <c r="J3796">
        <v>1.1000000000000001</v>
      </c>
      <c r="K3796">
        <v>261.74</v>
      </c>
      <c r="L3796">
        <v>38888</v>
      </c>
      <c r="M3796">
        <v>791</v>
      </c>
      <c r="N3796">
        <v>972</v>
      </c>
      <c r="O3796">
        <v>3803.49</v>
      </c>
      <c r="P3796">
        <v>158006.35999999999</v>
      </c>
      <c r="Q3796" s="1">
        <v>45731</v>
      </c>
      <c r="R3796" s="1">
        <v>45792</v>
      </c>
      <c r="S3796" s="1">
        <v>45731</v>
      </c>
      <c r="T3796" s="1">
        <v>45792</v>
      </c>
    </row>
    <row r="3797" spans="1:20" x14ac:dyDescent="0.25">
      <c r="A3797">
        <v>46225</v>
      </c>
      <c r="B3797">
        <v>22363</v>
      </c>
      <c r="C3797" t="s">
        <v>533</v>
      </c>
      <c r="D3797">
        <v>57436</v>
      </c>
      <c r="E3797">
        <v>33585</v>
      </c>
      <c r="F3797">
        <v>4484</v>
      </c>
      <c r="G3797">
        <v>704</v>
      </c>
      <c r="H3797">
        <v>289603.42</v>
      </c>
      <c r="I3797">
        <v>85.41</v>
      </c>
      <c r="J3797">
        <v>0.12</v>
      </c>
      <c r="K3797">
        <v>411.37</v>
      </c>
      <c r="L3797">
        <v>37829</v>
      </c>
      <c r="M3797">
        <v>5041</v>
      </c>
      <c r="N3797">
        <v>715</v>
      </c>
      <c r="O3797">
        <v>3624.61</v>
      </c>
      <c r="P3797">
        <v>297791.58</v>
      </c>
      <c r="Q3797" s="1">
        <v>45450</v>
      </c>
      <c r="R3797" s="1">
        <v>45783</v>
      </c>
      <c r="S3797" s="1">
        <v>45450</v>
      </c>
      <c r="T3797" s="1">
        <v>45783</v>
      </c>
    </row>
    <row r="3798" spans="1:20" x14ac:dyDescent="0.25">
      <c r="A3798">
        <v>79542</v>
      </c>
      <c r="B3798">
        <v>97538</v>
      </c>
      <c r="C3798" t="s">
        <v>993</v>
      </c>
      <c r="D3798">
        <v>77670</v>
      </c>
      <c r="E3798">
        <v>47869</v>
      </c>
      <c r="F3798">
        <v>4652</v>
      </c>
      <c r="G3798">
        <v>79</v>
      </c>
      <c r="H3798">
        <v>23189.57</v>
      </c>
      <c r="I3798">
        <v>567.45000000000005</v>
      </c>
      <c r="J3798">
        <v>7.18</v>
      </c>
      <c r="K3798">
        <v>293.54000000000002</v>
      </c>
      <c r="L3798">
        <v>56304</v>
      </c>
      <c r="M3798">
        <v>4660</v>
      </c>
      <c r="N3798">
        <v>235</v>
      </c>
      <c r="O3798">
        <v>1964.16</v>
      </c>
      <c r="P3798">
        <v>24048.04</v>
      </c>
      <c r="Q3798" s="1">
        <v>45567</v>
      </c>
      <c r="R3798" s="1">
        <v>45779</v>
      </c>
      <c r="S3798" s="1">
        <v>45567</v>
      </c>
      <c r="T3798" s="1">
        <v>45779</v>
      </c>
    </row>
    <row r="3799" spans="1:20" x14ac:dyDescent="0.25">
      <c r="A3799">
        <v>48207</v>
      </c>
      <c r="B3799">
        <v>63256</v>
      </c>
      <c r="C3799" t="s">
        <v>684</v>
      </c>
      <c r="D3799">
        <v>79148</v>
      </c>
      <c r="E3799">
        <v>35871</v>
      </c>
      <c r="F3799">
        <v>3543</v>
      </c>
      <c r="G3799">
        <v>397</v>
      </c>
      <c r="H3799">
        <v>47378.44</v>
      </c>
      <c r="I3799">
        <v>99.06</v>
      </c>
      <c r="J3799">
        <v>0.25</v>
      </c>
      <c r="K3799">
        <v>119.34</v>
      </c>
      <c r="L3799">
        <v>45229</v>
      </c>
      <c r="M3799">
        <v>3734</v>
      </c>
      <c r="N3799">
        <v>403</v>
      </c>
      <c r="O3799">
        <v>4311.84</v>
      </c>
      <c r="P3799">
        <v>55982.63</v>
      </c>
      <c r="Q3799" s="1">
        <v>45509</v>
      </c>
      <c r="R3799" s="1">
        <v>45782</v>
      </c>
      <c r="S3799" s="1">
        <v>45509</v>
      </c>
      <c r="T3799" s="1">
        <v>45782</v>
      </c>
    </row>
    <row r="3800" spans="1:20" x14ac:dyDescent="0.25">
      <c r="A3800">
        <v>49974</v>
      </c>
      <c r="B3800">
        <v>40581</v>
      </c>
      <c r="C3800" t="s">
        <v>296</v>
      </c>
      <c r="D3800">
        <v>75272</v>
      </c>
      <c r="E3800">
        <v>38105</v>
      </c>
      <c r="F3800">
        <v>4035</v>
      </c>
      <c r="G3800">
        <v>266</v>
      </c>
      <c r="H3800">
        <v>82992.490000000005</v>
      </c>
      <c r="I3800">
        <v>407.79</v>
      </c>
      <c r="J3800">
        <v>1.53</v>
      </c>
      <c r="K3800">
        <v>312</v>
      </c>
      <c r="L3800">
        <v>42058</v>
      </c>
      <c r="M3800">
        <v>4281</v>
      </c>
      <c r="N3800">
        <v>439</v>
      </c>
      <c r="O3800">
        <v>4419.97</v>
      </c>
      <c r="P3800">
        <v>90015.5</v>
      </c>
      <c r="Q3800" s="1">
        <v>45548</v>
      </c>
      <c r="R3800" s="1">
        <v>45790</v>
      </c>
      <c r="S3800" s="1">
        <v>45548</v>
      </c>
      <c r="T3800" s="1">
        <v>45790</v>
      </c>
    </row>
    <row r="3801" spans="1:20" x14ac:dyDescent="0.25">
      <c r="A3801">
        <v>80649</v>
      </c>
      <c r="B3801">
        <v>51507</v>
      </c>
      <c r="C3801" t="s">
        <v>757</v>
      </c>
      <c r="D3801">
        <v>92784</v>
      </c>
      <c r="E3801">
        <v>8239</v>
      </c>
      <c r="F3801">
        <v>1158</v>
      </c>
      <c r="G3801">
        <v>40</v>
      </c>
      <c r="H3801">
        <v>16432.96</v>
      </c>
      <c r="I3801">
        <v>27.12</v>
      </c>
      <c r="J3801">
        <v>0.68</v>
      </c>
      <c r="K3801">
        <v>410.82</v>
      </c>
      <c r="L3801">
        <v>15647</v>
      </c>
      <c r="M3801">
        <v>1496</v>
      </c>
      <c r="N3801">
        <v>133</v>
      </c>
      <c r="O3801">
        <v>2817.74</v>
      </c>
      <c r="P3801">
        <v>19045.87</v>
      </c>
      <c r="Q3801" s="1">
        <v>45454</v>
      </c>
      <c r="R3801" s="1">
        <v>45785</v>
      </c>
      <c r="S3801" s="1">
        <v>45454</v>
      </c>
      <c r="T3801" s="1">
        <v>45785</v>
      </c>
    </row>
    <row r="3802" spans="1:20" x14ac:dyDescent="0.25">
      <c r="A3802">
        <v>33047</v>
      </c>
      <c r="B3802">
        <v>56564</v>
      </c>
      <c r="C3802" t="s">
        <v>327</v>
      </c>
      <c r="D3802">
        <v>98983</v>
      </c>
      <c r="E3802">
        <v>8776</v>
      </c>
      <c r="F3802">
        <v>4312</v>
      </c>
      <c r="G3802">
        <v>346</v>
      </c>
      <c r="H3802">
        <v>167526.46</v>
      </c>
      <c r="I3802">
        <v>703.64</v>
      </c>
      <c r="J3802">
        <v>2.0299999999999998</v>
      </c>
      <c r="K3802">
        <v>484.18</v>
      </c>
      <c r="L3802">
        <v>13233</v>
      </c>
      <c r="M3802">
        <v>4562</v>
      </c>
      <c r="N3802">
        <v>745</v>
      </c>
      <c r="O3802">
        <v>3726.95</v>
      </c>
      <c r="P3802">
        <v>171191.48</v>
      </c>
      <c r="Q3802" s="1">
        <v>45566</v>
      </c>
      <c r="R3802" s="1">
        <v>45794</v>
      </c>
      <c r="S3802" s="1">
        <v>45566</v>
      </c>
      <c r="T3802" s="1">
        <v>45794</v>
      </c>
    </row>
    <row r="3803" spans="1:20" x14ac:dyDescent="0.25">
      <c r="A3803">
        <v>35606</v>
      </c>
      <c r="B3803">
        <v>33698</v>
      </c>
      <c r="C3803" t="s">
        <v>876</v>
      </c>
      <c r="D3803">
        <v>80082</v>
      </c>
      <c r="E3803">
        <v>14181</v>
      </c>
      <c r="F3803">
        <v>4868</v>
      </c>
      <c r="G3803">
        <v>611</v>
      </c>
      <c r="H3803">
        <v>188217.71</v>
      </c>
      <c r="I3803">
        <v>369.75</v>
      </c>
      <c r="J3803">
        <v>0.61</v>
      </c>
      <c r="K3803">
        <v>308.05</v>
      </c>
      <c r="L3803">
        <v>20008</v>
      </c>
      <c r="M3803">
        <v>5605</v>
      </c>
      <c r="N3803">
        <v>697</v>
      </c>
      <c r="O3803">
        <v>1406.68</v>
      </c>
      <c r="P3803">
        <v>190876.68</v>
      </c>
      <c r="Q3803" s="1">
        <v>45703</v>
      </c>
      <c r="R3803" s="1">
        <v>45781</v>
      </c>
      <c r="S3803" s="1">
        <v>45703</v>
      </c>
      <c r="T3803" s="1">
        <v>45781</v>
      </c>
    </row>
    <row r="3804" spans="1:20" x14ac:dyDescent="0.25">
      <c r="A3804">
        <v>25017</v>
      </c>
      <c r="B3804">
        <v>94848</v>
      </c>
      <c r="C3804" t="s">
        <v>351</v>
      </c>
      <c r="D3804">
        <v>56257</v>
      </c>
      <c r="E3804">
        <v>2424</v>
      </c>
      <c r="F3804">
        <v>477</v>
      </c>
      <c r="G3804">
        <v>357</v>
      </c>
      <c r="H3804">
        <v>8215.69</v>
      </c>
      <c r="I3804">
        <v>14.3</v>
      </c>
      <c r="J3804">
        <v>0.04</v>
      </c>
      <c r="K3804">
        <v>23.01</v>
      </c>
      <c r="L3804">
        <v>11782</v>
      </c>
      <c r="M3804">
        <v>939</v>
      </c>
      <c r="N3804">
        <v>690</v>
      </c>
      <c r="O3804">
        <v>135.88999999999999</v>
      </c>
      <c r="P3804">
        <v>16822.46</v>
      </c>
      <c r="Q3804" s="1">
        <v>45462</v>
      </c>
      <c r="R3804" s="1">
        <v>45782</v>
      </c>
      <c r="S3804" s="1">
        <v>45462</v>
      </c>
      <c r="T3804" s="1">
        <v>45782</v>
      </c>
    </row>
    <row r="3805" spans="1:20" x14ac:dyDescent="0.25">
      <c r="A3805">
        <v>59019</v>
      </c>
      <c r="B3805">
        <v>62043</v>
      </c>
      <c r="C3805" t="s">
        <v>215</v>
      </c>
      <c r="D3805">
        <v>43539</v>
      </c>
      <c r="E3805">
        <v>49890</v>
      </c>
      <c r="F3805">
        <v>2625</v>
      </c>
      <c r="G3805">
        <v>745</v>
      </c>
      <c r="H3805">
        <v>146579.67000000001</v>
      </c>
      <c r="I3805">
        <v>619.27</v>
      </c>
      <c r="J3805">
        <v>0.83</v>
      </c>
      <c r="K3805">
        <v>196.75</v>
      </c>
      <c r="L3805">
        <v>58519</v>
      </c>
      <c r="M3805">
        <v>3153</v>
      </c>
      <c r="N3805">
        <v>849</v>
      </c>
      <c r="O3805">
        <v>3559.55</v>
      </c>
      <c r="P3805">
        <v>146813</v>
      </c>
      <c r="Q3805" s="1">
        <v>45752</v>
      </c>
      <c r="R3805" s="1">
        <v>45789</v>
      </c>
      <c r="S3805" s="1">
        <v>45752</v>
      </c>
      <c r="T3805" s="1">
        <v>45789</v>
      </c>
    </row>
    <row r="3806" spans="1:20" x14ac:dyDescent="0.25">
      <c r="A3806">
        <v>38552</v>
      </c>
      <c r="B3806">
        <v>95992</v>
      </c>
      <c r="C3806" t="s">
        <v>677</v>
      </c>
      <c r="D3806">
        <v>76453</v>
      </c>
      <c r="E3806">
        <v>35061</v>
      </c>
      <c r="F3806">
        <v>640</v>
      </c>
      <c r="G3806">
        <v>448</v>
      </c>
      <c r="H3806">
        <v>130157.86</v>
      </c>
      <c r="I3806">
        <v>521.79</v>
      </c>
      <c r="J3806">
        <v>1.1599999999999999</v>
      </c>
      <c r="K3806">
        <v>290.52999999999997</v>
      </c>
      <c r="L3806">
        <v>35267</v>
      </c>
      <c r="M3806">
        <v>1414</v>
      </c>
      <c r="N3806">
        <v>769</v>
      </c>
      <c r="O3806">
        <v>4649.49</v>
      </c>
      <c r="P3806">
        <v>134430.76</v>
      </c>
      <c r="Q3806" s="1">
        <v>45586</v>
      </c>
      <c r="R3806" s="1">
        <v>45784</v>
      </c>
      <c r="S3806" s="1">
        <v>45586</v>
      </c>
      <c r="T3806" s="1">
        <v>45784</v>
      </c>
    </row>
    <row r="3807" spans="1:20" x14ac:dyDescent="0.25">
      <c r="A3807">
        <v>30705</v>
      </c>
      <c r="B3807">
        <v>99650</v>
      </c>
      <c r="C3807" t="s">
        <v>948</v>
      </c>
      <c r="D3807">
        <v>89201</v>
      </c>
      <c r="E3807">
        <v>23133</v>
      </c>
      <c r="F3807">
        <v>3157</v>
      </c>
      <c r="G3807">
        <v>515</v>
      </c>
      <c r="H3807">
        <v>177667.17</v>
      </c>
      <c r="I3807">
        <v>547.23</v>
      </c>
      <c r="J3807">
        <v>1.06</v>
      </c>
      <c r="K3807">
        <v>344.98</v>
      </c>
      <c r="L3807">
        <v>29551</v>
      </c>
      <c r="M3807">
        <v>3804</v>
      </c>
      <c r="N3807">
        <v>965</v>
      </c>
      <c r="O3807">
        <v>3152.58</v>
      </c>
      <c r="P3807">
        <v>184157.2</v>
      </c>
      <c r="Q3807" s="1">
        <v>45613</v>
      </c>
      <c r="R3807" s="1">
        <v>45788</v>
      </c>
      <c r="S3807" s="1">
        <v>45613</v>
      </c>
      <c r="T3807" s="1">
        <v>45788</v>
      </c>
    </row>
    <row r="3808" spans="1:20" x14ac:dyDescent="0.25">
      <c r="A3808">
        <v>96300</v>
      </c>
      <c r="B3808">
        <v>68429</v>
      </c>
      <c r="C3808" t="s">
        <v>59</v>
      </c>
      <c r="D3808">
        <v>73939</v>
      </c>
      <c r="E3808">
        <v>13801</v>
      </c>
      <c r="F3808">
        <v>2962</v>
      </c>
      <c r="G3808">
        <v>649</v>
      </c>
      <c r="H3808">
        <v>271592.55</v>
      </c>
      <c r="I3808">
        <v>497.47</v>
      </c>
      <c r="J3808">
        <v>0.77</v>
      </c>
      <c r="K3808">
        <v>418.48</v>
      </c>
      <c r="L3808">
        <v>20201</v>
      </c>
      <c r="M3808">
        <v>3180</v>
      </c>
      <c r="N3808">
        <v>780</v>
      </c>
      <c r="O3808">
        <v>4166.55</v>
      </c>
      <c r="P3808">
        <v>274590.78999999998</v>
      </c>
      <c r="Q3808" s="1">
        <v>45708</v>
      </c>
      <c r="R3808" s="1">
        <v>45796</v>
      </c>
      <c r="S3808" s="1">
        <v>45708</v>
      </c>
      <c r="T3808" s="1">
        <v>45796</v>
      </c>
    </row>
    <row r="3809" spans="1:20" x14ac:dyDescent="0.25">
      <c r="A3809">
        <v>36412</v>
      </c>
      <c r="B3809">
        <v>60303</v>
      </c>
      <c r="C3809" t="s">
        <v>488</v>
      </c>
      <c r="D3809">
        <v>52542</v>
      </c>
      <c r="E3809">
        <v>33446</v>
      </c>
      <c r="F3809">
        <v>4193</v>
      </c>
      <c r="G3809">
        <v>93</v>
      </c>
      <c r="H3809">
        <v>19040.560000000001</v>
      </c>
      <c r="I3809">
        <v>437.07</v>
      </c>
      <c r="J3809">
        <v>4.7</v>
      </c>
      <c r="K3809">
        <v>204.74</v>
      </c>
      <c r="L3809">
        <v>41691</v>
      </c>
      <c r="M3809">
        <v>4513</v>
      </c>
      <c r="N3809">
        <v>139</v>
      </c>
      <c r="O3809">
        <v>1112.95</v>
      </c>
      <c r="P3809">
        <v>23663.79</v>
      </c>
      <c r="Q3809" s="1">
        <v>45655</v>
      </c>
      <c r="R3809" s="1">
        <v>45801</v>
      </c>
      <c r="S3809" s="1">
        <v>45655</v>
      </c>
      <c r="T3809" s="1">
        <v>45801</v>
      </c>
    </row>
    <row r="3810" spans="1:20" x14ac:dyDescent="0.25">
      <c r="A3810">
        <v>89077</v>
      </c>
      <c r="B3810">
        <v>91457</v>
      </c>
      <c r="C3810" t="s">
        <v>182</v>
      </c>
      <c r="D3810">
        <v>91168</v>
      </c>
      <c r="E3810">
        <v>831</v>
      </c>
      <c r="F3810">
        <v>703</v>
      </c>
      <c r="G3810">
        <v>471</v>
      </c>
      <c r="H3810">
        <v>184124.51</v>
      </c>
      <c r="I3810">
        <v>952.18</v>
      </c>
      <c r="J3810">
        <v>2.02</v>
      </c>
      <c r="K3810">
        <v>390.92</v>
      </c>
      <c r="L3810">
        <v>6929</v>
      </c>
      <c r="M3810">
        <v>1563</v>
      </c>
      <c r="N3810">
        <v>828</v>
      </c>
      <c r="O3810">
        <v>4938.6000000000004</v>
      </c>
      <c r="P3810">
        <v>185950.6</v>
      </c>
      <c r="Q3810" s="1">
        <v>45699</v>
      </c>
      <c r="R3810" s="1">
        <v>45798</v>
      </c>
      <c r="S3810" s="1">
        <v>45699</v>
      </c>
      <c r="T3810" s="1">
        <v>45798</v>
      </c>
    </row>
    <row r="3811" spans="1:20" x14ac:dyDescent="0.25">
      <c r="A3811">
        <v>90884</v>
      </c>
      <c r="B3811">
        <v>66978</v>
      </c>
      <c r="C3811" t="s">
        <v>599</v>
      </c>
      <c r="D3811">
        <v>72692</v>
      </c>
      <c r="E3811">
        <v>8074</v>
      </c>
      <c r="F3811">
        <v>2638</v>
      </c>
      <c r="G3811">
        <v>477</v>
      </c>
      <c r="H3811">
        <v>146276.84</v>
      </c>
      <c r="I3811">
        <v>708.09</v>
      </c>
      <c r="J3811">
        <v>1.48</v>
      </c>
      <c r="K3811">
        <v>306.66000000000003</v>
      </c>
      <c r="L3811">
        <v>9283</v>
      </c>
      <c r="M3811">
        <v>2807</v>
      </c>
      <c r="N3811">
        <v>767</v>
      </c>
      <c r="O3811">
        <v>2987.99</v>
      </c>
      <c r="P3811">
        <v>154937.60000000001</v>
      </c>
      <c r="Q3811" s="1">
        <v>45687</v>
      </c>
      <c r="R3811" s="1">
        <v>45785</v>
      </c>
      <c r="S3811" s="1">
        <v>45687</v>
      </c>
      <c r="T3811" s="1">
        <v>45785</v>
      </c>
    </row>
    <row r="3812" spans="1:20" x14ac:dyDescent="0.25">
      <c r="A3812">
        <v>25023</v>
      </c>
      <c r="B3812">
        <v>39819</v>
      </c>
      <c r="C3812" t="s">
        <v>110</v>
      </c>
      <c r="D3812">
        <v>97413</v>
      </c>
      <c r="E3812">
        <v>20936</v>
      </c>
      <c r="F3812">
        <v>3045</v>
      </c>
      <c r="G3812">
        <v>176</v>
      </c>
      <c r="H3812">
        <v>2862.91</v>
      </c>
      <c r="I3812">
        <v>755.35</v>
      </c>
      <c r="J3812">
        <v>4.29</v>
      </c>
      <c r="K3812">
        <v>16.27</v>
      </c>
      <c r="L3812">
        <v>26541</v>
      </c>
      <c r="M3812">
        <v>3703</v>
      </c>
      <c r="N3812">
        <v>523</v>
      </c>
      <c r="O3812">
        <v>3913.99</v>
      </c>
      <c r="P3812">
        <v>8949.91</v>
      </c>
      <c r="Q3812" s="1">
        <v>45748</v>
      </c>
      <c r="R3812" s="1">
        <v>45786</v>
      </c>
      <c r="S3812" s="1">
        <v>45748</v>
      </c>
      <c r="T3812" s="1">
        <v>45786</v>
      </c>
    </row>
    <row r="3813" spans="1:20" x14ac:dyDescent="0.25">
      <c r="A3813">
        <v>59346</v>
      </c>
      <c r="B3813">
        <v>36849</v>
      </c>
      <c r="C3813" t="s">
        <v>145</v>
      </c>
      <c r="D3813">
        <v>65793</v>
      </c>
      <c r="E3813">
        <v>48787</v>
      </c>
      <c r="F3813">
        <v>2547</v>
      </c>
      <c r="G3813">
        <v>99</v>
      </c>
      <c r="H3813">
        <v>6593.96</v>
      </c>
      <c r="I3813">
        <v>784.04</v>
      </c>
      <c r="J3813">
        <v>7.92</v>
      </c>
      <c r="K3813">
        <v>66.61</v>
      </c>
      <c r="L3813">
        <v>55062</v>
      </c>
      <c r="M3813">
        <v>2794</v>
      </c>
      <c r="N3813">
        <v>493</v>
      </c>
      <c r="O3813">
        <v>1528.6</v>
      </c>
      <c r="P3813">
        <v>13297.34</v>
      </c>
      <c r="Q3813" s="1">
        <v>45728</v>
      </c>
      <c r="R3813" s="1">
        <v>45805</v>
      </c>
      <c r="S3813" s="1">
        <v>45728</v>
      </c>
      <c r="T3813" s="1">
        <v>45805</v>
      </c>
    </row>
    <row r="3814" spans="1:20" x14ac:dyDescent="0.25">
      <c r="A3814">
        <v>23739</v>
      </c>
      <c r="B3814">
        <v>75214</v>
      </c>
      <c r="C3814" t="s">
        <v>569</v>
      </c>
      <c r="D3814">
        <v>69286</v>
      </c>
      <c r="E3814">
        <v>38207</v>
      </c>
      <c r="F3814">
        <v>4403</v>
      </c>
      <c r="G3814">
        <v>278</v>
      </c>
      <c r="H3814">
        <v>4687.97</v>
      </c>
      <c r="I3814">
        <v>430.26</v>
      </c>
      <c r="J3814">
        <v>1.55</v>
      </c>
      <c r="K3814">
        <v>16.86</v>
      </c>
      <c r="L3814">
        <v>45431</v>
      </c>
      <c r="M3814">
        <v>5281</v>
      </c>
      <c r="N3814">
        <v>419</v>
      </c>
      <c r="O3814">
        <v>4004.03</v>
      </c>
      <c r="P3814">
        <v>14231.94</v>
      </c>
      <c r="Q3814" s="1">
        <v>45738</v>
      </c>
      <c r="R3814" s="1">
        <v>45780</v>
      </c>
      <c r="S3814" s="1">
        <v>45738</v>
      </c>
      <c r="T3814" s="1">
        <v>45780</v>
      </c>
    </row>
    <row r="3815" spans="1:20" x14ac:dyDescent="0.25">
      <c r="A3815">
        <v>44594</v>
      </c>
      <c r="B3815">
        <v>68205</v>
      </c>
      <c r="C3815" t="s">
        <v>389</v>
      </c>
      <c r="D3815">
        <v>63793</v>
      </c>
      <c r="E3815">
        <v>1285</v>
      </c>
      <c r="F3815">
        <v>44</v>
      </c>
      <c r="G3815">
        <v>8</v>
      </c>
      <c r="H3815">
        <v>1435.28</v>
      </c>
      <c r="I3815">
        <v>252.4</v>
      </c>
      <c r="J3815">
        <v>31.55</v>
      </c>
      <c r="K3815">
        <v>179.41</v>
      </c>
      <c r="L3815">
        <v>9837</v>
      </c>
      <c r="M3815">
        <v>501</v>
      </c>
      <c r="N3815">
        <v>301</v>
      </c>
      <c r="O3815">
        <v>4681.8599999999997</v>
      </c>
      <c r="P3815">
        <v>6357.34</v>
      </c>
      <c r="Q3815" s="1">
        <v>45573</v>
      </c>
      <c r="R3815" s="1">
        <v>45784</v>
      </c>
      <c r="S3815" s="1">
        <v>45573</v>
      </c>
      <c r="T3815" s="1">
        <v>45784</v>
      </c>
    </row>
    <row r="3816" spans="1:20" x14ac:dyDescent="0.25">
      <c r="A3816">
        <v>46417</v>
      </c>
      <c r="B3816">
        <v>81700</v>
      </c>
      <c r="C3816" t="s">
        <v>879</v>
      </c>
      <c r="D3816">
        <v>94276</v>
      </c>
      <c r="E3816">
        <v>38905</v>
      </c>
      <c r="F3816">
        <v>3213</v>
      </c>
      <c r="G3816">
        <v>776</v>
      </c>
      <c r="H3816">
        <v>41586.32</v>
      </c>
      <c r="I3816">
        <v>11.28</v>
      </c>
      <c r="J3816">
        <v>0.01</v>
      </c>
      <c r="K3816">
        <v>53.59</v>
      </c>
      <c r="L3816">
        <v>46755</v>
      </c>
      <c r="M3816">
        <v>3548</v>
      </c>
      <c r="N3816">
        <v>1225</v>
      </c>
      <c r="O3816">
        <v>2112.54</v>
      </c>
      <c r="P3816">
        <v>43671.33</v>
      </c>
      <c r="Q3816" s="1">
        <v>45582</v>
      </c>
      <c r="R3816" s="1">
        <v>45799</v>
      </c>
      <c r="S3816" s="1">
        <v>45582</v>
      </c>
      <c r="T3816" s="1">
        <v>45799</v>
      </c>
    </row>
    <row r="3817" spans="1:20" x14ac:dyDescent="0.25">
      <c r="A3817">
        <v>82483</v>
      </c>
      <c r="B3817">
        <v>20843</v>
      </c>
      <c r="C3817" t="s">
        <v>421</v>
      </c>
      <c r="D3817">
        <v>79145</v>
      </c>
      <c r="E3817">
        <v>26716</v>
      </c>
      <c r="F3817">
        <v>4150</v>
      </c>
      <c r="G3817">
        <v>100</v>
      </c>
      <c r="H3817">
        <v>28593.77</v>
      </c>
      <c r="I3817">
        <v>293.68</v>
      </c>
      <c r="J3817">
        <v>2.94</v>
      </c>
      <c r="K3817">
        <v>285.94</v>
      </c>
      <c r="L3817">
        <v>27480</v>
      </c>
      <c r="M3817">
        <v>4826</v>
      </c>
      <c r="N3817">
        <v>391</v>
      </c>
      <c r="O3817">
        <v>1606.69</v>
      </c>
      <c r="P3817">
        <v>33840.43</v>
      </c>
      <c r="Q3817" s="1">
        <v>45743</v>
      </c>
      <c r="R3817" s="1">
        <v>45779</v>
      </c>
      <c r="S3817" s="1">
        <v>45743</v>
      </c>
      <c r="T3817" s="1">
        <v>45779</v>
      </c>
    </row>
    <row r="3818" spans="1:20" x14ac:dyDescent="0.25">
      <c r="A3818">
        <v>31013</v>
      </c>
      <c r="B3818">
        <v>78436</v>
      </c>
      <c r="C3818" t="s">
        <v>266</v>
      </c>
      <c r="D3818">
        <v>31604</v>
      </c>
      <c r="E3818">
        <v>42729</v>
      </c>
      <c r="F3818">
        <v>4680</v>
      </c>
      <c r="G3818">
        <v>236</v>
      </c>
      <c r="H3818">
        <v>114187.75</v>
      </c>
      <c r="I3818">
        <v>389.59</v>
      </c>
      <c r="J3818">
        <v>1.65</v>
      </c>
      <c r="K3818">
        <v>483.85</v>
      </c>
      <c r="L3818">
        <v>43981</v>
      </c>
      <c r="M3818">
        <v>5549</v>
      </c>
      <c r="N3818">
        <v>617</v>
      </c>
      <c r="O3818">
        <v>4540.8599999999997</v>
      </c>
      <c r="P3818">
        <v>123509.9</v>
      </c>
      <c r="Q3818" s="1">
        <v>45665</v>
      </c>
      <c r="R3818" s="1">
        <v>45798</v>
      </c>
      <c r="S3818" s="1">
        <v>45665</v>
      </c>
      <c r="T3818" s="1">
        <v>45798</v>
      </c>
    </row>
    <row r="3819" spans="1:20" x14ac:dyDescent="0.25">
      <c r="A3819">
        <v>31617</v>
      </c>
      <c r="B3819">
        <v>79944</v>
      </c>
      <c r="C3819" t="s">
        <v>798</v>
      </c>
      <c r="D3819">
        <v>62723</v>
      </c>
      <c r="E3819">
        <v>19370</v>
      </c>
      <c r="F3819">
        <v>2465</v>
      </c>
      <c r="G3819">
        <v>588</v>
      </c>
      <c r="H3819">
        <v>282857.94</v>
      </c>
      <c r="I3819">
        <v>766.39</v>
      </c>
      <c r="J3819">
        <v>1.3</v>
      </c>
      <c r="K3819">
        <v>481.05</v>
      </c>
      <c r="L3819">
        <v>22608</v>
      </c>
      <c r="M3819">
        <v>2997</v>
      </c>
      <c r="N3819">
        <v>752</v>
      </c>
      <c r="O3819">
        <v>4928.3100000000004</v>
      </c>
      <c r="P3819">
        <v>289940.36</v>
      </c>
      <c r="Q3819" s="1">
        <v>45611</v>
      </c>
      <c r="R3819" s="1">
        <v>45798</v>
      </c>
      <c r="S3819" s="1">
        <v>45611</v>
      </c>
      <c r="T3819" s="1">
        <v>45798</v>
      </c>
    </row>
    <row r="3820" spans="1:20" x14ac:dyDescent="0.25">
      <c r="A3820">
        <v>16954</v>
      </c>
      <c r="B3820">
        <v>51089</v>
      </c>
      <c r="C3820" t="s">
        <v>44</v>
      </c>
      <c r="D3820">
        <v>93015</v>
      </c>
      <c r="E3820">
        <v>40318</v>
      </c>
      <c r="F3820">
        <v>4875</v>
      </c>
      <c r="G3820">
        <v>166</v>
      </c>
      <c r="H3820">
        <v>64324.14</v>
      </c>
      <c r="I3820">
        <v>133.56</v>
      </c>
      <c r="J3820">
        <v>0.8</v>
      </c>
      <c r="K3820">
        <v>387.49</v>
      </c>
      <c r="L3820">
        <v>47454</v>
      </c>
      <c r="M3820">
        <v>5736</v>
      </c>
      <c r="N3820">
        <v>500</v>
      </c>
      <c r="O3820">
        <v>5093.54</v>
      </c>
      <c r="P3820">
        <v>73035.839999999997</v>
      </c>
      <c r="Q3820" s="1">
        <v>45706</v>
      </c>
      <c r="R3820" s="1">
        <v>45781</v>
      </c>
      <c r="S3820" s="1">
        <v>45706</v>
      </c>
      <c r="T3820" s="1">
        <v>45781</v>
      </c>
    </row>
    <row r="3821" spans="1:20" x14ac:dyDescent="0.25">
      <c r="A3821">
        <v>75657</v>
      </c>
      <c r="B3821">
        <v>72347</v>
      </c>
      <c r="C3821" t="s">
        <v>765</v>
      </c>
      <c r="D3821">
        <v>97750</v>
      </c>
      <c r="E3821">
        <v>42293</v>
      </c>
      <c r="F3821">
        <v>1688</v>
      </c>
      <c r="G3821">
        <v>21</v>
      </c>
      <c r="H3821">
        <v>3985.09</v>
      </c>
      <c r="I3821">
        <v>707.22</v>
      </c>
      <c r="J3821">
        <v>33.68</v>
      </c>
      <c r="K3821">
        <v>189.77</v>
      </c>
      <c r="L3821">
        <v>46316</v>
      </c>
      <c r="M3821">
        <v>2095</v>
      </c>
      <c r="N3821">
        <v>502</v>
      </c>
      <c r="O3821">
        <v>5599.64</v>
      </c>
      <c r="P3821">
        <v>10843.71</v>
      </c>
      <c r="Q3821" s="1">
        <v>45747</v>
      </c>
      <c r="R3821" s="1">
        <v>45784</v>
      </c>
      <c r="S3821" s="1">
        <v>45747</v>
      </c>
      <c r="T3821" s="1">
        <v>45784</v>
      </c>
    </row>
    <row r="3822" spans="1:20" x14ac:dyDescent="0.25">
      <c r="A3822">
        <v>28703</v>
      </c>
      <c r="B3822">
        <v>72391</v>
      </c>
      <c r="C3822" t="s">
        <v>911</v>
      </c>
      <c r="D3822">
        <v>35555</v>
      </c>
      <c r="E3822">
        <v>2392</v>
      </c>
      <c r="F3822">
        <v>2321</v>
      </c>
      <c r="G3822">
        <v>249</v>
      </c>
      <c r="H3822">
        <v>48766.38</v>
      </c>
      <c r="I3822">
        <v>383.65</v>
      </c>
      <c r="J3822">
        <v>1.54</v>
      </c>
      <c r="K3822">
        <v>195.85</v>
      </c>
      <c r="L3822">
        <v>9901</v>
      </c>
      <c r="M3822">
        <v>2786</v>
      </c>
      <c r="N3822">
        <v>306</v>
      </c>
      <c r="O3822">
        <v>984.08</v>
      </c>
      <c r="P3822">
        <v>57304.89</v>
      </c>
      <c r="Q3822" s="1">
        <v>45630</v>
      </c>
      <c r="R3822" s="1">
        <v>45790</v>
      </c>
      <c r="S3822" s="1">
        <v>45630</v>
      </c>
      <c r="T3822" s="1">
        <v>45790</v>
      </c>
    </row>
    <row r="3823" spans="1:20" x14ac:dyDescent="0.25">
      <c r="A3823">
        <v>77357</v>
      </c>
      <c r="B3823">
        <v>98088</v>
      </c>
      <c r="C3823" t="s">
        <v>129</v>
      </c>
      <c r="D3823">
        <v>72846</v>
      </c>
      <c r="E3823">
        <v>11558</v>
      </c>
      <c r="F3823">
        <v>706</v>
      </c>
      <c r="G3823">
        <v>456</v>
      </c>
      <c r="H3823">
        <v>208300.18</v>
      </c>
      <c r="I3823">
        <v>184.5</v>
      </c>
      <c r="J3823">
        <v>0.4</v>
      </c>
      <c r="K3823">
        <v>456.8</v>
      </c>
      <c r="L3823">
        <v>13327</v>
      </c>
      <c r="M3823">
        <v>1499</v>
      </c>
      <c r="N3823">
        <v>657</v>
      </c>
      <c r="O3823">
        <v>3921.88</v>
      </c>
      <c r="P3823">
        <v>215704.26</v>
      </c>
      <c r="Q3823" s="1">
        <v>45518</v>
      </c>
      <c r="R3823" s="1">
        <v>45807</v>
      </c>
      <c r="S3823" s="1">
        <v>45518</v>
      </c>
      <c r="T3823" s="1">
        <v>45807</v>
      </c>
    </row>
    <row r="3824" spans="1:20" x14ac:dyDescent="0.25">
      <c r="A3824">
        <v>80899</v>
      </c>
      <c r="B3824">
        <v>21117</v>
      </c>
      <c r="C3824" t="s">
        <v>965</v>
      </c>
      <c r="D3824">
        <v>37447</v>
      </c>
      <c r="E3824">
        <v>17696</v>
      </c>
      <c r="F3824">
        <v>47</v>
      </c>
      <c r="G3824">
        <v>28</v>
      </c>
      <c r="H3824">
        <v>12050.05</v>
      </c>
      <c r="I3824">
        <v>502.41</v>
      </c>
      <c r="J3824">
        <v>17.940000000000001</v>
      </c>
      <c r="K3824">
        <v>430.36</v>
      </c>
      <c r="L3824">
        <v>24927</v>
      </c>
      <c r="M3824">
        <v>901</v>
      </c>
      <c r="N3824">
        <v>390</v>
      </c>
      <c r="O3824">
        <v>5150.57</v>
      </c>
      <c r="P3824">
        <v>14693.19</v>
      </c>
      <c r="Q3824" s="1">
        <v>45478</v>
      </c>
      <c r="R3824" s="1">
        <v>45799</v>
      </c>
      <c r="S3824" s="1">
        <v>45478</v>
      </c>
      <c r="T3824" s="1">
        <v>45799</v>
      </c>
    </row>
    <row r="3825" spans="1:20" x14ac:dyDescent="0.25">
      <c r="A3825">
        <v>59326</v>
      </c>
      <c r="B3825">
        <v>64023</v>
      </c>
      <c r="C3825" t="s">
        <v>38</v>
      </c>
      <c r="D3825">
        <v>63461</v>
      </c>
      <c r="E3825">
        <v>9239</v>
      </c>
      <c r="F3825">
        <v>1132</v>
      </c>
      <c r="G3825">
        <v>225</v>
      </c>
      <c r="H3825">
        <v>28947.919999999998</v>
      </c>
      <c r="I3825">
        <v>928.27</v>
      </c>
      <c r="J3825">
        <v>4.13</v>
      </c>
      <c r="K3825">
        <v>128.66</v>
      </c>
      <c r="L3825">
        <v>18214</v>
      </c>
      <c r="M3825">
        <v>1317</v>
      </c>
      <c r="N3825">
        <v>652</v>
      </c>
      <c r="O3825">
        <v>3462.88</v>
      </c>
      <c r="P3825">
        <v>36743.440000000002</v>
      </c>
      <c r="Q3825" s="1">
        <v>45690</v>
      </c>
      <c r="R3825" s="1">
        <v>45779</v>
      </c>
      <c r="S3825" s="1">
        <v>45690</v>
      </c>
      <c r="T3825" s="1">
        <v>45779</v>
      </c>
    </row>
    <row r="3826" spans="1:20" x14ac:dyDescent="0.25">
      <c r="A3826">
        <v>19522</v>
      </c>
      <c r="B3826">
        <v>62721</v>
      </c>
      <c r="C3826" t="s">
        <v>994</v>
      </c>
      <c r="D3826">
        <v>69428</v>
      </c>
      <c r="E3826">
        <v>14676</v>
      </c>
      <c r="F3826">
        <v>2231</v>
      </c>
      <c r="G3826">
        <v>694</v>
      </c>
      <c r="H3826">
        <v>106351.38</v>
      </c>
      <c r="I3826">
        <v>36.770000000000003</v>
      </c>
      <c r="J3826">
        <v>0.05</v>
      </c>
      <c r="K3826">
        <v>153.24</v>
      </c>
      <c r="L3826">
        <v>16779</v>
      </c>
      <c r="M3826">
        <v>2925</v>
      </c>
      <c r="N3826">
        <v>815</v>
      </c>
      <c r="O3826">
        <v>3439.32</v>
      </c>
      <c r="P3826">
        <v>110999.49</v>
      </c>
      <c r="Q3826" s="1">
        <v>45703</v>
      </c>
      <c r="R3826" s="1">
        <v>45781</v>
      </c>
      <c r="S3826" s="1">
        <v>45703</v>
      </c>
      <c r="T3826" s="1">
        <v>45781</v>
      </c>
    </row>
    <row r="3827" spans="1:20" x14ac:dyDescent="0.25">
      <c r="A3827">
        <v>59277</v>
      </c>
      <c r="B3827">
        <v>84086</v>
      </c>
      <c r="C3827" t="s">
        <v>871</v>
      </c>
      <c r="D3827">
        <v>61185</v>
      </c>
      <c r="E3827">
        <v>48393</v>
      </c>
      <c r="F3827">
        <v>3432</v>
      </c>
      <c r="G3827">
        <v>554</v>
      </c>
      <c r="H3827">
        <v>195005.65</v>
      </c>
      <c r="I3827">
        <v>485.53</v>
      </c>
      <c r="J3827">
        <v>0.88</v>
      </c>
      <c r="K3827">
        <v>352</v>
      </c>
      <c r="L3827">
        <v>54800</v>
      </c>
      <c r="M3827">
        <v>3736</v>
      </c>
      <c r="N3827">
        <v>1041</v>
      </c>
      <c r="O3827">
        <v>1415.78</v>
      </c>
      <c r="P3827">
        <v>199889.47</v>
      </c>
      <c r="Q3827" s="1">
        <v>45502</v>
      </c>
      <c r="R3827" s="1">
        <v>45805</v>
      </c>
      <c r="S3827" s="1">
        <v>45502</v>
      </c>
      <c r="T3827" s="1">
        <v>45805</v>
      </c>
    </row>
    <row r="3828" spans="1:20" x14ac:dyDescent="0.25">
      <c r="A3828">
        <v>38293</v>
      </c>
      <c r="B3828">
        <v>44656</v>
      </c>
      <c r="C3828" t="s">
        <v>845</v>
      </c>
      <c r="D3828">
        <v>72604</v>
      </c>
      <c r="E3828">
        <v>674</v>
      </c>
      <c r="F3828">
        <v>134</v>
      </c>
      <c r="G3828">
        <v>91</v>
      </c>
      <c r="H3828">
        <v>30368.67</v>
      </c>
      <c r="I3828">
        <v>203.42</v>
      </c>
      <c r="J3828">
        <v>2.2400000000000002</v>
      </c>
      <c r="K3828">
        <v>333.72</v>
      </c>
      <c r="L3828">
        <v>3599</v>
      </c>
      <c r="M3828">
        <v>976</v>
      </c>
      <c r="N3828">
        <v>152</v>
      </c>
      <c r="O3828">
        <v>4530.95</v>
      </c>
      <c r="P3828">
        <v>31124.14</v>
      </c>
      <c r="Q3828" s="1">
        <v>45502</v>
      </c>
      <c r="R3828" s="1">
        <v>45792</v>
      </c>
      <c r="S3828" s="1">
        <v>45502</v>
      </c>
      <c r="T3828" s="1">
        <v>45792</v>
      </c>
    </row>
    <row r="3829" spans="1:20" x14ac:dyDescent="0.25">
      <c r="A3829">
        <v>98632</v>
      </c>
      <c r="B3829">
        <v>29280</v>
      </c>
      <c r="C3829" t="s">
        <v>40</v>
      </c>
      <c r="D3829">
        <v>30292</v>
      </c>
      <c r="E3829">
        <v>5943</v>
      </c>
      <c r="F3829">
        <v>1000</v>
      </c>
      <c r="G3829">
        <v>330</v>
      </c>
      <c r="H3829">
        <v>39915.449999999997</v>
      </c>
      <c r="I3829">
        <v>201.49</v>
      </c>
      <c r="J3829">
        <v>0.61</v>
      </c>
      <c r="K3829">
        <v>120.96</v>
      </c>
      <c r="L3829">
        <v>10168</v>
      </c>
      <c r="M3829">
        <v>1935</v>
      </c>
      <c r="N3829">
        <v>366</v>
      </c>
      <c r="O3829">
        <v>1743.63</v>
      </c>
      <c r="P3829">
        <v>45130.1</v>
      </c>
      <c r="Q3829" s="1">
        <v>45603</v>
      </c>
      <c r="R3829" s="1">
        <v>45806</v>
      </c>
      <c r="S3829" s="1">
        <v>45603</v>
      </c>
      <c r="T3829" s="1">
        <v>45806</v>
      </c>
    </row>
    <row r="3830" spans="1:20" x14ac:dyDescent="0.25">
      <c r="A3830">
        <v>37083</v>
      </c>
      <c r="B3830">
        <v>47565</v>
      </c>
      <c r="C3830" t="s">
        <v>372</v>
      </c>
      <c r="D3830">
        <v>35751</v>
      </c>
      <c r="E3830">
        <v>29785</v>
      </c>
      <c r="F3830">
        <v>4644</v>
      </c>
      <c r="G3830">
        <v>260</v>
      </c>
      <c r="H3830">
        <v>115672.45</v>
      </c>
      <c r="I3830">
        <v>704.36</v>
      </c>
      <c r="J3830">
        <v>2.71</v>
      </c>
      <c r="K3830">
        <v>444.89</v>
      </c>
      <c r="L3830">
        <v>39661</v>
      </c>
      <c r="M3830">
        <v>4870</v>
      </c>
      <c r="N3830">
        <v>536</v>
      </c>
      <c r="O3830">
        <v>4053.04</v>
      </c>
      <c r="P3830">
        <v>124575.4</v>
      </c>
      <c r="Q3830" s="1">
        <v>45623</v>
      </c>
      <c r="R3830" s="1">
        <v>45788</v>
      </c>
      <c r="S3830" s="1">
        <v>45623</v>
      </c>
      <c r="T3830" s="1">
        <v>45788</v>
      </c>
    </row>
    <row r="3831" spans="1:20" x14ac:dyDescent="0.25">
      <c r="A3831">
        <v>90632</v>
      </c>
      <c r="B3831">
        <v>52720</v>
      </c>
      <c r="C3831" t="s">
        <v>882</v>
      </c>
      <c r="D3831">
        <v>67907</v>
      </c>
      <c r="E3831">
        <v>7067</v>
      </c>
      <c r="F3831">
        <v>3470</v>
      </c>
      <c r="G3831">
        <v>344</v>
      </c>
      <c r="H3831">
        <v>56337.65</v>
      </c>
      <c r="I3831">
        <v>652</v>
      </c>
      <c r="J3831">
        <v>1.9</v>
      </c>
      <c r="K3831">
        <v>163.77000000000001</v>
      </c>
      <c r="L3831">
        <v>12571</v>
      </c>
      <c r="M3831">
        <v>4412</v>
      </c>
      <c r="N3831">
        <v>441</v>
      </c>
      <c r="O3831">
        <v>1696.46</v>
      </c>
      <c r="P3831">
        <v>65132.21</v>
      </c>
      <c r="Q3831" s="1">
        <v>45752</v>
      </c>
      <c r="R3831" s="1">
        <v>45783</v>
      </c>
      <c r="S3831" s="1">
        <v>45752</v>
      </c>
      <c r="T3831" s="1">
        <v>45783</v>
      </c>
    </row>
    <row r="3832" spans="1:20" x14ac:dyDescent="0.25">
      <c r="A3832">
        <v>74783</v>
      </c>
      <c r="B3832">
        <v>49100</v>
      </c>
      <c r="C3832" t="s">
        <v>851</v>
      </c>
      <c r="D3832">
        <v>32632</v>
      </c>
      <c r="E3832">
        <v>49199</v>
      </c>
      <c r="F3832">
        <v>3075</v>
      </c>
      <c r="G3832">
        <v>865</v>
      </c>
      <c r="H3832">
        <v>186998.8</v>
      </c>
      <c r="I3832">
        <v>874.6</v>
      </c>
      <c r="J3832">
        <v>1.01</v>
      </c>
      <c r="K3832">
        <v>216.18</v>
      </c>
      <c r="L3832">
        <v>50158</v>
      </c>
      <c r="M3832">
        <v>3232</v>
      </c>
      <c r="N3832">
        <v>911</v>
      </c>
      <c r="O3832">
        <v>3333.04</v>
      </c>
      <c r="P3832">
        <v>196501.28</v>
      </c>
      <c r="Q3832" s="1">
        <v>45489</v>
      </c>
      <c r="R3832" s="1">
        <v>45784</v>
      </c>
      <c r="S3832" s="1">
        <v>45489</v>
      </c>
      <c r="T3832" s="1">
        <v>45784</v>
      </c>
    </row>
    <row r="3833" spans="1:20" x14ac:dyDescent="0.25">
      <c r="A3833">
        <v>99438</v>
      </c>
      <c r="B3833">
        <v>54022</v>
      </c>
      <c r="C3833" t="s">
        <v>346</v>
      </c>
      <c r="D3833">
        <v>97881</v>
      </c>
      <c r="E3833">
        <v>33372</v>
      </c>
      <c r="F3833">
        <v>1671</v>
      </c>
      <c r="G3833">
        <v>882</v>
      </c>
      <c r="H3833">
        <v>437040.85</v>
      </c>
      <c r="I3833">
        <v>368.58</v>
      </c>
      <c r="J3833">
        <v>0.42</v>
      </c>
      <c r="K3833">
        <v>495.51</v>
      </c>
      <c r="L3833">
        <v>39111</v>
      </c>
      <c r="M3833">
        <v>2471</v>
      </c>
      <c r="N3833">
        <v>1186</v>
      </c>
      <c r="O3833">
        <v>2781.81</v>
      </c>
      <c r="P3833">
        <v>446303.89</v>
      </c>
      <c r="Q3833" s="1">
        <v>45759</v>
      </c>
      <c r="R3833" s="1">
        <v>45793</v>
      </c>
      <c r="S3833" s="1">
        <v>45759</v>
      </c>
      <c r="T3833" s="1">
        <v>45793</v>
      </c>
    </row>
    <row r="3834" spans="1:20" x14ac:dyDescent="0.25">
      <c r="A3834">
        <v>45783</v>
      </c>
      <c r="B3834">
        <v>92542</v>
      </c>
      <c r="C3834" t="s">
        <v>317</v>
      </c>
      <c r="D3834">
        <v>49830</v>
      </c>
      <c r="E3834">
        <v>18313</v>
      </c>
      <c r="F3834">
        <v>251</v>
      </c>
      <c r="G3834">
        <v>174</v>
      </c>
      <c r="H3834">
        <v>7648.2</v>
      </c>
      <c r="I3834">
        <v>904.44</v>
      </c>
      <c r="J3834">
        <v>5.2</v>
      </c>
      <c r="K3834">
        <v>43.96</v>
      </c>
      <c r="L3834">
        <v>25651</v>
      </c>
      <c r="M3834">
        <v>466</v>
      </c>
      <c r="N3834">
        <v>529</v>
      </c>
      <c r="O3834">
        <v>3924.05</v>
      </c>
      <c r="P3834">
        <v>9958.02</v>
      </c>
      <c r="Q3834" s="1">
        <v>45754</v>
      </c>
      <c r="R3834" s="1">
        <v>45798</v>
      </c>
      <c r="S3834" s="1">
        <v>45754</v>
      </c>
      <c r="T3834" s="1">
        <v>45798</v>
      </c>
    </row>
    <row r="3835" spans="1:20" x14ac:dyDescent="0.25">
      <c r="A3835">
        <v>87988</v>
      </c>
      <c r="B3835">
        <v>90913</v>
      </c>
      <c r="C3835" t="s">
        <v>522</v>
      </c>
      <c r="D3835">
        <v>65168</v>
      </c>
      <c r="E3835">
        <v>20042</v>
      </c>
      <c r="F3835">
        <v>1030</v>
      </c>
      <c r="G3835">
        <v>525</v>
      </c>
      <c r="H3835">
        <v>124387.97</v>
      </c>
      <c r="I3835">
        <v>489.51</v>
      </c>
      <c r="J3835">
        <v>0.93</v>
      </c>
      <c r="K3835">
        <v>236.93</v>
      </c>
      <c r="L3835">
        <v>20919</v>
      </c>
      <c r="M3835">
        <v>1782</v>
      </c>
      <c r="N3835">
        <v>878</v>
      </c>
      <c r="O3835">
        <v>2109.31</v>
      </c>
      <c r="P3835">
        <v>124880.91</v>
      </c>
      <c r="Q3835" s="1">
        <v>45686</v>
      </c>
      <c r="R3835" s="1">
        <v>45791</v>
      </c>
      <c r="S3835" s="1">
        <v>45686</v>
      </c>
      <c r="T3835" s="1">
        <v>45791</v>
      </c>
    </row>
    <row r="3836" spans="1:20" x14ac:dyDescent="0.25">
      <c r="A3836">
        <v>19512</v>
      </c>
      <c r="B3836">
        <v>41720</v>
      </c>
      <c r="C3836" t="s">
        <v>667</v>
      </c>
      <c r="D3836">
        <v>44563</v>
      </c>
      <c r="E3836">
        <v>19720</v>
      </c>
      <c r="F3836">
        <v>2127</v>
      </c>
      <c r="G3836">
        <v>110</v>
      </c>
      <c r="H3836">
        <v>26844.67</v>
      </c>
      <c r="I3836">
        <v>622.27</v>
      </c>
      <c r="J3836">
        <v>5.66</v>
      </c>
      <c r="K3836">
        <v>244.04</v>
      </c>
      <c r="L3836">
        <v>22437</v>
      </c>
      <c r="M3836">
        <v>3085</v>
      </c>
      <c r="N3836">
        <v>380</v>
      </c>
      <c r="O3836">
        <v>3279.96</v>
      </c>
      <c r="P3836">
        <v>33445.279999999999</v>
      </c>
      <c r="Q3836" s="1">
        <v>45667</v>
      </c>
      <c r="R3836" s="1">
        <v>45790</v>
      </c>
      <c r="S3836" s="1">
        <v>45667</v>
      </c>
      <c r="T3836" s="1">
        <v>45790</v>
      </c>
    </row>
    <row r="3837" spans="1:20" x14ac:dyDescent="0.25">
      <c r="A3837">
        <v>20961</v>
      </c>
      <c r="B3837">
        <v>34349</v>
      </c>
      <c r="C3837" t="s">
        <v>938</v>
      </c>
      <c r="D3837">
        <v>47871</v>
      </c>
      <c r="E3837">
        <v>25643</v>
      </c>
      <c r="F3837">
        <v>3833</v>
      </c>
      <c r="G3837">
        <v>948</v>
      </c>
      <c r="H3837">
        <v>183601.17</v>
      </c>
      <c r="I3837">
        <v>317.19</v>
      </c>
      <c r="J3837">
        <v>0.33</v>
      </c>
      <c r="K3837">
        <v>193.67</v>
      </c>
      <c r="L3837">
        <v>26556</v>
      </c>
      <c r="M3837">
        <v>4111</v>
      </c>
      <c r="N3837">
        <v>1203</v>
      </c>
      <c r="O3837">
        <v>4427.9799999999996</v>
      </c>
      <c r="P3837">
        <v>186526.62</v>
      </c>
      <c r="Q3837" s="1">
        <v>45769</v>
      </c>
      <c r="R3837" s="1">
        <v>45795</v>
      </c>
      <c r="S3837" s="1">
        <v>45769</v>
      </c>
      <c r="T3837" s="1">
        <v>45795</v>
      </c>
    </row>
    <row r="3838" spans="1:20" x14ac:dyDescent="0.25">
      <c r="A3838">
        <v>37309</v>
      </c>
      <c r="B3838">
        <v>30864</v>
      </c>
      <c r="C3838" t="s">
        <v>820</v>
      </c>
      <c r="D3838">
        <v>51781</v>
      </c>
      <c r="E3838">
        <v>29552</v>
      </c>
      <c r="F3838">
        <v>4415</v>
      </c>
      <c r="G3838">
        <v>551</v>
      </c>
      <c r="H3838">
        <v>46462.03</v>
      </c>
      <c r="I3838">
        <v>648.12</v>
      </c>
      <c r="J3838">
        <v>1.18</v>
      </c>
      <c r="K3838">
        <v>84.32</v>
      </c>
      <c r="L3838">
        <v>37927</v>
      </c>
      <c r="M3838">
        <v>4968</v>
      </c>
      <c r="N3838">
        <v>976</v>
      </c>
      <c r="O3838">
        <v>5113.68</v>
      </c>
      <c r="P3838">
        <v>54093.81</v>
      </c>
      <c r="Q3838" s="1">
        <v>45767</v>
      </c>
      <c r="R3838" s="1">
        <v>45798</v>
      </c>
      <c r="S3838" s="1">
        <v>45767</v>
      </c>
      <c r="T3838" s="1">
        <v>45798</v>
      </c>
    </row>
    <row r="3839" spans="1:20" x14ac:dyDescent="0.25">
      <c r="A3839">
        <v>89284</v>
      </c>
      <c r="B3839">
        <v>99668</v>
      </c>
      <c r="C3839" t="s">
        <v>948</v>
      </c>
      <c r="D3839">
        <v>50480</v>
      </c>
      <c r="E3839">
        <v>40419</v>
      </c>
      <c r="F3839">
        <v>4824</v>
      </c>
      <c r="G3839">
        <v>708</v>
      </c>
      <c r="H3839">
        <v>127624.62</v>
      </c>
      <c r="I3839">
        <v>195.4</v>
      </c>
      <c r="J3839">
        <v>0.28000000000000003</v>
      </c>
      <c r="K3839">
        <v>180.26</v>
      </c>
      <c r="L3839">
        <v>49820</v>
      </c>
      <c r="M3839">
        <v>4945</v>
      </c>
      <c r="N3839">
        <v>1148</v>
      </c>
      <c r="O3839">
        <v>1008.6</v>
      </c>
      <c r="P3839">
        <v>135594.12</v>
      </c>
      <c r="Q3839" s="1">
        <v>45522</v>
      </c>
      <c r="R3839" s="1">
        <v>45782</v>
      </c>
      <c r="S3839" s="1">
        <v>45522</v>
      </c>
      <c r="T3839" s="1">
        <v>45782</v>
      </c>
    </row>
    <row r="3840" spans="1:20" x14ac:dyDescent="0.25">
      <c r="A3840">
        <v>29163</v>
      </c>
      <c r="B3840">
        <v>25036</v>
      </c>
      <c r="C3840" t="s">
        <v>670</v>
      </c>
      <c r="D3840">
        <v>78918</v>
      </c>
      <c r="E3840">
        <v>32157</v>
      </c>
      <c r="F3840">
        <v>4352</v>
      </c>
      <c r="G3840">
        <v>917</v>
      </c>
      <c r="H3840">
        <v>99351.22</v>
      </c>
      <c r="I3840">
        <v>21.05</v>
      </c>
      <c r="J3840">
        <v>0.02</v>
      </c>
      <c r="K3840">
        <v>108.34</v>
      </c>
      <c r="L3840">
        <v>37400</v>
      </c>
      <c r="M3840">
        <v>5241</v>
      </c>
      <c r="N3840">
        <v>1163</v>
      </c>
      <c r="O3840">
        <v>2082.1999999999998</v>
      </c>
      <c r="P3840">
        <v>101358.92</v>
      </c>
      <c r="Q3840" s="1">
        <v>45680</v>
      </c>
      <c r="R3840" s="1">
        <v>45794</v>
      </c>
      <c r="S3840" s="1">
        <v>45680</v>
      </c>
      <c r="T3840" s="1">
        <v>45794</v>
      </c>
    </row>
    <row r="3841" spans="1:20" x14ac:dyDescent="0.25">
      <c r="A3841">
        <v>66909</v>
      </c>
      <c r="B3841">
        <v>62786</v>
      </c>
      <c r="C3841" t="s">
        <v>267</v>
      </c>
      <c r="D3841">
        <v>89542</v>
      </c>
      <c r="E3841">
        <v>28432</v>
      </c>
      <c r="F3841">
        <v>4085</v>
      </c>
      <c r="G3841">
        <v>123</v>
      </c>
      <c r="H3841">
        <v>24651.67</v>
      </c>
      <c r="I3841">
        <v>632.16999999999996</v>
      </c>
      <c r="J3841">
        <v>5.14</v>
      </c>
      <c r="K3841">
        <v>200.42</v>
      </c>
      <c r="L3841">
        <v>33891</v>
      </c>
      <c r="M3841">
        <v>4813</v>
      </c>
      <c r="N3841">
        <v>269</v>
      </c>
      <c r="O3841">
        <v>3065.73</v>
      </c>
      <c r="P3841">
        <v>25703.67</v>
      </c>
      <c r="Q3841" s="1">
        <v>45549</v>
      </c>
      <c r="R3841" s="1">
        <v>45784</v>
      </c>
      <c r="S3841" s="1">
        <v>45549</v>
      </c>
      <c r="T3841" s="1">
        <v>45784</v>
      </c>
    </row>
    <row r="3842" spans="1:20" x14ac:dyDescent="0.25">
      <c r="A3842">
        <v>31460</v>
      </c>
      <c r="B3842">
        <v>62440</v>
      </c>
      <c r="C3842" t="s">
        <v>972</v>
      </c>
      <c r="D3842">
        <v>94042</v>
      </c>
      <c r="E3842">
        <v>29896</v>
      </c>
      <c r="F3842">
        <v>1563</v>
      </c>
      <c r="G3842">
        <v>645</v>
      </c>
      <c r="H3842">
        <v>104527.06</v>
      </c>
      <c r="I3842">
        <v>453.52</v>
      </c>
      <c r="J3842">
        <v>0.7</v>
      </c>
      <c r="K3842">
        <v>162.06</v>
      </c>
      <c r="L3842">
        <v>31594</v>
      </c>
      <c r="M3842">
        <v>2332</v>
      </c>
      <c r="N3842">
        <v>1143</v>
      </c>
      <c r="O3842">
        <v>5005.3999999999996</v>
      </c>
      <c r="P3842">
        <v>110963.31</v>
      </c>
      <c r="Q3842" s="1">
        <v>45459</v>
      </c>
      <c r="R3842" s="1">
        <v>45797</v>
      </c>
      <c r="S3842" s="1">
        <v>45459</v>
      </c>
      <c r="T3842" s="1">
        <v>45797</v>
      </c>
    </row>
    <row r="3843" spans="1:20" x14ac:dyDescent="0.25">
      <c r="A3843">
        <v>55384</v>
      </c>
      <c r="B3843">
        <v>41169</v>
      </c>
      <c r="C3843" t="s">
        <v>190</v>
      </c>
      <c r="D3843">
        <v>77678</v>
      </c>
      <c r="E3843">
        <v>13199</v>
      </c>
      <c r="F3843">
        <v>1291</v>
      </c>
      <c r="G3843">
        <v>576</v>
      </c>
      <c r="H3843">
        <v>143200.09</v>
      </c>
      <c r="I3843">
        <v>302.93</v>
      </c>
      <c r="J3843">
        <v>0.53</v>
      </c>
      <c r="K3843">
        <v>248.61</v>
      </c>
      <c r="L3843">
        <v>14156</v>
      </c>
      <c r="M3843">
        <v>2029</v>
      </c>
      <c r="N3843">
        <v>774</v>
      </c>
      <c r="O3843">
        <v>4580.09</v>
      </c>
      <c r="P3843">
        <v>149169.32</v>
      </c>
      <c r="Q3843" s="1">
        <v>45708</v>
      </c>
      <c r="R3843" s="1">
        <v>45806</v>
      </c>
      <c r="S3843" s="1">
        <v>45708</v>
      </c>
      <c r="T3843" s="1">
        <v>45806</v>
      </c>
    </row>
    <row r="3844" spans="1:20" x14ac:dyDescent="0.25">
      <c r="A3844">
        <v>56784</v>
      </c>
      <c r="B3844">
        <v>26621</v>
      </c>
      <c r="C3844" t="s">
        <v>430</v>
      </c>
      <c r="D3844">
        <v>91037</v>
      </c>
      <c r="E3844">
        <v>3389</v>
      </c>
      <c r="F3844">
        <v>1352</v>
      </c>
      <c r="G3844">
        <v>394</v>
      </c>
      <c r="H3844">
        <v>168835.06</v>
      </c>
      <c r="I3844">
        <v>122.94</v>
      </c>
      <c r="J3844">
        <v>0.31</v>
      </c>
      <c r="K3844">
        <v>428.52</v>
      </c>
      <c r="L3844">
        <v>10007</v>
      </c>
      <c r="M3844">
        <v>2297</v>
      </c>
      <c r="N3844">
        <v>633</v>
      </c>
      <c r="O3844">
        <v>437.06</v>
      </c>
      <c r="P3844">
        <v>171654.33</v>
      </c>
      <c r="Q3844" s="1">
        <v>45534</v>
      </c>
      <c r="R3844" s="1">
        <v>45778</v>
      </c>
      <c r="S3844" s="1">
        <v>45534</v>
      </c>
      <c r="T3844" s="1">
        <v>45778</v>
      </c>
    </row>
    <row r="3845" spans="1:20" x14ac:dyDescent="0.25">
      <c r="A3845">
        <v>61335</v>
      </c>
      <c r="B3845">
        <v>47141</v>
      </c>
      <c r="C3845" t="s">
        <v>824</v>
      </c>
      <c r="D3845">
        <v>79475</v>
      </c>
      <c r="E3845">
        <v>7864</v>
      </c>
      <c r="F3845">
        <v>1935</v>
      </c>
      <c r="G3845">
        <v>110</v>
      </c>
      <c r="H3845">
        <v>27130.52</v>
      </c>
      <c r="I3845">
        <v>678.06</v>
      </c>
      <c r="J3845">
        <v>6.16</v>
      </c>
      <c r="K3845">
        <v>246.64</v>
      </c>
      <c r="L3845">
        <v>8587</v>
      </c>
      <c r="M3845">
        <v>2422</v>
      </c>
      <c r="N3845">
        <v>474</v>
      </c>
      <c r="O3845">
        <v>2042.86</v>
      </c>
      <c r="P3845">
        <v>30995.62</v>
      </c>
      <c r="Q3845" s="1">
        <v>45702</v>
      </c>
      <c r="R3845" s="1">
        <v>45780</v>
      </c>
      <c r="S3845" s="1">
        <v>45702</v>
      </c>
      <c r="T3845" s="1">
        <v>45780</v>
      </c>
    </row>
    <row r="3846" spans="1:20" x14ac:dyDescent="0.25">
      <c r="A3846">
        <v>85021</v>
      </c>
      <c r="B3846">
        <v>46943</v>
      </c>
      <c r="C3846" t="s">
        <v>606</v>
      </c>
      <c r="D3846">
        <v>34017</v>
      </c>
      <c r="E3846">
        <v>37538</v>
      </c>
      <c r="F3846">
        <v>1968</v>
      </c>
      <c r="G3846">
        <v>960</v>
      </c>
      <c r="H3846">
        <v>105478.09</v>
      </c>
      <c r="I3846">
        <v>285.76</v>
      </c>
      <c r="J3846">
        <v>0.3</v>
      </c>
      <c r="K3846">
        <v>109.87</v>
      </c>
      <c r="L3846">
        <v>39389</v>
      </c>
      <c r="M3846">
        <v>2896</v>
      </c>
      <c r="N3846">
        <v>1214</v>
      </c>
      <c r="O3846">
        <v>448.05</v>
      </c>
      <c r="P3846">
        <v>114494.27</v>
      </c>
      <c r="Q3846" s="1">
        <v>45451</v>
      </c>
      <c r="R3846" s="1">
        <v>45798</v>
      </c>
      <c r="S3846" s="1">
        <v>45451</v>
      </c>
      <c r="T3846" s="1">
        <v>45798</v>
      </c>
    </row>
    <row r="3847" spans="1:20" x14ac:dyDescent="0.25">
      <c r="A3847">
        <v>55254</v>
      </c>
      <c r="B3847">
        <v>94950</v>
      </c>
      <c r="C3847" t="s">
        <v>64</v>
      </c>
      <c r="D3847">
        <v>92126</v>
      </c>
      <c r="E3847">
        <v>26016</v>
      </c>
      <c r="F3847">
        <v>3261</v>
      </c>
      <c r="G3847">
        <v>217</v>
      </c>
      <c r="H3847">
        <v>100873.97</v>
      </c>
      <c r="I3847">
        <v>188.63</v>
      </c>
      <c r="J3847">
        <v>0.87</v>
      </c>
      <c r="K3847">
        <v>464.86</v>
      </c>
      <c r="L3847">
        <v>33503</v>
      </c>
      <c r="M3847">
        <v>3283</v>
      </c>
      <c r="N3847">
        <v>341</v>
      </c>
      <c r="O3847">
        <v>1814.48</v>
      </c>
      <c r="P3847">
        <v>110862.34</v>
      </c>
      <c r="Q3847" s="1">
        <v>45618</v>
      </c>
      <c r="R3847" s="1">
        <v>45783</v>
      </c>
      <c r="S3847" s="1">
        <v>45618</v>
      </c>
      <c r="T3847" s="1">
        <v>45783</v>
      </c>
    </row>
    <row r="3848" spans="1:20" x14ac:dyDescent="0.25">
      <c r="A3848">
        <v>30059</v>
      </c>
      <c r="B3848">
        <v>51430</v>
      </c>
      <c r="C3848" t="s">
        <v>687</v>
      </c>
      <c r="D3848">
        <v>59930</v>
      </c>
      <c r="E3848">
        <v>39967</v>
      </c>
      <c r="F3848">
        <v>2645</v>
      </c>
      <c r="G3848">
        <v>652</v>
      </c>
      <c r="H3848">
        <v>8116.91</v>
      </c>
      <c r="I3848">
        <v>972.81</v>
      </c>
      <c r="J3848">
        <v>1.49</v>
      </c>
      <c r="K3848">
        <v>12.45</v>
      </c>
      <c r="L3848">
        <v>42963</v>
      </c>
      <c r="M3848">
        <v>3400</v>
      </c>
      <c r="N3848">
        <v>780</v>
      </c>
      <c r="O3848">
        <v>4025.4</v>
      </c>
      <c r="P3848">
        <v>13956.91</v>
      </c>
      <c r="Q3848" s="1">
        <v>45442</v>
      </c>
      <c r="R3848" s="1">
        <v>45784</v>
      </c>
      <c r="S3848" s="1">
        <v>45442</v>
      </c>
      <c r="T3848" s="1">
        <v>45784</v>
      </c>
    </row>
    <row r="3849" spans="1:20" x14ac:dyDescent="0.25">
      <c r="A3849">
        <v>60321</v>
      </c>
      <c r="B3849">
        <v>32316</v>
      </c>
      <c r="C3849" t="s">
        <v>512</v>
      </c>
      <c r="D3849">
        <v>78948</v>
      </c>
      <c r="E3849">
        <v>16532</v>
      </c>
      <c r="F3849">
        <v>1676</v>
      </c>
      <c r="G3849">
        <v>659</v>
      </c>
      <c r="H3849">
        <v>107781.83</v>
      </c>
      <c r="I3849">
        <v>352.51</v>
      </c>
      <c r="J3849">
        <v>0.53</v>
      </c>
      <c r="K3849">
        <v>163.55000000000001</v>
      </c>
      <c r="L3849">
        <v>16892</v>
      </c>
      <c r="M3849">
        <v>2529</v>
      </c>
      <c r="N3849">
        <v>741</v>
      </c>
      <c r="O3849">
        <v>728.6</v>
      </c>
      <c r="P3849">
        <v>108656.42</v>
      </c>
      <c r="Q3849" s="1">
        <v>45709</v>
      </c>
      <c r="R3849" s="1">
        <v>45784</v>
      </c>
      <c r="S3849" s="1">
        <v>45709</v>
      </c>
      <c r="T3849" s="1">
        <v>45784</v>
      </c>
    </row>
    <row r="3850" spans="1:20" x14ac:dyDescent="0.25">
      <c r="A3850">
        <v>62949</v>
      </c>
      <c r="B3850">
        <v>31553</v>
      </c>
      <c r="C3850" t="s">
        <v>324</v>
      </c>
      <c r="D3850">
        <v>66528</v>
      </c>
      <c r="E3850">
        <v>30284</v>
      </c>
      <c r="F3850">
        <v>186</v>
      </c>
      <c r="G3850">
        <v>26</v>
      </c>
      <c r="H3850">
        <v>513.03</v>
      </c>
      <c r="I3850">
        <v>659.82</v>
      </c>
      <c r="J3850">
        <v>25.38</v>
      </c>
      <c r="K3850">
        <v>19.73</v>
      </c>
      <c r="L3850">
        <v>34283</v>
      </c>
      <c r="M3850">
        <v>1185</v>
      </c>
      <c r="N3850">
        <v>44</v>
      </c>
      <c r="O3850">
        <v>4549.37</v>
      </c>
      <c r="P3850">
        <v>1797.95</v>
      </c>
      <c r="Q3850" s="1">
        <v>45724</v>
      </c>
      <c r="R3850" s="1">
        <v>45783</v>
      </c>
      <c r="S3850" s="1">
        <v>45724</v>
      </c>
      <c r="T3850" s="1">
        <v>45783</v>
      </c>
    </row>
    <row r="3851" spans="1:20" x14ac:dyDescent="0.25">
      <c r="A3851">
        <v>21609</v>
      </c>
      <c r="B3851">
        <v>64610</v>
      </c>
      <c r="C3851" t="s">
        <v>476</v>
      </c>
      <c r="D3851">
        <v>49270</v>
      </c>
      <c r="E3851">
        <v>21826</v>
      </c>
      <c r="F3851">
        <v>4398</v>
      </c>
      <c r="G3851">
        <v>27</v>
      </c>
      <c r="H3851">
        <v>9271.2199999999993</v>
      </c>
      <c r="I3851">
        <v>519.66999999999996</v>
      </c>
      <c r="J3851">
        <v>19.25</v>
      </c>
      <c r="K3851">
        <v>343.38</v>
      </c>
      <c r="L3851">
        <v>27697</v>
      </c>
      <c r="M3851">
        <v>5152</v>
      </c>
      <c r="N3851">
        <v>179</v>
      </c>
      <c r="O3851">
        <v>2465.13</v>
      </c>
      <c r="P3851">
        <v>15508.99</v>
      </c>
      <c r="Q3851" s="1">
        <v>45661</v>
      </c>
      <c r="R3851" s="1">
        <v>45791</v>
      </c>
      <c r="S3851" s="1">
        <v>45661</v>
      </c>
      <c r="T3851" s="1">
        <v>45791</v>
      </c>
    </row>
    <row r="3852" spans="1:20" x14ac:dyDescent="0.25">
      <c r="A3852">
        <v>98523</v>
      </c>
      <c r="B3852">
        <v>65832</v>
      </c>
      <c r="C3852" t="s">
        <v>527</v>
      </c>
      <c r="D3852">
        <v>86316</v>
      </c>
      <c r="E3852">
        <v>26290</v>
      </c>
      <c r="F3852">
        <v>1157</v>
      </c>
      <c r="G3852">
        <v>430</v>
      </c>
      <c r="H3852">
        <v>80565.38</v>
      </c>
      <c r="I3852">
        <v>608.51</v>
      </c>
      <c r="J3852">
        <v>1.42</v>
      </c>
      <c r="K3852">
        <v>187.36</v>
      </c>
      <c r="L3852">
        <v>29683</v>
      </c>
      <c r="M3852">
        <v>1457</v>
      </c>
      <c r="N3852">
        <v>500</v>
      </c>
      <c r="O3852">
        <v>3158.83</v>
      </c>
      <c r="P3852">
        <v>83549.63</v>
      </c>
      <c r="Q3852" s="1">
        <v>45590</v>
      </c>
      <c r="R3852" s="1">
        <v>45781</v>
      </c>
      <c r="S3852" s="1">
        <v>45590</v>
      </c>
      <c r="T3852" s="1">
        <v>45781</v>
      </c>
    </row>
    <row r="3853" spans="1:20" x14ac:dyDescent="0.25">
      <c r="A3853">
        <v>84101</v>
      </c>
      <c r="B3853">
        <v>21194</v>
      </c>
      <c r="C3853" t="s">
        <v>300</v>
      </c>
      <c r="D3853">
        <v>69255</v>
      </c>
      <c r="E3853">
        <v>30033</v>
      </c>
      <c r="F3853">
        <v>3491</v>
      </c>
      <c r="G3853">
        <v>300</v>
      </c>
      <c r="H3853">
        <v>125560.33</v>
      </c>
      <c r="I3853">
        <v>393.73</v>
      </c>
      <c r="J3853">
        <v>1.31</v>
      </c>
      <c r="K3853">
        <v>418.53</v>
      </c>
      <c r="L3853">
        <v>32090</v>
      </c>
      <c r="M3853">
        <v>3531</v>
      </c>
      <c r="N3853">
        <v>669</v>
      </c>
      <c r="O3853">
        <v>5186</v>
      </c>
      <c r="P3853">
        <v>134901.18</v>
      </c>
      <c r="Q3853" s="1">
        <v>45456</v>
      </c>
      <c r="R3853" s="1">
        <v>45806</v>
      </c>
      <c r="S3853" s="1">
        <v>45456</v>
      </c>
      <c r="T3853" s="1">
        <v>45806</v>
      </c>
    </row>
    <row r="3854" spans="1:20" x14ac:dyDescent="0.25">
      <c r="A3854">
        <v>67793</v>
      </c>
      <c r="B3854">
        <v>57386</v>
      </c>
      <c r="C3854" t="s">
        <v>154</v>
      </c>
      <c r="D3854">
        <v>44142</v>
      </c>
      <c r="E3854">
        <v>17893</v>
      </c>
      <c r="F3854">
        <v>3788</v>
      </c>
      <c r="G3854">
        <v>941</v>
      </c>
      <c r="H3854">
        <v>79107.039999999994</v>
      </c>
      <c r="I3854">
        <v>776</v>
      </c>
      <c r="J3854">
        <v>0.82</v>
      </c>
      <c r="K3854">
        <v>84.07</v>
      </c>
      <c r="L3854">
        <v>26586</v>
      </c>
      <c r="M3854">
        <v>4534</v>
      </c>
      <c r="N3854">
        <v>1427</v>
      </c>
      <c r="O3854">
        <v>5266.12</v>
      </c>
      <c r="P3854">
        <v>83819.570000000007</v>
      </c>
      <c r="Q3854" s="1">
        <v>45650</v>
      </c>
      <c r="R3854" s="1">
        <v>45787</v>
      </c>
      <c r="S3854" s="1">
        <v>45650</v>
      </c>
      <c r="T3854" s="1">
        <v>45787</v>
      </c>
    </row>
    <row r="3855" spans="1:20" x14ac:dyDescent="0.25">
      <c r="A3855">
        <v>53348</v>
      </c>
      <c r="B3855">
        <v>38703</v>
      </c>
      <c r="C3855" t="s">
        <v>430</v>
      </c>
      <c r="D3855">
        <v>68678</v>
      </c>
      <c r="E3855">
        <v>23422</v>
      </c>
      <c r="F3855">
        <v>3205</v>
      </c>
      <c r="G3855">
        <v>909</v>
      </c>
      <c r="H3855">
        <v>69692.77</v>
      </c>
      <c r="I3855">
        <v>335.66</v>
      </c>
      <c r="J3855">
        <v>0.37</v>
      </c>
      <c r="K3855">
        <v>76.67</v>
      </c>
      <c r="L3855">
        <v>26696</v>
      </c>
      <c r="M3855">
        <v>3237</v>
      </c>
      <c r="N3855">
        <v>1119</v>
      </c>
      <c r="O3855">
        <v>3072.09</v>
      </c>
      <c r="P3855">
        <v>76285.83</v>
      </c>
      <c r="Q3855" s="1">
        <v>45646</v>
      </c>
      <c r="R3855" s="1">
        <v>45779</v>
      </c>
      <c r="S3855" s="1">
        <v>45646</v>
      </c>
      <c r="T3855" s="1">
        <v>45779</v>
      </c>
    </row>
    <row r="3856" spans="1:20" x14ac:dyDescent="0.25">
      <c r="A3856">
        <v>78475</v>
      </c>
      <c r="B3856">
        <v>31670</v>
      </c>
      <c r="C3856" t="s">
        <v>681</v>
      </c>
      <c r="D3856">
        <v>91572</v>
      </c>
      <c r="E3856">
        <v>14931</v>
      </c>
      <c r="F3856">
        <v>433</v>
      </c>
      <c r="G3856">
        <v>345</v>
      </c>
      <c r="H3856">
        <v>83053.75</v>
      </c>
      <c r="I3856">
        <v>261.66000000000003</v>
      </c>
      <c r="J3856">
        <v>0.76</v>
      </c>
      <c r="K3856">
        <v>240.74</v>
      </c>
      <c r="L3856">
        <v>16683</v>
      </c>
      <c r="M3856">
        <v>1348</v>
      </c>
      <c r="N3856">
        <v>624</v>
      </c>
      <c r="O3856">
        <v>744.67</v>
      </c>
      <c r="P3856">
        <v>89911.51</v>
      </c>
      <c r="Q3856" s="1">
        <v>45643</v>
      </c>
      <c r="R3856" s="1">
        <v>45807</v>
      </c>
      <c r="S3856" s="1">
        <v>45643</v>
      </c>
      <c r="T3856" s="1">
        <v>45807</v>
      </c>
    </row>
    <row r="3857" spans="1:20" x14ac:dyDescent="0.25">
      <c r="A3857">
        <v>47980</v>
      </c>
      <c r="B3857">
        <v>22118</v>
      </c>
      <c r="C3857" t="s">
        <v>938</v>
      </c>
      <c r="D3857">
        <v>68394</v>
      </c>
      <c r="E3857">
        <v>42809</v>
      </c>
      <c r="F3857">
        <v>2901</v>
      </c>
      <c r="G3857">
        <v>190</v>
      </c>
      <c r="H3857">
        <v>19662.07</v>
      </c>
      <c r="I3857">
        <v>341.46</v>
      </c>
      <c r="J3857">
        <v>1.8</v>
      </c>
      <c r="K3857">
        <v>103.48</v>
      </c>
      <c r="L3857">
        <v>49948</v>
      </c>
      <c r="M3857">
        <v>3127</v>
      </c>
      <c r="N3857">
        <v>586</v>
      </c>
      <c r="O3857">
        <v>695.44</v>
      </c>
      <c r="P3857">
        <v>23005.03</v>
      </c>
      <c r="Q3857" s="1">
        <v>45535</v>
      </c>
      <c r="R3857" s="1">
        <v>45806</v>
      </c>
      <c r="S3857" s="1">
        <v>45535</v>
      </c>
      <c r="T3857" s="1">
        <v>45806</v>
      </c>
    </row>
    <row r="3858" spans="1:20" x14ac:dyDescent="0.25">
      <c r="A3858">
        <v>41572</v>
      </c>
      <c r="B3858">
        <v>47517</v>
      </c>
      <c r="C3858" t="s">
        <v>238</v>
      </c>
      <c r="D3858">
        <v>50649</v>
      </c>
      <c r="E3858">
        <v>34656</v>
      </c>
      <c r="F3858">
        <v>629</v>
      </c>
      <c r="G3858">
        <v>327</v>
      </c>
      <c r="H3858">
        <v>158378.65</v>
      </c>
      <c r="I3858">
        <v>822.75</v>
      </c>
      <c r="J3858">
        <v>2.52</v>
      </c>
      <c r="K3858">
        <v>484.34</v>
      </c>
      <c r="L3858">
        <v>41570</v>
      </c>
      <c r="M3858">
        <v>1030</v>
      </c>
      <c r="N3858">
        <v>825</v>
      </c>
      <c r="O3858">
        <v>1358.21</v>
      </c>
      <c r="P3858">
        <v>165214.57999999999</v>
      </c>
      <c r="Q3858" s="1">
        <v>45462</v>
      </c>
      <c r="R3858" s="1">
        <v>45799</v>
      </c>
      <c r="S3858" s="1">
        <v>45462</v>
      </c>
      <c r="T3858" s="1">
        <v>45799</v>
      </c>
    </row>
    <row r="3859" spans="1:20" x14ac:dyDescent="0.25">
      <c r="A3859">
        <v>90279</v>
      </c>
      <c r="B3859">
        <v>92454</v>
      </c>
      <c r="C3859" t="s">
        <v>344</v>
      </c>
      <c r="D3859">
        <v>37008</v>
      </c>
      <c r="E3859">
        <v>41676</v>
      </c>
      <c r="F3859">
        <v>619</v>
      </c>
      <c r="G3859">
        <v>357</v>
      </c>
      <c r="H3859">
        <v>169761.51</v>
      </c>
      <c r="I3859">
        <v>896.42</v>
      </c>
      <c r="J3859">
        <v>2.5099999999999998</v>
      </c>
      <c r="K3859">
        <v>475.52</v>
      </c>
      <c r="L3859">
        <v>51635</v>
      </c>
      <c r="M3859">
        <v>1572</v>
      </c>
      <c r="N3859">
        <v>758</v>
      </c>
      <c r="O3859">
        <v>1711.82</v>
      </c>
      <c r="P3859">
        <v>175414.44</v>
      </c>
      <c r="Q3859" s="1">
        <v>45462</v>
      </c>
      <c r="R3859" s="1">
        <v>45801</v>
      </c>
      <c r="S3859" s="1">
        <v>45462</v>
      </c>
      <c r="T3859" s="1">
        <v>45801</v>
      </c>
    </row>
    <row r="3860" spans="1:20" x14ac:dyDescent="0.25">
      <c r="A3860">
        <v>34759</v>
      </c>
      <c r="B3860">
        <v>95347</v>
      </c>
      <c r="C3860" t="s">
        <v>149</v>
      </c>
      <c r="D3860">
        <v>67094</v>
      </c>
      <c r="E3860">
        <v>24519</v>
      </c>
      <c r="F3860">
        <v>2445</v>
      </c>
      <c r="G3860">
        <v>734</v>
      </c>
      <c r="H3860">
        <v>163547.45000000001</v>
      </c>
      <c r="I3860">
        <v>276.87</v>
      </c>
      <c r="J3860">
        <v>0.38</v>
      </c>
      <c r="K3860">
        <v>222.82</v>
      </c>
      <c r="L3860">
        <v>27773</v>
      </c>
      <c r="M3860">
        <v>3041</v>
      </c>
      <c r="N3860">
        <v>798</v>
      </c>
      <c r="O3860">
        <v>2064.64</v>
      </c>
      <c r="P3860">
        <v>164514.81</v>
      </c>
      <c r="Q3860" s="1">
        <v>45765</v>
      </c>
      <c r="R3860" s="1">
        <v>45790</v>
      </c>
      <c r="S3860" s="1">
        <v>45765</v>
      </c>
      <c r="T3860" s="1">
        <v>45790</v>
      </c>
    </row>
    <row r="3861" spans="1:20" x14ac:dyDescent="0.25">
      <c r="A3861">
        <v>52821</v>
      </c>
      <c r="B3861">
        <v>60958</v>
      </c>
      <c r="C3861" t="s">
        <v>314</v>
      </c>
      <c r="D3861">
        <v>89973</v>
      </c>
      <c r="E3861">
        <v>23635</v>
      </c>
      <c r="F3861">
        <v>2974</v>
      </c>
      <c r="G3861">
        <v>888</v>
      </c>
      <c r="H3861">
        <v>244348.95</v>
      </c>
      <c r="I3861">
        <v>923.16</v>
      </c>
      <c r="J3861">
        <v>1.04</v>
      </c>
      <c r="K3861">
        <v>275.17</v>
      </c>
      <c r="L3861">
        <v>24768</v>
      </c>
      <c r="M3861">
        <v>3116</v>
      </c>
      <c r="N3861">
        <v>1282</v>
      </c>
      <c r="O3861">
        <v>4862.67</v>
      </c>
      <c r="P3861">
        <v>253598.9</v>
      </c>
      <c r="Q3861" s="1">
        <v>45737</v>
      </c>
      <c r="R3861" s="1">
        <v>45794</v>
      </c>
      <c r="S3861" s="1">
        <v>45737</v>
      </c>
      <c r="T3861" s="1">
        <v>45794</v>
      </c>
    </row>
    <row r="3862" spans="1:20" x14ac:dyDescent="0.25">
      <c r="A3862">
        <v>90131</v>
      </c>
      <c r="B3862">
        <v>97484</v>
      </c>
      <c r="C3862" t="s">
        <v>742</v>
      </c>
      <c r="D3862">
        <v>87464</v>
      </c>
      <c r="E3862">
        <v>45968</v>
      </c>
      <c r="F3862">
        <v>3221</v>
      </c>
      <c r="G3862">
        <v>951</v>
      </c>
      <c r="H3862">
        <v>203989.55</v>
      </c>
      <c r="I3862">
        <v>182.69</v>
      </c>
      <c r="J3862">
        <v>0.19</v>
      </c>
      <c r="K3862">
        <v>214.5</v>
      </c>
      <c r="L3862">
        <v>48803</v>
      </c>
      <c r="M3862">
        <v>3488</v>
      </c>
      <c r="N3862">
        <v>988</v>
      </c>
      <c r="O3862">
        <v>4049.75</v>
      </c>
      <c r="P3862">
        <v>209831.65</v>
      </c>
      <c r="Q3862" s="1">
        <v>45744</v>
      </c>
      <c r="R3862" s="1">
        <v>45779</v>
      </c>
      <c r="S3862" s="1">
        <v>45744</v>
      </c>
      <c r="T3862" s="1">
        <v>45779</v>
      </c>
    </row>
    <row r="3863" spans="1:20" x14ac:dyDescent="0.25">
      <c r="A3863">
        <v>28761</v>
      </c>
      <c r="B3863">
        <v>72009</v>
      </c>
      <c r="C3863" t="s">
        <v>111</v>
      </c>
      <c r="D3863">
        <v>31455</v>
      </c>
      <c r="E3863">
        <v>14182</v>
      </c>
      <c r="F3863">
        <v>1900</v>
      </c>
      <c r="G3863">
        <v>102</v>
      </c>
      <c r="H3863">
        <v>23547.18</v>
      </c>
      <c r="I3863">
        <v>386.84</v>
      </c>
      <c r="J3863">
        <v>3.79</v>
      </c>
      <c r="K3863">
        <v>230.85</v>
      </c>
      <c r="L3863">
        <v>16610</v>
      </c>
      <c r="M3863">
        <v>1965</v>
      </c>
      <c r="N3863">
        <v>168</v>
      </c>
      <c r="O3863">
        <v>2012.01</v>
      </c>
      <c r="P3863">
        <v>26321.35</v>
      </c>
      <c r="Q3863" s="1">
        <v>45547</v>
      </c>
      <c r="R3863" s="1">
        <v>45801</v>
      </c>
      <c r="S3863" s="1">
        <v>45547</v>
      </c>
      <c r="T3863" s="1">
        <v>45801</v>
      </c>
    </row>
    <row r="3864" spans="1:20" x14ac:dyDescent="0.25">
      <c r="A3864">
        <v>50816</v>
      </c>
      <c r="B3864">
        <v>76499</v>
      </c>
      <c r="C3864" t="s">
        <v>182</v>
      </c>
      <c r="D3864">
        <v>37282</v>
      </c>
      <c r="E3864">
        <v>40461</v>
      </c>
      <c r="F3864">
        <v>2264</v>
      </c>
      <c r="G3864">
        <v>72</v>
      </c>
      <c r="H3864">
        <v>29610.98</v>
      </c>
      <c r="I3864">
        <v>151.54</v>
      </c>
      <c r="J3864">
        <v>2.1</v>
      </c>
      <c r="K3864">
        <v>411.26</v>
      </c>
      <c r="L3864">
        <v>44546</v>
      </c>
      <c r="M3864">
        <v>2293</v>
      </c>
      <c r="N3864">
        <v>492</v>
      </c>
      <c r="O3864">
        <v>3495.16</v>
      </c>
      <c r="P3864">
        <v>31917.05</v>
      </c>
      <c r="Q3864" s="1">
        <v>45641</v>
      </c>
      <c r="R3864" s="1">
        <v>45785</v>
      </c>
      <c r="S3864" s="1">
        <v>45641</v>
      </c>
      <c r="T3864" s="1">
        <v>45785</v>
      </c>
    </row>
    <row r="3865" spans="1:20" x14ac:dyDescent="0.25">
      <c r="A3865">
        <v>25223</v>
      </c>
      <c r="B3865">
        <v>40880</v>
      </c>
      <c r="C3865" t="s">
        <v>518</v>
      </c>
      <c r="D3865">
        <v>35045</v>
      </c>
      <c r="E3865">
        <v>34115</v>
      </c>
      <c r="F3865">
        <v>4090</v>
      </c>
      <c r="G3865">
        <v>471</v>
      </c>
      <c r="H3865">
        <v>29612.3</v>
      </c>
      <c r="I3865">
        <v>639.08000000000004</v>
      </c>
      <c r="J3865">
        <v>1.36</v>
      </c>
      <c r="K3865">
        <v>62.87</v>
      </c>
      <c r="L3865">
        <v>42377</v>
      </c>
      <c r="M3865">
        <v>4571</v>
      </c>
      <c r="N3865">
        <v>689</v>
      </c>
      <c r="O3865">
        <v>2835.57</v>
      </c>
      <c r="P3865">
        <v>35026.81</v>
      </c>
      <c r="Q3865" s="1">
        <v>45572</v>
      </c>
      <c r="R3865" s="1">
        <v>45800</v>
      </c>
      <c r="S3865" s="1">
        <v>45572</v>
      </c>
      <c r="T3865" s="1">
        <v>45800</v>
      </c>
    </row>
    <row r="3866" spans="1:20" x14ac:dyDescent="0.25">
      <c r="A3866">
        <v>76437</v>
      </c>
      <c r="B3866">
        <v>38267</v>
      </c>
      <c r="C3866" t="s">
        <v>341</v>
      </c>
      <c r="D3866">
        <v>81854</v>
      </c>
      <c r="E3866">
        <v>11360</v>
      </c>
      <c r="F3866">
        <v>1456</v>
      </c>
      <c r="G3866">
        <v>870</v>
      </c>
      <c r="H3866">
        <v>340697.29</v>
      </c>
      <c r="I3866">
        <v>318.89</v>
      </c>
      <c r="J3866">
        <v>0.37</v>
      </c>
      <c r="K3866">
        <v>391.61</v>
      </c>
      <c r="L3866">
        <v>20419</v>
      </c>
      <c r="M3866">
        <v>2290</v>
      </c>
      <c r="N3866">
        <v>870</v>
      </c>
      <c r="O3866">
        <v>2435.0700000000002</v>
      </c>
      <c r="P3866">
        <v>341449.6</v>
      </c>
      <c r="Q3866" s="1">
        <v>45457</v>
      </c>
      <c r="R3866" s="1">
        <v>45786</v>
      </c>
      <c r="S3866" s="1">
        <v>45457</v>
      </c>
      <c r="T3866" s="1">
        <v>45786</v>
      </c>
    </row>
    <row r="3867" spans="1:20" x14ac:dyDescent="0.25">
      <c r="A3867">
        <v>73534</v>
      </c>
      <c r="B3867">
        <v>74025</v>
      </c>
      <c r="C3867" t="s">
        <v>688</v>
      </c>
      <c r="D3867">
        <v>31500</v>
      </c>
      <c r="E3867">
        <v>41387</v>
      </c>
      <c r="F3867">
        <v>1948</v>
      </c>
      <c r="G3867">
        <v>421</v>
      </c>
      <c r="H3867">
        <v>84345.75</v>
      </c>
      <c r="I3867">
        <v>789.87</v>
      </c>
      <c r="J3867">
        <v>1.88</v>
      </c>
      <c r="K3867">
        <v>200.35</v>
      </c>
      <c r="L3867">
        <v>49805</v>
      </c>
      <c r="M3867">
        <v>2895</v>
      </c>
      <c r="N3867">
        <v>672</v>
      </c>
      <c r="O3867">
        <v>5296.31</v>
      </c>
      <c r="P3867">
        <v>91207.22</v>
      </c>
      <c r="Q3867" s="1">
        <v>45713</v>
      </c>
      <c r="R3867" s="1">
        <v>45797</v>
      </c>
      <c r="S3867" s="1">
        <v>45713</v>
      </c>
      <c r="T3867" s="1">
        <v>45797</v>
      </c>
    </row>
    <row r="3868" spans="1:20" x14ac:dyDescent="0.25">
      <c r="A3868">
        <v>89665</v>
      </c>
      <c r="B3868">
        <v>54832</v>
      </c>
      <c r="C3868" t="s">
        <v>641</v>
      </c>
      <c r="D3868">
        <v>81503</v>
      </c>
      <c r="E3868">
        <v>14700</v>
      </c>
      <c r="F3868">
        <v>1547</v>
      </c>
      <c r="G3868">
        <v>196</v>
      </c>
      <c r="H3868">
        <v>34000.199999999997</v>
      </c>
      <c r="I3868">
        <v>965.56</v>
      </c>
      <c r="J3868">
        <v>4.93</v>
      </c>
      <c r="K3868">
        <v>173.47</v>
      </c>
      <c r="L3868">
        <v>14966</v>
      </c>
      <c r="M3868">
        <v>2530</v>
      </c>
      <c r="N3868">
        <v>292</v>
      </c>
      <c r="O3868">
        <v>2739.62</v>
      </c>
      <c r="P3868">
        <v>38946.589999999997</v>
      </c>
      <c r="Q3868" s="1">
        <v>45774</v>
      </c>
      <c r="R3868" s="1">
        <v>45798</v>
      </c>
      <c r="S3868" s="1">
        <v>45774</v>
      </c>
      <c r="T3868" s="1">
        <v>45798</v>
      </c>
    </row>
    <row r="3869" spans="1:20" x14ac:dyDescent="0.25">
      <c r="A3869">
        <v>42212</v>
      </c>
      <c r="B3869">
        <v>20067</v>
      </c>
      <c r="C3869" t="s">
        <v>907</v>
      </c>
      <c r="D3869">
        <v>75663</v>
      </c>
      <c r="E3869">
        <v>13732</v>
      </c>
      <c r="F3869">
        <v>2964</v>
      </c>
      <c r="G3869">
        <v>66</v>
      </c>
      <c r="H3869">
        <v>10400.120000000001</v>
      </c>
      <c r="I3869">
        <v>726.83</v>
      </c>
      <c r="J3869">
        <v>11.01</v>
      </c>
      <c r="K3869">
        <v>157.58000000000001</v>
      </c>
      <c r="L3869">
        <v>21085</v>
      </c>
      <c r="M3869">
        <v>3937</v>
      </c>
      <c r="N3869">
        <v>135</v>
      </c>
      <c r="O3869">
        <v>4593.04</v>
      </c>
      <c r="P3869">
        <v>11099.18</v>
      </c>
      <c r="Q3869" s="1">
        <v>45499</v>
      </c>
      <c r="R3869" s="1">
        <v>45786</v>
      </c>
      <c r="S3869" s="1">
        <v>45499</v>
      </c>
      <c r="T3869" s="1">
        <v>45786</v>
      </c>
    </row>
    <row r="3870" spans="1:20" x14ac:dyDescent="0.25">
      <c r="A3870">
        <v>23930</v>
      </c>
      <c r="B3870">
        <v>22595</v>
      </c>
      <c r="C3870" t="s">
        <v>538</v>
      </c>
      <c r="D3870">
        <v>94402</v>
      </c>
      <c r="E3870">
        <v>1718</v>
      </c>
      <c r="F3870">
        <v>493</v>
      </c>
      <c r="G3870">
        <v>471</v>
      </c>
      <c r="H3870">
        <v>60718.45</v>
      </c>
      <c r="I3870">
        <v>454.69</v>
      </c>
      <c r="J3870">
        <v>0.97</v>
      </c>
      <c r="K3870">
        <v>128.91</v>
      </c>
      <c r="L3870">
        <v>9477</v>
      </c>
      <c r="M3870">
        <v>1409</v>
      </c>
      <c r="N3870">
        <v>948</v>
      </c>
      <c r="O3870">
        <v>4268.4799999999996</v>
      </c>
      <c r="P3870">
        <v>66651.05</v>
      </c>
      <c r="Q3870" s="1">
        <v>45545</v>
      </c>
      <c r="R3870" s="1">
        <v>45784</v>
      </c>
      <c r="S3870" s="1">
        <v>45545</v>
      </c>
      <c r="T3870" s="1">
        <v>45784</v>
      </c>
    </row>
    <row r="3871" spans="1:20" x14ac:dyDescent="0.25">
      <c r="A3871">
        <v>38894</v>
      </c>
      <c r="B3871">
        <v>84763</v>
      </c>
      <c r="C3871" t="s">
        <v>671</v>
      </c>
      <c r="D3871">
        <v>66943</v>
      </c>
      <c r="E3871">
        <v>38189</v>
      </c>
      <c r="F3871">
        <v>2739</v>
      </c>
      <c r="G3871">
        <v>412</v>
      </c>
      <c r="H3871">
        <v>76324.960000000006</v>
      </c>
      <c r="I3871">
        <v>970.23</v>
      </c>
      <c r="J3871">
        <v>2.35</v>
      </c>
      <c r="K3871">
        <v>185.25</v>
      </c>
      <c r="L3871">
        <v>47732</v>
      </c>
      <c r="M3871">
        <v>2740</v>
      </c>
      <c r="N3871">
        <v>614</v>
      </c>
      <c r="O3871">
        <v>3179.62</v>
      </c>
      <c r="P3871">
        <v>80604.649999999994</v>
      </c>
      <c r="Q3871" s="1">
        <v>45759</v>
      </c>
      <c r="R3871" s="1">
        <v>45780</v>
      </c>
      <c r="S3871" s="1">
        <v>45759</v>
      </c>
      <c r="T3871" s="1">
        <v>45780</v>
      </c>
    </row>
    <row r="3872" spans="1:20" x14ac:dyDescent="0.25">
      <c r="A3872">
        <v>16139</v>
      </c>
      <c r="B3872">
        <v>72601</v>
      </c>
      <c r="C3872" t="s">
        <v>690</v>
      </c>
      <c r="D3872">
        <v>91894</v>
      </c>
      <c r="E3872">
        <v>14598</v>
      </c>
      <c r="F3872">
        <v>2076</v>
      </c>
      <c r="G3872">
        <v>953</v>
      </c>
      <c r="H3872">
        <v>355178.59</v>
      </c>
      <c r="I3872">
        <v>958.57</v>
      </c>
      <c r="J3872">
        <v>1.01</v>
      </c>
      <c r="K3872">
        <v>372.7</v>
      </c>
      <c r="L3872">
        <v>18945</v>
      </c>
      <c r="M3872">
        <v>3075</v>
      </c>
      <c r="N3872">
        <v>1236</v>
      </c>
      <c r="O3872">
        <v>2431.3200000000002</v>
      </c>
      <c r="P3872">
        <v>356216.55</v>
      </c>
      <c r="Q3872" s="1">
        <v>45478</v>
      </c>
      <c r="R3872" s="1">
        <v>45784</v>
      </c>
      <c r="S3872" s="1">
        <v>45478</v>
      </c>
      <c r="T3872" s="1">
        <v>45784</v>
      </c>
    </row>
    <row r="3873" spans="1:20" x14ac:dyDescent="0.25">
      <c r="A3873">
        <v>86685</v>
      </c>
      <c r="B3873">
        <v>63745</v>
      </c>
      <c r="C3873" t="s">
        <v>625</v>
      </c>
      <c r="D3873">
        <v>56820</v>
      </c>
      <c r="E3873">
        <v>20692</v>
      </c>
      <c r="F3873">
        <v>789</v>
      </c>
      <c r="G3873">
        <v>214</v>
      </c>
      <c r="H3873">
        <v>38033.25</v>
      </c>
      <c r="I3873">
        <v>73.91</v>
      </c>
      <c r="J3873">
        <v>0.35</v>
      </c>
      <c r="K3873">
        <v>177.73</v>
      </c>
      <c r="L3873">
        <v>28647</v>
      </c>
      <c r="M3873">
        <v>1187</v>
      </c>
      <c r="N3873">
        <v>446</v>
      </c>
      <c r="O3873">
        <v>956.58</v>
      </c>
      <c r="P3873">
        <v>47745.61</v>
      </c>
      <c r="Q3873" s="1">
        <v>45607</v>
      </c>
      <c r="R3873" s="1">
        <v>45789</v>
      </c>
      <c r="S3873" s="1">
        <v>45607</v>
      </c>
      <c r="T3873" s="1">
        <v>45789</v>
      </c>
    </row>
    <row r="3874" spans="1:20" x14ac:dyDescent="0.25">
      <c r="A3874">
        <v>66314</v>
      </c>
      <c r="B3874">
        <v>89044</v>
      </c>
      <c r="C3874" t="s">
        <v>622</v>
      </c>
      <c r="D3874">
        <v>97654</v>
      </c>
      <c r="E3874">
        <v>45515</v>
      </c>
      <c r="F3874">
        <v>1592</v>
      </c>
      <c r="G3874">
        <v>24</v>
      </c>
      <c r="H3874">
        <v>1257</v>
      </c>
      <c r="I3874">
        <v>486.51</v>
      </c>
      <c r="J3874">
        <v>20.27</v>
      </c>
      <c r="K3874">
        <v>52.38</v>
      </c>
      <c r="L3874">
        <v>54164</v>
      </c>
      <c r="M3874">
        <v>1805</v>
      </c>
      <c r="N3874">
        <v>234</v>
      </c>
      <c r="O3874">
        <v>4560.59</v>
      </c>
      <c r="P3874">
        <v>10904.26</v>
      </c>
      <c r="Q3874" s="1">
        <v>45447</v>
      </c>
      <c r="R3874" s="1">
        <v>45789</v>
      </c>
      <c r="S3874" s="1">
        <v>45447</v>
      </c>
      <c r="T3874" s="1">
        <v>45789</v>
      </c>
    </row>
    <row r="3875" spans="1:20" x14ac:dyDescent="0.25">
      <c r="A3875">
        <v>59828</v>
      </c>
      <c r="B3875">
        <v>63102</v>
      </c>
      <c r="C3875" t="s">
        <v>749</v>
      </c>
      <c r="D3875">
        <v>39605</v>
      </c>
      <c r="E3875">
        <v>6863</v>
      </c>
      <c r="F3875">
        <v>915</v>
      </c>
      <c r="G3875">
        <v>267</v>
      </c>
      <c r="H3875">
        <v>91015.99</v>
      </c>
      <c r="I3875">
        <v>230.7</v>
      </c>
      <c r="J3875">
        <v>0.86</v>
      </c>
      <c r="K3875">
        <v>340.88</v>
      </c>
      <c r="L3875">
        <v>13199</v>
      </c>
      <c r="M3875">
        <v>1234</v>
      </c>
      <c r="N3875">
        <v>301</v>
      </c>
      <c r="O3875">
        <v>904.29</v>
      </c>
      <c r="P3875">
        <v>97166.78</v>
      </c>
      <c r="Q3875" s="1">
        <v>45774</v>
      </c>
      <c r="R3875" s="1">
        <v>45789</v>
      </c>
      <c r="S3875" s="1">
        <v>45774</v>
      </c>
      <c r="T3875" s="1">
        <v>45789</v>
      </c>
    </row>
    <row r="3876" spans="1:20" x14ac:dyDescent="0.25">
      <c r="A3876">
        <v>66659</v>
      </c>
      <c r="B3876">
        <v>23151</v>
      </c>
      <c r="C3876" t="s">
        <v>973</v>
      </c>
      <c r="D3876">
        <v>93598</v>
      </c>
      <c r="E3876">
        <v>9104</v>
      </c>
      <c r="F3876">
        <v>4078</v>
      </c>
      <c r="G3876">
        <v>603</v>
      </c>
      <c r="H3876">
        <v>254982.85</v>
      </c>
      <c r="I3876">
        <v>284.56</v>
      </c>
      <c r="J3876">
        <v>0.47</v>
      </c>
      <c r="K3876">
        <v>422.86</v>
      </c>
      <c r="L3876">
        <v>12262</v>
      </c>
      <c r="M3876">
        <v>4301</v>
      </c>
      <c r="N3876">
        <v>1096</v>
      </c>
      <c r="O3876">
        <v>1477.45</v>
      </c>
      <c r="P3876">
        <v>263897.89</v>
      </c>
      <c r="Q3876" s="1">
        <v>45459</v>
      </c>
      <c r="R3876" s="1">
        <v>45782</v>
      </c>
      <c r="S3876" s="1">
        <v>45459</v>
      </c>
      <c r="T3876" s="1">
        <v>45782</v>
      </c>
    </row>
    <row r="3877" spans="1:20" x14ac:dyDescent="0.25">
      <c r="A3877">
        <v>75326</v>
      </c>
      <c r="B3877">
        <v>41787</v>
      </c>
      <c r="C3877" t="s">
        <v>148</v>
      </c>
      <c r="D3877">
        <v>78793</v>
      </c>
      <c r="E3877">
        <v>7653</v>
      </c>
      <c r="F3877">
        <v>2474</v>
      </c>
      <c r="G3877">
        <v>665</v>
      </c>
      <c r="H3877">
        <v>88594.82</v>
      </c>
      <c r="I3877">
        <v>443.4</v>
      </c>
      <c r="J3877">
        <v>0.67</v>
      </c>
      <c r="K3877">
        <v>133.22999999999999</v>
      </c>
      <c r="L3877">
        <v>15629</v>
      </c>
      <c r="M3877">
        <v>3039</v>
      </c>
      <c r="N3877">
        <v>1105</v>
      </c>
      <c r="O3877">
        <v>3087.9</v>
      </c>
      <c r="P3877">
        <v>92369.77</v>
      </c>
      <c r="Q3877" s="1">
        <v>45496</v>
      </c>
      <c r="R3877" s="1">
        <v>45806</v>
      </c>
      <c r="S3877" s="1">
        <v>45496</v>
      </c>
      <c r="T3877" s="1">
        <v>45806</v>
      </c>
    </row>
    <row r="3878" spans="1:20" x14ac:dyDescent="0.25">
      <c r="A3878">
        <v>69466</v>
      </c>
      <c r="B3878">
        <v>26549</v>
      </c>
      <c r="C3878" t="s">
        <v>290</v>
      </c>
      <c r="D3878">
        <v>42801</v>
      </c>
      <c r="E3878">
        <v>48865</v>
      </c>
      <c r="F3878">
        <v>2597</v>
      </c>
      <c r="G3878">
        <v>289</v>
      </c>
      <c r="H3878">
        <v>61880.11</v>
      </c>
      <c r="I3878">
        <v>518.37</v>
      </c>
      <c r="J3878">
        <v>1.79</v>
      </c>
      <c r="K3878">
        <v>214.12</v>
      </c>
      <c r="L3878">
        <v>58640</v>
      </c>
      <c r="M3878">
        <v>3242</v>
      </c>
      <c r="N3878">
        <v>588</v>
      </c>
      <c r="O3878">
        <v>3100.46</v>
      </c>
      <c r="P3878">
        <v>64283.93</v>
      </c>
      <c r="Q3878" s="1">
        <v>45542</v>
      </c>
      <c r="R3878" s="1">
        <v>45782</v>
      </c>
      <c r="S3878" s="1">
        <v>45542</v>
      </c>
      <c r="T3878" s="1">
        <v>45782</v>
      </c>
    </row>
    <row r="3879" spans="1:20" x14ac:dyDescent="0.25">
      <c r="A3879">
        <v>29538</v>
      </c>
      <c r="B3879">
        <v>89024</v>
      </c>
      <c r="C3879" t="s">
        <v>75</v>
      </c>
      <c r="D3879">
        <v>45332</v>
      </c>
      <c r="E3879">
        <v>11609</v>
      </c>
      <c r="F3879">
        <v>2788</v>
      </c>
      <c r="G3879">
        <v>860</v>
      </c>
      <c r="H3879">
        <v>61971.49</v>
      </c>
      <c r="I3879">
        <v>457.21</v>
      </c>
      <c r="J3879">
        <v>0.53</v>
      </c>
      <c r="K3879">
        <v>72.06</v>
      </c>
      <c r="L3879">
        <v>19161</v>
      </c>
      <c r="M3879">
        <v>3614</v>
      </c>
      <c r="N3879">
        <v>1103</v>
      </c>
      <c r="O3879">
        <v>5180.01</v>
      </c>
      <c r="P3879">
        <v>67905.64</v>
      </c>
      <c r="Q3879" s="1">
        <v>45492</v>
      </c>
      <c r="R3879" s="1">
        <v>45779</v>
      </c>
      <c r="S3879" s="1">
        <v>45492</v>
      </c>
      <c r="T3879" s="1">
        <v>45779</v>
      </c>
    </row>
    <row r="3880" spans="1:20" x14ac:dyDescent="0.25">
      <c r="A3880">
        <v>56790</v>
      </c>
      <c r="B3880">
        <v>86352</v>
      </c>
      <c r="C3880" t="s">
        <v>866</v>
      </c>
      <c r="D3880">
        <v>90215</v>
      </c>
      <c r="E3880">
        <v>35459</v>
      </c>
      <c r="F3880">
        <v>2678</v>
      </c>
      <c r="G3880">
        <v>863</v>
      </c>
      <c r="H3880">
        <v>184196.8</v>
      </c>
      <c r="I3880">
        <v>990.77</v>
      </c>
      <c r="J3880">
        <v>1.1499999999999999</v>
      </c>
      <c r="K3880">
        <v>213.44</v>
      </c>
      <c r="L3880">
        <v>38831</v>
      </c>
      <c r="M3880">
        <v>3584</v>
      </c>
      <c r="N3880">
        <v>1215</v>
      </c>
      <c r="O3880">
        <v>5786.48</v>
      </c>
      <c r="P3880">
        <v>186654.36</v>
      </c>
      <c r="Q3880" s="1">
        <v>45769</v>
      </c>
      <c r="R3880" s="1">
        <v>45795</v>
      </c>
      <c r="S3880" s="1">
        <v>45769</v>
      </c>
      <c r="T3880" s="1">
        <v>45795</v>
      </c>
    </row>
    <row r="3881" spans="1:20" x14ac:dyDescent="0.25">
      <c r="A3881">
        <v>33276</v>
      </c>
      <c r="B3881">
        <v>75222</v>
      </c>
      <c r="C3881" t="s">
        <v>831</v>
      </c>
      <c r="D3881">
        <v>92519</v>
      </c>
      <c r="E3881">
        <v>19684</v>
      </c>
      <c r="F3881">
        <v>940</v>
      </c>
      <c r="G3881">
        <v>550</v>
      </c>
      <c r="H3881">
        <v>120825.35</v>
      </c>
      <c r="I3881">
        <v>28.19</v>
      </c>
      <c r="J3881">
        <v>0.05</v>
      </c>
      <c r="K3881">
        <v>219.68</v>
      </c>
      <c r="L3881">
        <v>23719</v>
      </c>
      <c r="M3881">
        <v>1019</v>
      </c>
      <c r="N3881">
        <v>837</v>
      </c>
      <c r="O3881">
        <v>4431.67</v>
      </c>
      <c r="P3881">
        <v>125141.33</v>
      </c>
      <c r="Q3881" s="1">
        <v>45597</v>
      </c>
      <c r="R3881" s="1">
        <v>45785</v>
      </c>
      <c r="S3881" s="1">
        <v>45597</v>
      </c>
      <c r="T3881" s="1">
        <v>45785</v>
      </c>
    </row>
    <row r="3882" spans="1:20" x14ac:dyDescent="0.25">
      <c r="A3882">
        <v>30742</v>
      </c>
      <c r="B3882">
        <v>43250</v>
      </c>
      <c r="C3882" t="s">
        <v>274</v>
      </c>
      <c r="D3882">
        <v>32577</v>
      </c>
      <c r="E3882">
        <v>5380</v>
      </c>
      <c r="F3882">
        <v>4315</v>
      </c>
      <c r="G3882">
        <v>978</v>
      </c>
      <c r="H3882">
        <v>452601.46</v>
      </c>
      <c r="I3882">
        <v>95.22</v>
      </c>
      <c r="J3882">
        <v>0.1</v>
      </c>
      <c r="K3882">
        <v>462.78</v>
      </c>
      <c r="L3882">
        <v>11534</v>
      </c>
      <c r="M3882">
        <v>5207</v>
      </c>
      <c r="N3882">
        <v>1028</v>
      </c>
      <c r="O3882">
        <v>4898.3999999999996</v>
      </c>
      <c r="P3882">
        <v>462563.12</v>
      </c>
      <c r="Q3882" s="1">
        <v>45537</v>
      </c>
      <c r="R3882" s="1">
        <v>45788</v>
      </c>
      <c r="S3882" s="1">
        <v>45537</v>
      </c>
      <c r="T3882" s="1">
        <v>45788</v>
      </c>
    </row>
    <row r="3883" spans="1:20" x14ac:dyDescent="0.25">
      <c r="A3883">
        <v>70989</v>
      </c>
      <c r="B3883">
        <v>33823</v>
      </c>
      <c r="C3883" t="s">
        <v>851</v>
      </c>
      <c r="D3883">
        <v>99604</v>
      </c>
      <c r="E3883">
        <v>8781</v>
      </c>
      <c r="F3883">
        <v>600</v>
      </c>
      <c r="G3883">
        <v>54</v>
      </c>
      <c r="H3883">
        <v>14299.97</v>
      </c>
      <c r="I3883">
        <v>929.44</v>
      </c>
      <c r="J3883">
        <v>17.21</v>
      </c>
      <c r="K3883">
        <v>264.81</v>
      </c>
      <c r="L3883">
        <v>16912</v>
      </c>
      <c r="M3883">
        <v>1541</v>
      </c>
      <c r="N3883">
        <v>114</v>
      </c>
      <c r="O3883">
        <v>3869.13</v>
      </c>
      <c r="P3883">
        <v>22662.04</v>
      </c>
      <c r="Q3883" s="1">
        <v>45677</v>
      </c>
      <c r="R3883" s="1">
        <v>45788</v>
      </c>
      <c r="S3883" s="1">
        <v>45677</v>
      </c>
      <c r="T3883" s="1">
        <v>45788</v>
      </c>
    </row>
    <row r="3884" spans="1:20" x14ac:dyDescent="0.25">
      <c r="A3884">
        <v>95558</v>
      </c>
      <c r="B3884">
        <v>72466</v>
      </c>
      <c r="C3884" t="s">
        <v>498</v>
      </c>
      <c r="D3884">
        <v>79937</v>
      </c>
      <c r="E3884">
        <v>24959</v>
      </c>
      <c r="F3884">
        <v>4126</v>
      </c>
      <c r="G3884">
        <v>864</v>
      </c>
      <c r="H3884">
        <v>174720.87</v>
      </c>
      <c r="I3884">
        <v>698.34</v>
      </c>
      <c r="J3884">
        <v>0.81</v>
      </c>
      <c r="K3884">
        <v>202.22</v>
      </c>
      <c r="L3884">
        <v>27924</v>
      </c>
      <c r="M3884">
        <v>4820</v>
      </c>
      <c r="N3884">
        <v>1165</v>
      </c>
      <c r="O3884">
        <v>1287.8499999999999</v>
      </c>
      <c r="P3884">
        <v>176675.11</v>
      </c>
      <c r="Q3884" s="1">
        <v>45687</v>
      </c>
      <c r="R3884" s="1">
        <v>45784</v>
      </c>
      <c r="S3884" s="1">
        <v>45687</v>
      </c>
      <c r="T3884" s="1">
        <v>45784</v>
      </c>
    </row>
    <row r="3885" spans="1:20" x14ac:dyDescent="0.25">
      <c r="A3885">
        <v>95135</v>
      </c>
      <c r="B3885">
        <v>47891</v>
      </c>
      <c r="C3885" t="s">
        <v>140</v>
      </c>
      <c r="D3885">
        <v>70955</v>
      </c>
      <c r="E3885">
        <v>45974</v>
      </c>
      <c r="F3885">
        <v>71</v>
      </c>
      <c r="G3885">
        <v>25</v>
      </c>
      <c r="H3885">
        <v>10120.030000000001</v>
      </c>
      <c r="I3885">
        <v>778.44</v>
      </c>
      <c r="J3885">
        <v>31.14</v>
      </c>
      <c r="K3885">
        <v>404.8</v>
      </c>
      <c r="L3885">
        <v>54983</v>
      </c>
      <c r="M3885">
        <v>451</v>
      </c>
      <c r="N3885">
        <v>60</v>
      </c>
      <c r="O3885">
        <v>1435.97</v>
      </c>
      <c r="P3885">
        <v>14134.89</v>
      </c>
      <c r="Q3885" s="1">
        <v>45761</v>
      </c>
      <c r="R3885" s="1">
        <v>45795</v>
      </c>
      <c r="S3885" s="1">
        <v>45761</v>
      </c>
      <c r="T3885" s="1">
        <v>45795</v>
      </c>
    </row>
    <row r="3886" spans="1:20" x14ac:dyDescent="0.25">
      <c r="A3886">
        <v>93631</v>
      </c>
      <c r="B3886">
        <v>69941</v>
      </c>
      <c r="C3886" t="s">
        <v>307</v>
      </c>
      <c r="D3886">
        <v>56656</v>
      </c>
      <c r="E3886">
        <v>33848</v>
      </c>
      <c r="F3886">
        <v>2051</v>
      </c>
      <c r="G3886">
        <v>351</v>
      </c>
      <c r="H3886">
        <v>102400.2</v>
      </c>
      <c r="I3886">
        <v>79.39</v>
      </c>
      <c r="J3886">
        <v>0.23</v>
      </c>
      <c r="K3886">
        <v>291.74</v>
      </c>
      <c r="L3886">
        <v>39221</v>
      </c>
      <c r="M3886">
        <v>2444</v>
      </c>
      <c r="N3886">
        <v>514</v>
      </c>
      <c r="O3886">
        <v>3749.5</v>
      </c>
      <c r="P3886">
        <v>110852.04</v>
      </c>
      <c r="Q3886" s="1">
        <v>45447</v>
      </c>
      <c r="R3886" s="1">
        <v>45792</v>
      </c>
      <c r="S3886" s="1">
        <v>45447</v>
      </c>
      <c r="T3886" s="1">
        <v>45792</v>
      </c>
    </row>
    <row r="3887" spans="1:20" x14ac:dyDescent="0.25">
      <c r="A3887">
        <v>14345</v>
      </c>
      <c r="B3887">
        <v>37644</v>
      </c>
      <c r="C3887" t="s">
        <v>707</v>
      </c>
      <c r="D3887">
        <v>95767</v>
      </c>
      <c r="E3887">
        <v>48031</v>
      </c>
      <c r="F3887">
        <v>966</v>
      </c>
      <c r="G3887">
        <v>633</v>
      </c>
      <c r="H3887">
        <v>41303.83</v>
      </c>
      <c r="I3887">
        <v>46.56</v>
      </c>
      <c r="J3887">
        <v>7.0000000000000007E-2</v>
      </c>
      <c r="K3887">
        <v>65.25</v>
      </c>
      <c r="L3887">
        <v>51567</v>
      </c>
      <c r="M3887">
        <v>1386</v>
      </c>
      <c r="N3887">
        <v>942</v>
      </c>
      <c r="O3887">
        <v>2133.61</v>
      </c>
      <c r="P3887">
        <v>45287.49</v>
      </c>
      <c r="Q3887" s="1">
        <v>45633</v>
      </c>
      <c r="R3887" s="1">
        <v>45791</v>
      </c>
      <c r="S3887" s="1">
        <v>45633</v>
      </c>
      <c r="T3887" s="1">
        <v>45791</v>
      </c>
    </row>
    <row r="3888" spans="1:20" x14ac:dyDescent="0.25">
      <c r="A3888">
        <v>92226</v>
      </c>
      <c r="B3888">
        <v>77657</v>
      </c>
      <c r="C3888" t="s">
        <v>396</v>
      </c>
      <c r="D3888">
        <v>33474</v>
      </c>
      <c r="E3888">
        <v>48526</v>
      </c>
      <c r="F3888">
        <v>1412</v>
      </c>
      <c r="G3888">
        <v>280</v>
      </c>
      <c r="H3888">
        <v>62931.09</v>
      </c>
      <c r="I3888">
        <v>766.53</v>
      </c>
      <c r="J3888">
        <v>2.74</v>
      </c>
      <c r="K3888">
        <v>224.75</v>
      </c>
      <c r="L3888">
        <v>50643</v>
      </c>
      <c r="M3888">
        <v>1771</v>
      </c>
      <c r="N3888">
        <v>457</v>
      </c>
      <c r="O3888">
        <v>3546.05</v>
      </c>
      <c r="P3888">
        <v>63092.59</v>
      </c>
      <c r="Q3888" s="1">
        <v>45549</v>
      </c>
      <c r="R3888" s="1">
        <v>45796</v>
      </c>
      <c r="S3888" s="1">
        <v>45549</v>
      </c>
      <c r="T3888" s="1">
        <v>45796</v>
      </c>
    </row>
    <row r="3889" spans="1:20" x14ac:dyDescent="0.25">
      <c r="A3889">
        <v>90390</v>
      </c>
      <c r="B3889">
        <v>98429</v>
      </c>
      <c r="C3889" t="s">
        <v>338</v>
      </c>
      <c r="D3889">
        <v>36224</v>
      </c>
      <c r="E3889">
        <v>40873</v>
      </c>
      <c r="F3889">
        <v>3119</v>
      </c>
      <c r="G3889">
        <v>861</v>
      </c>
      <c r="H3889">
        <v>239072</v>
      </c>
      <c r="I3889">
        <v>786.34</v>
      </c>
      <c r="J3889">
        <v>0.91</v>
      </c>
      <c r="K3889">
        <v>277.67</v>
      </c>
      <c r="L3889">
        <v>50043</v>
      </c>
      <c r="M3889">
        <v>3938</v>
      </c>
      <c r="N3889">
        <v>1321</v>
      </c>
      <c r="O3889">
        <v>4231.03</v>
      </c>
      <c r="P3889">
        <v>242359.39</v>
      </c>
      <c r="Q3889" s="1">
        <v>45719</v>
      </c>
      <c r="R3889" s="1">
        <v>45799</v>
      </c>
      <c r="S3889" s="1">
        <v>45719</v>
      </c>
      <c r="T3889" s="1">
        <v>45799</v>
      </c>
    </row>
    <row r="3890" spans="1:20" x14ac:dyDescent="0.25">
      <c r="A3890">
        <v>43234</v>
      </c>
      <c r="B3890">
        <v>90469</v>
      </c>
      <c r="C3890" t="s">
        <v>589</v>
      </c>
      <c r="D3890">
        <v>63742</v>
      </c>
      <c r="E3890">
        <v>46178</v>
      </c>
      <c r="F3890">
        <v>1932</v>
      </c>
      <c r="G3890">
        <v>67</v>
      </c>
      <c r="H3890">
        <v>33027.97</v>
      </c>
      <c r="I3890">
        <v>848.81</v>
      </c>
      <c r="J3890">
        <v>12.67</v>
      </c>
      <c r="K3890">
        <v>492.95</v>
      </c>
      <c r="L3890">
        <v>48829</v>
      </c>
      <c r="M3890">
        <v>2707</v>
      </c>
      <c r="N3890">
        <v>309</v>
      </c>
      <c r="O3890">
        <v>3560.93</v>
      </c>
      <c r="P3890">
        <v>36170.07</v>
      </c>
      <c r="Q3890" s="1">
        <v>45713</v>
      </c>
      <c r="R3890" s="1">
        <v>45798</v>
      </c>
      <c r="S3890" s="1">
        <v>45713</v>
      </c>
      <c r="T3890" s="1">
        <v>45798</v>
      </c>
    </row>
    <row r="3891" spans="1:20" x14ac:dyDescent="0.25">
      <c r="A3891">
        <v>68028</v>
      </c>
      <c r="B3891">
        <v>67900</v>
      </c>
      <c r="C3891" t="s">
        <v>675</v>
      </c>
      <c r="D3891">
        <v>90494</v>
      </c>
      <c r="E3891">
        <v>42916</v>
      </c>
      <c r="F3891">
        <v>378</v>
      </c>
      <c r="G3891">
        <v>278</v>
      </c>
      <c r="H3891">
        <v>84532.57</v>
      </c>
      <c r="I3891">
        <v>592.27</v>
      </c>
      <c r="J3891">
        <v>2.13</v>
      </c>
      <c r="K3891">
        <v>304.07</v>
      </c>
      <c r="L3891">
        <v>49465</v>
      </c>
      <c r="M3891">
        <v>823</v>
      </c>
      <c r="N3891">
        <v>600</v>
      </c>
      <c r="O3891">
        <v>5445.41</v>
      </c>
      <c r="P3891">
        <v>92793.27</v>
      </c>
      <c r="Q3891" s="1">
        <v>45694</v>
      </c>
      <c r="R3891" s="1">
        <v>45786</v>
      </c>
      <c r="S3891" s="1">
        <v>45694</v>
      </c>
      <c r="T3891" s="1">
        <v>45786</v>
      </c>
    </row>
    <row r="3892" spans="1:20" x14ac:dyDescent="0.25">
      <c r="A3892">
        <v>96037</v>
      </c>
      <c r="B3892">
        <v>47331</v>
      </c>
      <c r="C3892" t="s">
        <v>280</v>
      </c>
      <c r="D3892">
        <v>70632</v>
      </c>
      <c r="E3892">
        <v>30762</v>
      </c>
      <c r="F3892">
        <v>3076</v>
      </c>
      <c r="G3892">
        <v>947</v>
      </c>
      <c r="H3892">
        <v>457405.32</v>
      </c>
      <c r="I3892">
        <v>107.64</v>
      </c>
      <c r="J3892">
        <v>0.11</v>
      </c>
      <c r="K3892">
        <v>483</v>
      </c>
      <c r="L3892">
        <v>33234</v>
      </c>
      <c r="M3892">
        <v>4034</v>
      </c>
      <c r="N3892">
        <v>1162</v>
      </c>
      <c r="O3892">
        <v>4897.63</v>
      </c>
      <c r="P3892">
        <v>463398.75</v>
      </c>
      <c r="Q3892" s="1">
        <v>45536</v>
      </c>
      <c r="R3892" s="1">
        <v>45806</v>
      </c>
      <c r="S3892" s="1">
        <v>45536</v>
      </c>
      <c r="T3892" s="1">
        <v>45806</v>
      </c>
    </row>
    <row r="3893" spans="1:20" x14ac:dyDescent="0.25">
      <c r="A3893">
        <v>28317</v>
      </c>
      <c r="B3893">
        <v>33584</v>
      </c>
      <c r="C3893" t="s">
        <v>771</v>
      </c>
      <c r="D3893">
        <v>68495</v>
      </c>
      <c r="E3893">
        <v>27092</v>
      </c>
      <c r="F3893">
        <v>4984</v>
      </c>
      <c r="G3893">
        <v>946</v>
      </c>
      <c r="H3893">
        <v>206024.2</v>
      </c>
      <c r="I3893">
        <v>991.97</v>
      </c>
      <c r="J3893">
        <v>1.05</v>
      </c>
      <c r="K3893">
        <v>217.78</v>
      </c>
      <c r="L3893">
        <v>36683</v>
      </c>
      <c r="M3893">
        <v>5238</v>
      </c>
      <c r="N3893">
        <v>1136</v>
      </c>
      <c r="O3893">
        <v>5518.06</v>
      </c>
      <c r="P3893">
        <v>211580.78</v>
      </c>
      <c r="Q3893" s="1">
        <v>45526</v>
      </c>
      <c r="R3893" s="1">
        <v>45800</v>
      </c>
      <c r="S3893" s="1">
        <v>45526</v>
      </c>
      <c r="T3893" s="1">
        <v>45800</v>
      </c>
    </row>
    <row r="3894" spans="1:20" x14ac:dyDescent="0.25">
      <c r="A3894">
        <v>51838</v>
      </c>
      <c r="B3894">
        <v>58336</v>
      </c>
      <c r="C3894" t="s">
        <v>802</v>
      </c>
      <c r="D3894">
        <v>94597</v>
      </c>
      <c r="E3894">
        <v>5268</v>
      </c>
      <c r="F3894">
        <v>4981</v>
      </c>
      <c r="G3894">
        <v>117</v>
      </c>
      <c r="H3894">
        <v>8691.84</v>
      </c>
      <c r="I3894">
        <v>831.16</v>
      </c>
      <c r="J3894">
        <v>7.1</v>
      </c>
      <c r="K3894">
        <v>74.290000000000006</v>
      </c>
      <c r="L3894">
        <v>6138</v>
      </c>
      <c r="M3894">
        <v>5120</v>
      </c>
      <c r="N3894">
        <v>574</v>
      </c>
      <c r="O3894">
        <v>1945.6</v>
      </c>
      <c r="P3894">
        <v>16067.72</v>
      </c>
      <c r="Q3894" s="1">
        <v>45450</v>
      </c>
      <c r="R3894" s="1">
        <v>45802</v>
      </c>
      <c r="S3894" s="1">
        <v>45450</v>
      </c>
      <c r="T3894" s="1">
        <v>45802</v>
      </c>
    </row>
    <row r="3895" spans="1:20" x14ac:dyDescent="0.25">
      <c r="A3895">
        <v>14581</v>
      </c>
      <c r="B3895">
        <v>59802</v>
      </c>
      <c r="C3895" t="s">
        <v>102</v>
      </c>
      <c r="D3895">
        <v>59698</v>
      </c>
      <c r="E3895">
        <v>9944</v>
      </c>
      <c r="F3895">
        <v>1262</v>
      </c>
      <c r="G3895">
        <v>984</v>
      </c>
      <c r="H3895">
        <v>44338.16</v>
      </c>
      <c r="I3895">
        <v>986.04</v>
      </c>
      <c r="J3895">
        <v>1</v>
      </c>
      <c r="K3895">
        <v>45.06</v>
      </c>
      <c r="L3895">
        <v>19802</v>
      </c>
      <c r="M3895">
        <v>1375</v>
      </c>
      <c r="N3895">
        <v>1174</v>
      </c>
      <c r="O3895">
        <v>5845.21</v>
      </c>
      <c r="P3895">
        <v>53970.44</v>
      </c>
      <c r="Q3895" s="1">
        <v>45577</v>
      </c>
      <c r="R3895" s="1">
        <v>45795</v>
      </c>
      <c r="S3895" s="1">
        <v>45577</v>
      </c>
      <c r="T3895" s="1">
        <v>45795</v>
      </c>
    </row>
    <row r="3896" spans="1:20" x14ac:dyDescent="0.25">
      <c r="A3896">
        <v>54569</v>
      </c>
      <c r="B3896">
        <v>29811</v>
      </c>
      <c r="C3896" t="s">
        <v>552</v>
      </c>
      <c r="D3896">
        <v>80496</v>
      </c>
      <c r="E3896">
        <v>12605</v>
      </c>
      <c r="F3896">
        <v>3795</v>
      </c>
      <c r="G3896">
        <v>572</v>
      </c>
      <c r="H3896">
        <v>153057.18</v>
      </c>
      <c r="I3896">
        <v>78.86</v>
      </c>
      <c r="J3896">
        <v>0.14000000000000001</v>
      </c>
      <c r="K3896">
        <v>267.58</v>
      </c>
      <c r="L3896">
        <v>14383</v>
      </c>
      <c r="M3896">
        <v>3826</v>
      </c>
      <c r="N3896">
        <v>806</v>
      </c>
      <c r="O3896">
        <v>1414.94</v>
      </c>
      <c r="P3896">
        <v>155169.79</v>
      </c>
      <c r="Q3896" s="1">
        <v>45472</v>
      </c>
      <c r="R3896" s="1">
        <v>45796</v>
      </c>
      <c r="S3896" s="1">
        <v>45472</v>
      </c>
      <c r="T3896" s="1">
        <v>45796</v>
      </c>
    </row>
    <row r="3897" spans="1:20" x14ac:dyDescent="0.25">
      <c r="A3897">
        <v>33128</v>
      </c>
      <c r="B3897">
        <v>90707</v>
      </c>
      <c r="C3897" t="s">
        <v>611</v>
      </c>
      <c r="D3897">
        <v>34465</v>
      </c>
      <c r="E3897">
        <v>25239</v>
      </c>
      <c r="F3897">
        <v>4009</v>
      </c>
      <c r="G3897">
        <v>543</v>
      </c>
      <c r="H3897">
        <v>99445.26</v>
      </c>
      <c r="I3897">
        <v>428.45</v>
      </c>
      <c r="J3897">
        <v>0.79</v>
      </c>
      <c r="K3897">
        <v>183.14</v>
      </c>
      <c r="L3897">
        <v>25439</v>
      </c>
      <c r="M3897">
        <v>4115</v>
      </c>
      <c r="N3897">
        <v>1042</v>
      </c>
      <c r="O3897">
        <v>3417.34</v>
      </c>
      <c r="P3897">
        <v>107020.06</v>
      </c>
      <c r="Q3897" s="1">
        <v>45453</v>
      </c>
      <c r="R3897" s="1">
        <v>45784</v>
      </c>
      <c r="S3897" s="1">
        <v>45453</v>
      </c>
      <c r="T3897" s="1">
        <v>45784</v>
      </c>
    </row>
    <row r="3898" spans="1:20" x14ac:dyDescent="0.25">
      <c r="A3898">
        <v>43819</v>
      </c>
      <c r="B3898">
        <v>77630</v>
      </c>
      <c r="C3898" t="s">
        <v>967</v>
      </c>
      <c r="D3898">
        <v>86662</v>
      </c>
      <c r="E3898">
        <v>48269</v>
      </c>
      <c r="F3898">
        <v>1805</v>
      </c>
      <c r="G3898">
        <v>486</v>
      </c>
      <c r="H3898">
        <v>39903.519999999997</v>
      </c>
      <c r="I3898">
        <v>292.47000000000003</v>
      </c>
      <c r="J3898">
        <v>0.6</v>
      </c>
      <c r="K3898">
        <v>82.11</v>
      </c>
      <c r="L3898">
        <v>50822</v>
      </c>
      <c r="M3898">
        <v>2246</v>
      </c>
      <c r="N3898">
        <v>602</v>
      </c>
      <c r="O3898">
        <v>1671.65</v>
      </c>
      <c r="P3898">
        <v>45917.66</v>
      </c>
      <c r="Q3898" s="1">
        <v>45534</v>
      </c>
      <c r="R3898" s="1">
        <v>45791</v>
      </c>
      <c r="S3898" s="1">
        <v>45534</v>
      </c>
      <c r="T3898" s="1">
        <v>45791</v>
      </c>
    </row>
    <row r="3899" spans="1:20" x14ac:dyDescent="0.25">
      <c r="A3899">
        <v>75558</v>
      </c>
      <c r="B3899">
        <v>69512</v>
      </c>
      <c r="C3899" t="s">
        <v>912</v>
      </c>
      <c r="D3899">
        <v>58669</v>
      </c>
      <c r="E3899">
        <v>38063</v>
      </c>
      <c r="F3899">
        <v>1460</v>
      </c>
      <c r="G3899">
        <v>216</v>
      </c>
      <c r="H3899">
        <v>68073.14</v>
      </c>
      <c r="I3899">
        <v>238.05</v>
      </c>
      <c r="J3899">
        <v>1.1000000000000001</v>
      </c>
      <c r="K3899">
        <v>315.14999999999998</v>
      </c>
      <c r="L3899">
        <v>38690</v>
      </c>
      <c r="M3899">
        <v>1655</v>
      </c>
      <c r="N3899">
        <v>270</v>
      </c>
      <c r="O3899">
        <v>1088.3900000000001</v>
      </c>
      <c r="P3899">
        <v>74998.070000000007</v>
      </c>
      <c r="Q3899" s="1">
        <v>45471</v>
      </c>
      <c r="R3899" s="1">
        <v>45803</v>
      </c>
      <c r="S3899" s="1">
        <v>45471</v>
      </c>
      <c r="T3899" s="1">
        <v>45803</v>
      </c>
    </row>
    <row r="3900" spans="1:20" x14ac:dyDescent="0.25">
      <c r="A3900">
        <v>79066</v>
      </c>
      <c r="B3900">
        <v>38890</v>
      </c>
      <c r="C3900" t="s">
        <v>858</v>
      </c>
      <c r="D3900">
        <v>73882</v>
      </c>
      <c r="E3900">
        <v>25804</v>
      </c>
      <c r="F3900">
        <v>3338</v>
      </c>
      <c r="G3900">
        <v>638</v>
      </c>
      <c r="H3900">
        <v>116297.44</v>
      </c>
      <c r="I3900">
        <v>772.49</v>
      </c>
      <c r="J3900">
        <v>1.21</v>
      </c>
      <c r="K3900">
        <v>182.28</v>
      </c>
      <c r="L3900">
        <v>35238</v>
      </c>
      <c r="M3900">
        <v>3901</v>
      </c>
      <c r="N3900">
        <v>656</v>
      </c>
      <c r="O3900">
        <v>5623.12</v>
      </c>
      <c r="P3900">
        <v>125308.82</v>
      </c>
      <c r="Q3900" s="1">
        <v>45576</v>
      </c>
      <c r="R3900" s="1">
        <v>45795</v>
      </c>
      <c r="S3900" s="1">
        <v>45576</v>
      </c>
      <c r="T3900" s="1">
        <v>45795</v>
      </c>
    </row>
    <row r="3901" spans="1:20" x14ac:dyDescent="0.25">
      <c r="A3901">
        <v>14847</v>
      </c>
      <c r="B3901">
        <v>58446</v>
      </c>
      <c r="C3901" t="s">
        <v>974</v>
      </c>
      <c r="D3901">
        <v>90489</v>
      </c>
      <c r="E3901">
        <v>39365</v>
      </c>
      <c r="F3901">
        <v>685</v>
      </c>
      <c r="G3901">
        <v>327</v>
      </c>
      <c r="H3901">
        <v>73753.91</v>
      </c>
      <c r="I3901">
        <v>740.56</v>
      </c>
      <c r="J3901">
        <v>2.2599999999999998</v>
      </c>
      <c r="K3901">
        <v>225.55</v>
      </c>
      <c r="L3901">
        <v>49345</v>
      </c>
      <c r="M3901">
        <v>916</v>
      </c>
      <c r="N3901">
        <v>702</v>
      </c>
      <c r="O3901">
        <v>1601.73</v>
      </c>
      <c r="P3901">
        <v>77670.95</v>
      </c>
      <c r="Q3901" s="1">
        <v>45457</v>
      </c>
      <c r="R3901" s="1">
        <v>45789</v>
      </c>
      <c r="S3901" s="1">
        <v>45457</v>
      </c>
      <c r="T3901" s="1">
        <v>45789</v>
      </c>
    </row>
    <row r="3902" spans="1:20" x14ac:dyDescent="0.25">
      <c r="A3902">
        <v>70928</v>
      </c>
      <c r="B3902">
        <v>48426</v>
      </c>
      <c r="C3902" t="s">
        <v>95</v>
      </c>
      <c r="D3902">
        <v>64048</v>
      </c>
      <c r="E3902">
        <v>48078</v>
      </c>
      <c r="F3902">
        <v>3952</v>
      </c>
      <c r="G3902">
        <v>758</v>
      </c>
      <c r="H3902">
        <v>260108.79999999999</v>
      </c>
      <c r="I3902">
        <v>304.16000000000003</v>
      </c>
      <c r="J3902">
        <v>0.4</v>
      </c>
      <c r="K3902">
        <v>343.15</v>
      </c>
      <c r="L3902">
        <v>54244</v>
      </c>
      <c r="M3902">
        <v>4888</v>
      </c>
      <c r="N3902">
        <v>1139</v>
      </c>
      <c r="O3902">
        <v>3974.55</v>
      </c>
      <c r="P3902">
        <v>264803.69</v>
      </c>
      <c r="Q3902" s="1">
        <v>45457</v>
      </c>
      <c r="R3902" s="1">
        <v>45787</v>
      </c>
      <c r="S3902" s="1">
        <v>45457</v>
      </c>
      <c r="T3902" s="1">
        <v>45787</v>
      </c>
    </row>
    <row r="3903" spans="1:20" x14ac:dyDescent="0.25">
      <c r="A3903">
        <v>53613</v>
      </c>
      <c r="B3903">
        <v>29581</v>
      </c>
      <c r="C3903" t="s">
        <v>922</v>
      </c>
      <c r="D3903">
        <v>75101</v>
      </c>
      <c r="E3903">
        <v>38422</v>
      </c>
      <c r="F3903">
        <v>374</v>
      </c>
      <c r="G3903">
        <v>299</v>
      </c>
      <c r="H3903">
        <v>57325.04</v>
      </c>
      <c r="I3903">
        <v>438.41</v>
      </c>
      <c r="J3903">
        <v>1.47</v>
      </c>
      <c r="K3903">
        <v>191.72</v>
      </c>
      <c r="L3903">
        <v>40659</v>
      </c>
      <c r="M3903">
        <v>776</v>
      </c>
      <c r="N3903">
        <v>538</v>
      </c>
      <c r="O3903">
        <v>571.99</v>
      </c>
      <c r="P3903">
        <v>61914.31</v>
      </c>
      <c r="Q3903" s="1">
        <v>45588</v>
      </c>
      <c r="R3903" s="1">
        <v>45803</v>
      </c>
      <c r="S3903" s="1">
        <v>45588</v>
      </c>
      <c r="T3903" s="1">
        <v>45803</v>
      </c>
    </row>
    <row r="3904" spans="1:20" x14ac:dyDescent="0.25">
      <c r="A3904">
        <v>54322</v>
      </c>
      <c r="B3904">
        <v>65003</v>
      </c>
      <c r="C3904" t="s">
        <v>629</v>
      </c>
      <c r="D3904">
        <v>39176</v>
      </c>
      <c r="E3904">
        <v>30158</v>
      </c>
      <c r="F3904">
        <v>2168</v>
      </c>
      <c r="G3904">
        <v>554</v>
      </c>
      <c r="H3904">
        <v>206313.59</v>
      </c>
      <c r="I3904">
        <v>242.97</v>
      </c>
      <c r="J3904">
        <v>0.44</v>
      </c>
      <c r="K3904">
        <v>372.41</v>
      </c>
      <c r="L3904">
        <v>34776</v>
      </c>
      <c r="M3904">
        <v>2269</v>
      </c>
      <c r="N3904">
        <v>1007</v>
      </c>
      <c r="O3904">
        <v>2157.2199999999998</v>
      </c>
      <c r="P3904">
        <v>210608.95</v>
      </c>
      <c r="Q3904" s="1">
        <v>45530</v>
      </c>
      <c r="R3904" s="1">
        <v>45781</v>
      </c>
      <c r="S3904" s="1">
        <v>45530</v>
      </c>
      <c r="T3904" s="1">
        <v>45781</v>
      </c>
    </row>
    <row r="3905" spans="1:20" x14ac:dyDescent="0.25">
      <c r="A3905">
        <v>27426</v>
      </c>
      <c r="B3905">
        <v>65418</v>
      </c>
      <c r="C3905" t="s">
        <v>413</v>
      </c>
      <c r="D3905">
        <v>70709</v>
      </c>
      <c r="E3905">
        <v>29180</v>
      </c>
      <c r="F3905">
        <v>2717</v>
      </c>
      <c r="G3905">
        <v>24</v>
      </c>
      <c r="H3905">
        <v>10529.21</v>
      </c>
      <c r="I3905">
        <v>692.79</v>
      </c>
      <c r="J3905">
        <v>28.87</v>
      </c>
      <c r="K3905">
        <v>438.72</v>
      </c>
      <c r="L3905">
        <v>34721</v>
      </c>
      <c r="M3905">
        <v>3550</v>
      </c>
      <c r="N3905">
        <v>80</v>
      </c>
      <c r="O3905">
        <v>5617.35</v>
      </c>
      <c r="P3905">
        <v>18150.560000000001</v>
      </c>
      <c r="Q3905" s="1">
        <v>45577</v>
      </c>
      <c r="R3905" s="1">
        <v>45805</v>
      </c>
      <c r="S3905" s="1">
        <v>45577</v>
      </c>
      <c r="T3905" s="1">
        <v>45805</v>
      </c>
    </row>
    <row r="3906" spans="1:20" x14ac:dyDescent="0.25">
      <c r="A3906">
        <v>77651</v>
      </c>
      <c r="B3906">
        <v>93775</v>
      </c>
      <c r="C3906" t="s">
        <v>422</v>
      </c>
      <c r="D3906">
        <v>41927</v>
      </c>
      <c r="E3906">
        <v>1444</v>
      </c>
      <c r="F3906">
        <v>1230</v>
      </c>
      <c r="G3906">
        <v>569</v>
      </c>
      <c r="H3906">
        <v>188336.39</v>
      </c>
      <c r="I3906">
        <v>514.07000000000005</v>
      </c>
      <c r="J3906">
        <v>0.9</v>
      </c>
      <c r="K3906">
        <v>331</v>
      </c>
      <c r="L3906">
        <v>4749</v>
      </c>
      <c r="M3906">
        <v>1666</v>
      </c>
      <c r="N3906">
        <v>756</v>
      </c>
      <c r="O3906">
        <v>2885.33</v>
      </c>
      <c r="P3906">
        <v>197963.22</v>
      </c>
      <c r="Q3906" s="1">
        <v>45640</v>
      </c>
      <c r="R3906" s="1">
        <v>45788</v>
      </c>
      <c r="S3906" s="1">
        <v>45640</v>
      </c>
      <c r="T3906" s="1">
        <v>45788</v>
      </c>
    </row>
    <row r="3907" spans="1:20" x14ac:dyDescent="0.25">
      <c r="A3907">
        <v>37562</v>
      </c>
      <c r="B3907">
        <v>64953</v>
      </c>
      <c r="C3907" t="s">
        <v>349</v>
      </c>
      <c r="D3907">
        <v>81699</v>
      </c>
      <c r="E3907">
        <v>47736</v>
      </c>
      <c r="F3907">
        <v>1563</v>
      </c>
      <c r="G3907">
        <v>762</v>
      </c>
      <c r="H3907">
        <v>247075.8</v>
      </c>
      <c r="I3907">
        <v>366.52</v>
      </c>
      <c r="J3907">
        <v>0.48</v>
      </c>
      <c r="K3907">
        <v>324.25</v>
      </c>
      <c r="L3907">
        <v>48799</v>
      </c>
      <c r="M3907">
        <v>1664</v>
      </c>
      <c r="N3907">
        <v>1130</v>
      </c>
      <c r="O3907">
        <v>3273.64</v>
      </c>
      <c r="P3907">
        <v>256545.8</v>
      </c>
      <c r="Q3907" s="1">
        <v>45590</v>
      </c>
      <c r="R3907" s="1">
        <v>45807</v>
      </c>
      <c r="S3907" s="1">
        <v>45590</v>
      </c>
      <c r="T3907" s="1">
        <v>45807</v>
      </c>
    </row>
    <row r="3908" spans="1:20" x14ac:dyDescent="0.25">
      <c r="A3908">
        <v>45629</v>
      </c>
      <c r="B3908">
        <v>65251</v>
      </c>
      <c r="C3908" t="s">
        <v>975</v>
      </c>
      <c r="D3908">
        <v>43895</v>
      </c>
      <c r="E3908">
        <v>49380</v>
      </c>
      <c r="F3908">
        <v>1584</v>
      </c>
      <c r="G3908">
        <v>234</v>
      </c>
      <c r="H3908">
        <v>91960.53</v>
      </c>
      <c r="I3908">
        <v>990.85</v>
      </c>
      <c r="J3908">
        <v>4.2300000000000004</v>
      </c>
      <c r="K3908">
        <v>392.99</v>
      </c>
      <c r="L3908">
        <v>59112</v>
      </c>
      <c r="M3908">
        <v>2336</v>
      </c>
      <c r="N3908">
        <v>398</v>
      </c>
      <c r="O3908">
        <v>2785.68</v>
      </c>
      <c r="P3908">
        <v>96636.78</v>
      </c>
      <c r="Q3908" s="1">
        <v>45670</v>
      </c>
      <c r="R3908" s="1">
        <v>45779</v>
      </c>
      <c r="S3908" s="1">
        <v>45670</v>
      </c>
      <c r="T3908" s="1">
        <v>45779</v>
      </c>
    </row>
    <row r="3909" spans="1:20" x14ac:dyDescent="0.25">
      <c r="A3909">
        <v>61078</v>
      </c>
      <c r="B3909">
        <v>51088</v>
      </c>
      <c r="C3909" t="s">
        <v>208</v>
      </c>
      <c r="D3909">
        <v>99055</v>
      </c>
      <c r="E3909">
        <v>47611</v>
      </c>
      <c r="F3909">
        <v>1415</v>
      </c>
      <c r="G3909">
        <v>381</v>
      </c>
      <c r="H3909">
        <v>121087.41</v>
      </c>
      <c r="I3909">
        <v>532.19000000000005</v>
      </c>
      <c r="J3909">
        <v>1.4</v>
      </c>
      <c r="K3909">
        <v>317.81</v>
      </c>
      <c r="L3909">
        <v>51704</v>
      </c>
      <c r="M3909">
        <v>1448</v>
      </c>
      <c r="N3909">
        <v>877</v>
      </c>
      <c r="O3909">
        <v>5011.57</v>
      </c>
      <c r="P3909">
        <v>122561.93</v>
      </c>
      <c r="Q3909" s="1">
        <v>45622</v>
      </c>
      <c r="R3909" s="1">
        <v>45797</v>
      </c>
      <c r="S3909" s="1">
        <v>45622</v>
      </c>
      <c r="T3909" s="1">
        <v>45797</v>
      </c>
    </row>
    <row r="3910" spans="1:20" x14ac:dyDescent="0.25">
      <c r="A3910">
        <v>18077</v>
      </c>
      <c r="B3910">
        <v>22710</v>
      </c>
      <c r="C3910" t="s">
        <v>240</v>
      </c>
      <c r="D3910">
        <v>56178</v>
      </c>
      <c r="E3910">
        <v>47494</v>
      </c>
      <c r="F3910">
        <v>4695</v>
      </c>
      <c r="G3910">
        <v>743</v>
      </c>
      <c r="H3910">
        <v>301877.67</v>
      </c>
      <c r="I3910">
        <v>733.34</v>
      </c>
      <c r="J3910">
        <v>0.99</v>
      </c>
      <c r="K3910">
        <v>406.3</v>
      </c>
      <c r="L3910">
        <v>51096</v>
      </c>
      <c r="M3910">
        <v>4965</v>
      </c>
      <c r="N3910">
        <v>1215</v>
      </c>
      <c r="O3910">
        <v>3110.12</v>
      </c>
      <c r="P3910">
        <v>308791.94</v>
      </c>
      <c r="Q3910" s="1">
        <v>45533</v>
      </c>
      <c r="R3910" s="1">
        <v>45806</v>
      </c>
      <c r="S3910" s="1">
        <v>45533</v>
      </c>
      <c r="T3910" s="1">
        <v>45806</v>
      </c>
    </row>
    <row r="3911" spans="1:20" x14ac:dyDescent="0.25">
      <c r="A3911">
        <v>39610</v>
      </c>
      <c r="B3911">
        <v>86815</v>
      </c>
      <c r="C3911" t="s">
        <v>434</v>
      </c>
      <c r="D3911">
        <v>95585</v>
      </c>
      <c r="E3911">
        <v>38919</v>
      </c>
      <c r="F3911">
        <v>2674</v>
      </c>
      <c r="G3911">
        <v>189</v>
      </c>
      <c r="H3911">
        <v>84655.95</v>
      </c>
      <c r="I3911">
        <v>388.21</v>
      </c>
      <c r="J3911">
        <v>2.0499999999999998</v>
      </c>
      <c r="K3911">
        <v>447.92</v>
      </c>
      <c r="L3911">
        <v>38984</v>
      </c>
      <c r="M3911">
        <v>3069</v>
      </c>
      <c r="N3911">
        <v>439</v>
      </c>
      <c r="O3911">
        <v>3609.86</v>
      </c>
      <c r="P3911">
        <v>90702.47</v>
      </c>
      <c r="Q3911" s="1">
        <v>45475</v>
      </c>
      <c r="R3911" s="1">
        <v>45804</v>
      </c>
      <c r="S3911" s="1">
        <v>45475</v>
      </c>
      <c r="T3911" s="1">
        <v>45804</v>
      </c>
    </row>
    <row r="3912" spans="1:20" x14ac:dyDescent="0.25">
      <c r="A3912">
        <v>73046</v>
      </c>
      <c r="B3912">
        <v>41241</v>
      </c>
      <c r="C3912" t="s">
        <v>258</v>
      </c>
      <c r="D3912">
        <v>63434</v>
      </c>
      <c r="E3912">
        <v>42392</v>
      </c>
      <c r="F3912">
        <v>1980</v>
      </c>
      <c r="G3912">
        <v>780</v>
      </c>
      <c r="H3912">
        <v>200790.74</v>
      </c>
      <c r="I3912">
        <v>835.21</v>
      </c>
      <c r="J3912">
        <v>1.07</v>
      </c>
      <c r="K3912">
        <v>257.42</v>
      </c>
      <c r="L3912">
        <v>43009</v>
      </c>
      <c r="M3912">
        <v>2742</v>
      </c>
      <c r="N3912">
        <v>900</v>
      </c>
      <c r="O3912">
        <v>3974.73</v>
      </c>
      <c r="P3912">
        <v>209623.47</v>
      </c>
      <c r="Q3912" s="1">
        <v>45646</v>
      </c>
      <c r="R3912" s="1">
        <v>45802</v>
      </c>
      <c r="S3912" s="1">
        <v>45646</v>
      </c>
      <c r="T3912" s="1">
        <v>45802</v>
      </c>
    </row>
    <row r="3913" spans="1:20" x14ac:dyDescent="0.25">
      <c r="A3913">
        <v>77980</v>
      </c>
      <c r="B3913">
        <v>30514</v>
      </c>
      <c r="C3913" t="s">
        <v>816</v>
      </c>
      <c r="D3913">
        <v>50617</v>
      </c>
      <c r="E3913">
        <v>1850</v>
      </c>
      <c r="F3913">
        <v>792</v>
      </c>
      <c r="G3913">
        <v>214</v>
      </c>
      <c r="H3913">
        <v>45147.040000000001</v>
      </c>
      <c r="I3913">
        <v>486.65</v>
      </c>
      <c r="J3913">
        <v>2.27</v>
      </c>
      <c r="K3913">
        <v>210.97</v>
      </c>
      <c r="L3913">
        <v>11163</v>
      </c>
      <c r="M3913">
        <v>1400</v>
      </c>
      <c r="N3913">
        <v>470</v>
      </c>
      <c r="O3913">
        <v>3343.25</v>
      </c>
      <c r="P3913">
        <v>54479.76</v>
      </c>
      <c r="Q3913" s="1">
        <v>45628</v>
      </c>
      <c r="R3913" s="1">
        <v>45789</v>
      </c>
      <c r="S3913" s="1">
        <v>45628</v>
      </c>
      <c r="T3913" s="1">
        <v>45789</v>
      </c>
    </row>
    <row r="3914" spans="1:20" x14ac:dyDescent="0.25">
      <c r="A3914">
        <v>10167</v>
      </c>
      <c r="B3914">
        <v>68338</v>
      </c>
      <c r="C3914" t="s">
        <v>477</v>
      </c>
      <c r="D3914">
        <v>69543</v>
      </c>
      <c r="E3914">
        <v>3756</v>
      </c>
      <c r="F3914">
        <v>2489</v>
      </c>
      <c r="G3914">
        <v>423</v>
      </c>
      <c r="H3914">
        <v>23226.42</v>
      </c>
      <c r="I3914">
        <v>38.200000000000003</v>
      </c>
      <c r="J3914">
        <v>0.09</v>
      </c>
      <c r="K3914">
        <v>54.91</v>
      </c>
      <c r="L3914">
        <v>6572</v>
      </c>
      <c r="M3914">
        <v>3279</v>
      </c>
      <c r="N3914">
        <v>652</v>
      </c>
      <c r="O3914">
        <v>453.64</v>
      </c>
      <c r="P3914">
        <v>29215.98</v>
      </c>
      <c r="Q3914" s="1">
        <v>45744</v>
      </c>
      <c r="R3914" s="1">
        <v>45788</v>
      </c>
      <c r="S3914" s="1">
        <v>45744</v>
      </c>
      <c r="T3914" s="1">
        <v>45788</v>
      </c>
    </row>
    <row r="3915" spans="1:20" x14ac:dyDescent="0.25">
      <c r="A3915">
        <v>86176</v>
      </c>
      <c r="B3915">
        <v>93276</v>
      </c>
      <c r="C3915" t="s">
        <v>42</v>
      </c>
      <c r="D3915">
        <v>55702</v>
      </c>
      <c r="E3915">
        <v>39294</v>
      </c>
      <c r="F3915">
        <v>4760</v>
      </c>
      <c r="G3915">
        <v>89</v>
      </c>
      <c r="H3915">
        <v>35491.49</v>
      </c>
      <c r="I3915">
        <v>656.9</v>
      </c>
      <c r="J3915">
        <v>7.38</v>
      </c>
      <c r="K3915">
        <v>398.78</v>
      </c>
      <c r="L3915">
        <v>48237</v>
      </c>
      <c r="M3915">
        <v>5407</v>
      </c>
      <c r="N3915">
        <v>93</v>
      </c>
      <c r="O3915">
        <v>1521.15</v>
      </c>
      <c r="P3915">
        <v>39720.9</v>
      </c>
      <c r="Q3915" s="1">
        <v>45739</v>
      </c>
      <c r="R3915" s="1">
        <v>45806</v>
      </c>
      <c r="S3915" s="1">
        <v>45739</v>
      </c>
      <c r="T3915" s="1">
        <v>45806</v>
      </c>
    </row>
    <row r="3916" spans="1:20" x14ac:dyDescent="0.25">
      <c r="A3916">
        <v>39638</v>
      </c>
      <c r="B3916">
        <v>67990</v>
      </c>
      <c r="C3916" t="s">
        <v>581</v>
      </c>
      <c r="D3916">
        <v>94756</v>
      </c>
      <c r="E3916">
        <v>24529</v>
      </c>
      <c r="F3916">
        <v>2709</v>
      </c>
      <c r="G3916">
        <v>111</v>
      </c>
      <c r="H3916">
        <v>3679.68</v>
      </c>
      <c r="I3916">
        <v>670.18</v>
      </c>
      <c r="J3916">
        <v>6.04</v>
      </c>
      <c r="K3916">
        <v>33.15</v>
      </c>
      <c r="L3916">
        <v>30535</v>
      </c>
      <c r="M3916">
        <v>2948</v>
      </c>
      <c r="N3916">
        <v>382</v>
      </c>
      <c r="O3916">
        <v>4387.8900000000003</v>
      </c>
      <c r="P3916">
        <v>4269.2700000000004</v>
      </c>
      <c r="Q3916" s="1">
        <v>45592</v>
      </c>
      <c r="R3916" s="1">
        <v>45779</v>
      </c>
      <c r="S3916" s="1">
        <v>45592</v>
      </c>
      <c r="T3916" s="1">
        <v>45779</v>
      </c>
    </row>
    <row r="3917" spans="1:20" x14ac:dyDescent="0.25">
      <c r="A3917">
        <v>47459</v>
      </c>
      <c r="B3917">
        <v>85411</v>
      </c>
      <c r="C3917" t="s">
        <v>905</v>
      </c>
      <c r="D3917">
        <v>32015</v>
      </c>
      <c r="E3917">
        <v>22254</v>
      </c>
      <c r="F3917">
        <v>172</v>
      </c>
      <c r="G3917">
        <v>141</v>
      </c>
      <c r="H3917">
        <v>31133.06</v>
      </c>
      <c r="I3917">
        <v>64.8</v>
      </c>
      <c r="J3917">
        <v>0.46</v>
      </c>
      <c r="K3917">
        <v>220.8</v>
      </c>
      <c r="L3917">
        <v>24429</v>
      </c>
      <c r="M3917">
        <v>950</v>
      </c>
      <c r="N3917">
        <v>176</v>
      </c>
      <c r="O3917">
        <v>353.88</v>
      </c>
      <c r="P3917">
        <v>35427.26</v>
      </c>
      <c r="Q3917" s="1">
        <v>45667</v>
      </c>
      <c r="R3917" s="1">
        <v>45802</v>
      </c>
      <c r="S3917" s="1">
        <v>45667</v>
      </c>
      <c r="T3917" s="1">
        <v>45802</v>
      </c>
    </row>
    <row r="3918" spans="1:20" x14ac:dyDescent="0.25">
      <c r="A3918">
        <v>55795</v>
      </c>
      <c r="B3918">
        <v>83344</v>
      </c>
      <c r="C3918" t="s">
        <v>863</v>
      </c>
      <c r="D3918">
        <v>44294</v>
      </c>
      <c r="E3918">
        <v>9704</v>
      </c>
      <c r="F3918">
        <v>3034</v>
      </c>
      <c r="G3918">
        <v>50</v>
      </c>
      <c r="H3918">
        <v>817.67</v>
      </c>
      <c r="I3918">
        <v>204.36</v>
      </c>
      <c r="J3918">
        <v>4.09</v>
      </c>
      <c r="K3918">
        <v>16.350000000000001</v>
      </c>
      <c r="L3918">
        <v>14187</v>
      </c>
      <c r="M3918">
        <v>3095</v>
      </c>
      <c r="N3918">
        <v>392</v>
      </c>
      <c r="O3918">
        <v>4670.03</v>
      </c>
      <c r="P3918">
        <v>9415.83</v>
      </c>
      <c r="Q3918" s="1">
        <v>45616</v>
      </c>
      <c r="R3918" s="1">
        <v>45796</v>
      </c>
      <c r="S3918" s="1">
        <v>45616</v>
      </c>
      <c r="T3918" s="1">
        <v>45796</v>
      </c>
    </row>
    <row r="3919" spans="1:20" x14ac:dyDescent="0.25">
      <c r="A3919">
        <v>72949</v>
      </c>
      <c r="B3919">
        <v>77321</v>
      </c>
      <c r="C3919" t="s">
        <v>512</v>
      </c>
      <c r="D3919">
        <v>84200</v>
      </c>
      <c r="E3919">
        <v>16537</v>
      </c>
      <c r="F3919">
        <v>2866</v>
      </c>
      <c r="G3919">
        <v>556</v>
      </c>
      <c r="H3919">
        <v>216717.01</v>
      </c>
      <c r="I3919">
        <v>143.22999999999999</v>
      </c>
      <c r="J3919">
        <v>0.26</v>
      </c>
      <c r="K3919">
        <v>389.78</v>
      </c>
      <c r="L3919">
        <v>20925</v>
      </c>
      <c r="M3919">
        <v>3100</v>
      </c>
      <c r="N3919">
        <v>896</v>
      </c>
      <c r="O3919">
        <v>3529.27</v>
      </c>
      <c r="P3919">
        <v>225032.8</v>
      </c>
      <c r="Q3919" s="1">
        <v>45658</v>
      </c>
      <c r="R3919" s="1">
        <v>45788</v>
      </c>
      <c r="S3919" s="1">
        <v>45658</v>
      </c>
      <c r="T3919" s="1">
        <v>45788</v>
      </c>
    </row>
    <row r="3920" spans="1:20" x14ac:dyDescent="0.25">
      <c r="A3920">
        <v>33399</v>
      </c>
      <c r="B3920">
        <v>43758</v>
      </c>
      <c r="C3920" t="s">
        <v>697</v>
      </c>
      <c r="D3920">
        <v>37658</v>
      </c>
      <c r="E3920">
        <v>43888</v>
      </c>
      <c r="F3920">
        <v>3691</v>
      </c>
      <c r="G3920">
        <v>22</v>
      </c>
      <c r="H3920">
        <v>1272.98</v>
      </c>
      <c r="I3920">
        <v>953.82</v>
      </c>
      <c r="J3920">
        <v>43.36</v>
      </c>
      <c r="K3920">
        <v>57.86</v>
      </c>
      <c r="L3920">
        <v>49923</v>
      </c>
      <c r="M3920">
        <v>4241</v>
      </c>
      <c r="N3920">
        <v>355</v>
      </c>
      <c r="O3920">
        <v>5106.6000000000004</v>
      </c>
      <c r="P3920">
        <v>3867.41</v>
      </c>
      <c r="Q3920" s="1">
        <v>45543</v>
      </c>
      <c r="R3920" s="1">
        <v>45806</v>
      </c>
      <c r="S3920" s="1">
        <v>45543</v>
      </c>
      <c r="T3920" s="1">
        <v>45806</v>
      </c>
    </row>
    <row r="3921" spans="1:20" x14ac:dyDescent="0.25">
      <c r="A3921">
        <v>95980</v>
      </c>
      <c r="B3921">
        <v>88520</v>
      </c>
      <c r="C3921" t="s">
        <v>940</v>
      </c>
      <c r="D3921">
        <v>49180</v>
      </c>
      <c r="E3921">
        <v>5944</v>
      </c>
      <c r="F3921">
        <v>4941</v>
      </c>
      <c r="G3921">
        <v>854</v>
      </c>
      <c r="H3921">
        <v>299814.19</v>
      </c>
      <c r="I3921">
        <v>28.49</v>
      </c>
      <c r="J3921">
        <v>0.03</v>
      </c>
      <c r="K3921">
        <v>351.07</v>
      </c>
      <c r="L3921">
        <v>13255</v>
      </c>
      <c r="M3921">
        <v>5740</v>
      </c>
      <c r="N3921">
        <v>1064</v>
      </c>
      <c r="O3921">
        <v>3264.39</v>
      </c>
      <c r="P3921">
        <v>301191.63</v>
      </c>
      <c r="Q3921" s="1">
        <v>45508</v>
      </c>
      <c r="R3921" s="1">
        <v>45798</v>
      </c>
      <c r="S3921" s="1">
        <v>45508</v>
      </c>
      <c r="T3921" s="1">
        <v>45798</v>
      </c>
    </row>
    <row r="3922" spans="1:20" x14ac:dyDescent="0.25">
      <c r="A3922">
        <v>24707</v>
      </c>
      <c r="B3922">
        <v>44975</v>
      </c>
      <c r="C3922" t="s">
        <v>226</v>
      </c>
      <c r="D3922">
        <v>42596</v>
      </c>
      <c r="E3922">
        <v>37367</v>
      </c>
      <c r="F3922">
        <v>1577</v>
      </c>
      <c r="G3922">
        <v>745</v>
      </c>
      <c r="H3922">
        <v>181596.45</v>
      </c>
      <c r="I3922">
        <v>246.93</v>
      </c>
      <c r="J3922">
        <v>0.33</v>
      </c>
      <c r="K3922">
        <v>243.75</v>
      </c>
      <c r="L3922">
        <v>43568</v>
      </c>
      <c r="M3922">
        <v>2357</v>
      </c>
      <c r="N3922">
        <v>894</v>
      </c>
      <c r="O3922">
        <v>4835.28</v>
      </c>
      <c r="P3922">
        <v>188302.81</v>
      </c>
      <c r="Q3922" s="1">
        <v>45769</v>
      </c>
      <c r="R3922" s="1">
        <v>45779</v>
      </c>
      <c r="S3922" s="1">
        <v>45769</v>
      </c>
      <c r="T3922" s="1">
        <v>45779</v>
      </c>
    </row>
    <row r="3923" spans="1:20" x14ac:dyDescent="0.25">
      <c r="A3923">
        <v>11565</v>
      </c>
      <c r="B3923">
        <v>61878</v>
      </c>
      <c r="C3923" t="s">
        <v>350</v>
      </c>
      <c r="D3923">
        <v>91965</v>
      </c>
      <c r="E3923">
        <v>40635</v>
      </c>
      <c r="F3923">
        <v>4129</v>
      </c>
      <c r="G3923">
        <v>762</v>
      </c>
      <c r="H3923">
        <v>349457.6</v>
      </c>
      <c r="I3923">
        <v>391</v>
      </c>
      <c r="J3923">
        <v>0.51</v>
      </c>
      <c r="K3923">
        <v>458.61</v>
      </c>
      <c r="L3923">
        <v>40876</v>
      </c>
      <c r="M3923">
        <v>4331</v>
      </c>
      <c r="N3923">
        <v>998</v>
      </c>
      <c r="O3923">
        <v>4447.75</v>
      </c>
      <c r="P3923">
        <v>352152.03</v>
      </c>
      <c r="Q3923" s="1">
        <v>45446</v>
      </c>
      <c r="R3923" s="1">
        <v>45782</v>
      </c>
      <c r="S3923" s="1">
        <v>45446</v>
      </c>
      <c r="T3923" s="1">
        <v>45782</v>
      </c>
    </row>
    <row r="3924" spans="1:20" x14ac:dyDescent="0.25">
      <c r="A3924">
        <v>23398</v>
      </c>
      <c r="B3924">
        <v>57073</v>
      </c>
      <c r="C3924" t="s">
        <v>203</v>
      </c>
      <c r="D3924">
        <v>55363</v>
      </c>
      <c r="E3924">
        <v>19160</v>
      </c>
      <c r="F3924">
        <v>4515</v>
      </c>
      <c r="G3924">
        <v>242</v>
      </c>
      <c r="H3924">
        <v>111728.52</v>
      </c>
      <c r="I3924">
        <v>662.92</v>
      </c>
      <c r="J3924">
        <v>2.74</v>
      </c>
      <c r="K3924">
        <v>461.69</v>
      </c>
      <c r="L3924">
        <v>21761</v>
      </c>
      <c r="M3924">
        <v>4727</v>
      </c>
      <c r="N3924">
        <v>537</v>
      </c>
      <c r="O3924">
        <v>4175.97</v>
      </c>
      <c r="P3924">
        <v>121168.6</v>
      </c>
      <c r="Q3924" s="1">
        <v>45605</v>
      </c>
      <c r="R3924" s="1">
        <v>45797</v>
      </c>
      <c r="S3924" s="1">
        <v>45605</v>
      </c>
      <c r="T3924" s="1">
        <v>45797</v>
      </c>
    </row>
    <row r="3925" spans="1:20" x14ac:dyDescent="0.25">
      <c r="A3925">
        <v>59679</v>
      </c>
      <c r="B3925">
        <v>54179</v>
      </c>
      <c r="C3925" t="s">
        <v>685</v>
      </c>
      <c r="D3925">
        <v>90694</v>
      </c>
      <c r="E3925">
        <v>21081</v>
      </c>
      <c r="F3925">
        <v>399</v>
      </c>
      <c r="G3925">
        <v>201</v>
      </c>
      <c r="H3925">
        <v>16748.27</v>
      </c>
      <c r="I3925">
        <v>364.12</v>
      </c>
      <c r="J3925">
        <v>1.81</v>
      </c>
      <c r="K3925">
        <v>83.32</v>
      </c>
      <c r="L3925">
        <v>30650</v>
      </c>
      <c r="M3925">
        <v>991</v>
      </c>
      <c r="N3925">
        <v>444</v>
      </c>
      <c r="O3925">
        <v>5346.46</v>
      </c>
      <c r="P3925">
        <v>17368.11</v>
      </c>
      <c r="Q3925" s="1">
        <v>45551</v>
      </c>
      <c r="R3925" s="1">
        <v>45782</v>
      </c>
      <c r="S3925" s="1">
        <v>45551</v>
      </c>
      <c r="T3925" s="1">
        <v>45782</v>
      </c>
    </row>
    <row r="3926" spans="1:20" x14ac:dyDescent="0.25">
      <c r="A3926">
        <v>13138</v>
      </c>
      <c r="B3926">
        <v>25159</v>
      </c>
      <c r="C3926" t="s">
        <v>211</v>
      </c>
      <c r="D3926">
        <v>87052</v>
      </c>
      <c r="E3926">
        <v>29162</v>
      </c>
      <c r="F3926">
        <v>4913</v>
      </c>
      <c r="G3926">
        <v>563</v>
      </c>
      <c r="H3926">
        <v>13388.42</v>
      </c>
      <c r="I3926">
        <v>22.02</v>
      </c>
      <c r="J3926">
        <v>0.04</v>
      </c>
      <c r="K3926">
        <v>23.78</v>
      </c>
      <c r="L3926">
        <v>31415</v>
      </c>
      <c r="M3926">
        <v>5253</v>
      </c>
      <c r="N3926">
        <v>884</v>
      </c>
      <c r="O3926">
        <v>4923.51</v>
      </c>
      <c r="P3926">
        <v>22367.11</v>
      </c>
      <c r="Q3926" s="1">
        <v>45653</v>
      </c>
      <c r="R3926" s="1">
        <v>45794</v>
      </c>
      <c r="S3926" s="1">
        <v>45653</v>
      </c>
      <c r="T3926" s="1">
        <v>45794</v>
      </c>
    </row>
    <row r="3927" spans="1:20" x14ac:dyDescent="0.25">
      <c r="A3927">
        <v>79840</v>
      </c>
      <c r="B3927">
        <v>74785</v>
      </c>
      <c r="C3927" t="s">
        <v>379</v>
      </c>
      <c r="D3927">
        <v>64778</v>
      </c>
      <c r="E3927">
        <v>16500</v>
      </c>
      <c r="F3927">
        <v>1898</v>
      </c>
      <c r="G3927">
        <v>21</v>
      </c>
      <c r="H3927">
        <v>1319.02</v>
      </c>
      <c r="I3927">
        <v>141.29</v>
      </c>
      <c r="J3927">
        <v>6.73</v>
      </c>
      <c r="K3927">
        <v>62.81</v>
      </c>
      <c r="L3927">
        <v>17687</v>
      </c>
      <c r="M3927">
        <v>2274</v>
      </c>
      <c r="N3927">
        <v>23</v>
      </c>
      <c r="O3927">
        <v>1540.09</v>
      </c>
      <c r="P3927">
        <v>9173.76</v>
      </c>
      <c r="Q3927" s="1">
        <v>45771</v>
      </c>
      <c r="R3927" s="1">
        <v>45798</v>
      </c>
      <c r="S3927" s="1">
        <v>45771</v>
      </c>
      <c r="T3927" s="1">
        <v>45798</v>
      </c>
    </row>
    <row r="3928" spans="1:20" x14ac:dyDescent="0.25">
      <c r="A3928">
        <v>58522</v>
      </c>
      <c r="B3928">
        <v>44841</v>
      </c>
      <c r="C3928" t="s">
        <v>935</v>
      </c>
      <c r="D3928">
        <v>40921</v>
      </c>
      <c r="E3928">
        <v>19724</v>
      </c>
      <c r="F3928">
        <v>2433</v>
      </c>
      <c r="G3928">
        <v>261</v>
      </c>
      <c r="H3928">
        <v>32451.59</v>
      </c>
      <c r="I3928">
        <v>172.85</v>
      </c>
      <c r="J3928">
        <v>0.66</v>
      </c>
      <c r="K3928">
        <v>124.34</v>
      </c>
      <c r="L3928">
        <v>25773</v>
      </c>
      <c r="M3928">
        <v>2473</v>
      </c>
      <c r="N3928">
        <v>626</v>
      </c>
      <c r="O3928">
        <v>2698.23</v>
      </c>
      <c r="P3928">
        <v>36372.230000000003</v>
      </c>
      <c r="Q3928" s="1">
        <v>45487</v>
      </c>
      <c r="R3928" s="1">
        <v>45803</v>
      </c>
      <c r="S3928" s="1">
        <v>45487</v>
      </c>
      <c r="T3928" s="1">
        <v>45803</v>
      </c>
    </row>
    <row r="3929" spans="1:20" x14ac:dyDescent="0.25">
      <c r="A3929">
        <v>97258</v>
      </c>
      <c r="B3929">
        <v>96620</v>
      </c>
      <c r="C3929" t="s">
        <v>797</v>
      </c>
      <c r="D3929">
        <v>51418</v>
      </c>
      <c r="E3929">
        <v>4965</v>
      </c>
      <c r="F3929">
        <v>4956</v>
      </c>
      <c r="G3929">
        <v>274</v>
      </c>
      <c r="H3929">
        <v>16051.91</v>
      </c>
      <c r="I3929">
        <v>974.79</v>
      </c>
      <c r="J3929">
        <v>3.56</v>
      </c>
      <c r="K3929">
        <v>58.58</v>
      </c>
      <c r="L3929">
        <v>7529</v>
      </c>
      <c r="M3929">
        <v>5209</v>
      </c>
      <c r="N3929">
        <v>593</v>
      </c>
      <c r="O3929">
        <v>2081.96</v>
      </c>
      <c r="P3929">
        <v>22744.09</v>
      </c>
      <c r="Q3929" s="1">
        <v>45578</v>
      </c>
      <c r="R3929" s="1">
        <v>45807</v>
      </c>
      <c r="S3929" s="1">
        <v>45578</v>
      </c>
      <c r="T3929" s="1">
        <v>45807</v>
      </c>
    </row>
    <row r="3930" spans="1:20" x14ac:dyDescent="0.25">
      <c r="A3930">
        <v>16179</v>
      </c>
      <c r="B3930">
        <v>22454</v>
      </c>
      <c r="C3930" t="s">
        <v>403</v>
      </c>
      <c r="D3930">
        <v>66828</v>
      </c>
      <c r="E3930">
        <v>22688</v>
      </c>
      <c r="F3930">
        <v>3773</v>
      </c>
      <c r="G3930">
        <v>778</v>
      </c>
      <c r="H3930">
        <v>143618.71</v>
      </c>
      <c r="I3930">
        <v>727.34</v>
      </c>
      <c r="J3930">
        <v>0.93</v>
      </c>
      <c r="K3930">
        <v>184.6</v>
      </c>
      <c r="L3930">
        <v>30424</v>
      </c>
      <c r="M3930">
        <v>4350</v>
      </c>
      <c r="N3930">
        <v>909</v>
      </c>
      <c r="O3930">
        <v>1145.72</v>
      </c>
      <c r="P3930">
        <v>144606.93</v>
      </c>
      <c r="Q3930" s="1">
        <v>45666</v>
      </c>
      <c r="R3930" s="1">
        <v>45784</v>
      </c>
      <c r="S3930" s="1">
        <v>45666</v>
      </c>
      <c r="T3930" s="1">
        <v>45784</v>
      </c>
    </row>
    <row r="3931" spans="1:20" x14ac:dyDescent="0.25">
      <c r="A3931">
        <v>13675</v>
      </c>
      <c r="B3931">
        <v>97585</v>
      </c>
      <c r="C3931" t="s">
        <v>988</v>
      </c>
      <c r="D3931">
        <v>63773</v>
      </c>
      <c r="E3931">
        <v>731</v>
      </c>
      <c r="F3931">
        <v>591</v>
      </c>
      <c r="G3931">
        <v>432</v>
      </c>
      <c r="H3931">
        <v>106513.24</v>
      </c>
      <c r="I3931">
        <v>382.94</v>
      </c>
      <c r="J3931">
        <v>0.89</v>
      </c>
      <c r="K3931">
        <v>246.56</v>
      </c>
      <c r="L3931">
        <v>2864</v>
      </c>
      <c r="M3931">
        <v>1355</v>
      </c>
      <c r="N3931">
        <v>461</v>
      </c>
      <c r="O3931">
        <v>1455.97</v>
      </c>
      <c r="P3931">
        <v>111483.11</v>
      </c>
      <c r="Q3931" s="1">
        <v>45480</v>
      </c>
      <c r="R3931" s="1">
        <v>45794</v>
      </c>
      <c r="S3931" s="1">
        <v>45480</v>
      </c>
      <c r="T3931" s="1">
        <v>45794</v>
      </c>
    </row>
    <row r="3932" spans="1:20" x14ac:dyDescent="0.25">
      <c r="A3932">
        <v>57860</v>
      </c>
      <c r="B3932">
        <v>29089</v>
      </c>
      <c r="C3932" t="s">
        <v>704</v>
      </c>
      <c r="D3932">
        <v>77635</v>
      </c>
      <c r="E3932">
        <v>8382</v>
      </c>
      <c r="F3932">
        <v>1879</v>
      </c>
      <c r="G3932">
        <v>151</v>
      </c>
      <c r="H3932">
        <v>62374.559999999998</v>
      </c>
      <c r="I3932">
        <v>331.38</v>
      </c>
      <c r="J3932">
        <v>2.19</v>
      </c>
      <c r="K3932">
        <v>413.08</v>
      </c>
      <c r="L3932">
        <v>9811</v>
      </c>
      <c r="M3932">
        <v>2719</v>
      </c>
      <c r="N3932">
        <v>400</v>
      </c>
      <c r="O3932">
        <v>4202.08</v>
      </c>
      <c r="P3932">
        <v>70551.320000000007</v>
      </c>
      <c r="Q3932" s="1">
        <v>45761</v>
      </c>
      <c r="R3932" s="1">
        <v>45798</v>
      </c>
      <c r="S3932" s="1">
        <v>45761</v>
      </c>
      <c r="T3932" s="1">
        <v>45798</v>
      </c>
    </row>
    <row r="3933" spans="1:20" x14ac:dyDescent="0.25">
      <c r="A3933">
        <v>42266</v>
      </c>
      <c r="B3933">
        <v>37743</v>
      </c>
      <c r="C3933" t="s">
        <v>759</v>
      </c>
      <c r="D3933">
        <v>76837</v>
      </c>
      <c r="E3933">
        <v>16983</v>
      </c>
      <c r="F3933">
        <v>3452</v>
      </c>
      <c r="G3933">
        <v>908</v>
      </c>
      <c r="H3933">
        <v>30273.439999999999</v>
      </c>
      <c r="I3933">
        <v>917.16</v>
      </c>
      <c r="J3933">
        <v>1.01</v>
      </c>
      <c r="K3933">
        <v>33.340000000000003</v>
      </c>
      <c r="L3933">
        <v>17238</v>
      </c>
      <c r="M3933">
        <v>3901</v>
      </c>
      <c r="N3933">
        <v>1116</v>
      </c>
      <c r="O3933">
        <v>1718.52</v>
      </c>
      <c r="P3933">
        <v>38440.230000000003</v>
      </c>
      <c r="Q3933" s="1">
        <v>45629</v>
      </c>
      <c r="R3933" s="1">
        <v>45798</v>
      </c>
      <c r="S3933" s="1">
        <v>45629</v>
      </c>
      <c r="T3933" s="1">
        <v>45798</v>
      </c>
    </row>
    <row r="3934" spans="1:20" x14ac:dyDescent="0.25">
      <c r="A3934">
        <v>63654</v>
      </c>
      <c r="B3934">
        <v>33696</v>
      </c>
      <c r="C3934" t="s">
        <v>979</v>
      </c>
      <c r="D3934">
        <v>93401</v>
      </c>
      <c r="E3934">
        <v>27365</v>
      </c>
      <c r="F3934">
        <v>4220</v>
      </c>
      <c r="G3934">
        <v>707</v>
      </c>
      <c r="H3934">
        <v>284257.46999999997</v>
      </c>
      <c r="I3934">
        <v>426.66</v>
      </c>
      <c r="J3934">
        <v>0.6</v>
      </c>
      <c r="K3934">
        <v>402.06</v>
      </c>
      <c r="L3934">
        <v>36550</v>
      </c>
      <c r="M3934">
        <v>5192</v>
      </c>
      <c r="N3934">
        <v>1201</v>
      </c>
      <c r="O3934">
        <v>2077.6</v>
      </c>
      <c r="P3934">
        <v>289080.09000000003</v>
      </c>
      <c r="Q3934" s="1">
        <v>45691</v>
      </c>
      <c r="R3934" s="1">
        <v>45800</v>
      </c>
      <c r="S3934" s="1">
        <v>45691</v>
      </c>
      <c r="T3934" s="1">
        <v>45800</v>
      </c>
    </row>
    <row r="3935" spans="1:20" x14ac:dyDescent="0.25">
      <c r="A3935">
        <v>99112</v>
      </c>
      <c r="B3935">
        <v>25301</v>
      </c>
      <c r="C3935" t="s">
        <v>696</v>
      </c>
      <c r="D3935">
        <v>80607</v>
      </c>
      <c r="E3935">
        <v>26273</v>
      </c>
      <c r="F3935">
        <v>3122</v>
      </c>
      <c r="G3935">
        <v>444</v>
      </c>
      <c r="H3935">
        <v>210236.22</v>
      </c>
      <c r="I3935">
        <v>473.28</v>
      </c>
      <c r="J3935">
        <v>1.07</v>
      </c>
      <c r="K3935">
        <v>473.5</v>
      </c>
      <c r="L3935">
        <v>35025</v>
      </c>
      <c r="M3935">
        <v>3383</v>
      </c>
      <c r="N3935">
        <v>687</v>
      </c>
      <c r="O3935">
        <v>3345.47</v>
      </c>
      <c r="P3935">
        <v>211783.94</v>
      </c>
      <c r="Q3935" s="1">
        <v>45614</v>
      </c>
      <c r="R3935" s="1">
        <v>45787</v>
      </c>
      <c r="S3935" s="1">
        <v>45614</v>
      </c>
      <c r="T3935" s="1">
        <v>45787</v>
      </c>
    </row>
    <row r="3936" spans="1:20" x14ac:dyDescent="0.25">
      <c r="A3936">
        <v>27328</v>
      </c>
      <c r="B3936">
        <v>28770</v>
      </c>
      <c r="C3936" t="s">
        <v>170</v>
      </c>
      <c r="D3936">
        <v>39106</v>
      </c>
      <c r="E3936">
        <v>47274</v>
      </c>
      <c r="F3936">
        <v>171</v>
      </c>
      <c r="G3936">
        <v>40</v>
      </c>
      <c r="H3936">
        <v>17770.419999999998</v>
      </c>
      <c r="I3936">
        <v>952.82</v>
      </c>
      <c r="J3936">
        <v>23.82</v>
      </c>
      <c r="K3936">
        <v>444.26</v>
      </c>
      <c r="L3936">
        <v>54500</v>
      </c>
      <c r="M3936">
        <v>336</v>
      </c>
      <c r="N3936">
        <v>432</v>
      </c>
      <c r="O3936">
        <v>2892.39</v>
      </c>
      <c r="P3936">
        <v>21394.400000000001</v>
      </c>
      <c r="Q3936" s="1">
        <v>45509</v>
      </c>
      <c r="R3936" s="1">
        <v>45780</v>
      </c>
      <c r="S3936" s="1">
        <v>45509</v>
      </c>
      <c r="T3936" s="1">
        <v>45780</v>
      </c>
    </row>
    <row r="3937" spans="1:20" x14ac:dyDescent="0.25">
      <c r="A3937">
        <v>62132</v>
      </c>
      <c r="B3937">
        <v>57674</v>
      </c>
      <c r="C3937" t="s">
        <v>272</v>
      </c>
      <c r="D3937">
        <v>91486</v>
      </c>
      <c r="E3937">
        <v>42873</v>
      </c>
      <c r="F3937">
        <v>2425</v>
      </c>
      <c r="G3937">
        <v>378</v>
      </c>
      <c r="H3937">
        <v>151091.17000000001</v>
      </c>
      <c r="I3937">
        <v>897.76</v>
      </c>
      <c r="J3937">
        <v>2.38</v>
      </c>
      <c r="K3937">
        <v>399.71</v>
      </c>
      <c r="L3937">
        <v>43444</v>
      </c>
      <c r="M3937">
        <v>3141</v>
      </c>
      <c r="N3937">
        <v>615</v>
      </c>
      <c r="O3937">
        <v>3164.86</v>
      </c>
      <c r="P3937">
        <v>153081</v>
      </c>
      <c r="Q3937" s="1">
        <v>45512</v>
      </c>
      <c r="R3937" s="1">
        <v>45804</v>
      </c>
      <c r="S3937" s="1">
        <v>45512</v>
      </c>
      <c r="T3937" s="1">
        <v>45804</v>
      </c>
    </row>
    <row r="3938" spans="1:20" x14ac:dyDescent="0.25">
      <c r="A3938">
        <v>14592</v>
      </c>
      <c r="B3938">
        <v>72742</v>
      </c>
      <c r="C3938" t="s">
        <v>556</v>
      </c>
      <c r="D3938">
        <v>40691</v>
      </c>
      <c r="E3938">
        <v>17099</v>
      </c>
      <c r="F3938">
        <v>2910</v>
      </c>
      <c r="G3938">
        <v>303</v>
      </c>
      <c r="H3938">
        <v>72911.05</v>
      </c>
      <c r="I3938">
        <v>787.76</v>
      </c>
      <c r="J3938">
        <v>2.6</v>
      </c>
      <c r="K3938">
        <v>240.63</v>
      </c>
      <c r="L3938">
        <v>20158</v>
      </c>
      <c r="M3938">
        <v>3035</v>
      </c>
      <c r="N3938">
        <v>353</v>
      </c>
      <c r="O3938">
        <v>4923.3</v>
      </c>
      <c r="P3938">
        <v>74435.899999999994</v>
      </c>
      <c r="Q3938" s="1">
        <v>45720</v>
      </c>
      <c r="R3938" s="1">
        <v>45801</v>
      </c>
      <c r="S3938" s="1">
        <v>45720</v>
      </c>
      <c r="T3938" s="1">
        <v>45801</v>
      </c>
    </row>
    <row r="3939" spans="1:20" x14ac:dyDescent="0.25">
      <c r="A3939">
        <v>70780</v>
      </c>
      <c r="B3939">
        <v>31495</v>
      </c>
      <c r="C3939" t="s">
        <v>674</v>
      </c>
      <c r="D3939">
        <v>37857</v>
      </c>
      <c r="E3939">
        <v>44177</v>
      </c>
      <c r="F3939">
        <v>1339</v>
      </c>
      <c r="G3939">
        <v>437</v>
      </c>
      <c r="H3939">
        <v>102993.47</v>
      </c>
      <c r="I3939">
        <v>579.98</v>
      </c>
      <c r="J3939">
        <v>1.33</v>
      </c>
      <c r="K3939">
        <v>235.68</v>
      </c>
      <c r="L3939">
        <v>53117</v>
      </c>
      <c r="M3939">
        <v>1862</v>
      </c>
      <c r="N3939">
        <v>579</v>
      </c>
      <c r="O3939">
        <v>5104.0600000000004</v>
      </c>
      <c r="P3939">
        <v>110932.27</v>
      </c>
      <c r="Q3939" s="1">
        <v>45688</v>
      </c>
      <c r="R3939" s="1">
        <v>45788</v>
      </c>
      <c r="S3939" s="1">
        <v>45688</v>
      </c>
      <c r="T3939" s="1">
        <v>45788</v>
      </c>
    </row>
    <row r="3940" spans="1:20" x14ac:dyDescent="0.25">
      <c r="A3940">
        <v>94028</v>
      </c>
      <c r="B3940">
        <v>73191</v>
      </c>
      <c r="C3940" t="s">
        <v>152</v>
      </c>
      <c r="D3940">
        <v>66850</v>
      </c>
      <c r="E3940">
        <v>23340</v>
      </c>
      <c r="F3940">
        <v>4072</v>
      </c>
      <c r="G3940">
        <v>264</v>
      </c>
      <c r="H3940">
        <v>82291.88</v>
      </c>
      <c r="I3940">
        <v>946.04</v>
      </c>
      <c r="J3940">
        <v>3.58</v>
      </c>
      <c r="K3940">
        <v>311.70999999999998</v>
      </c>
      <c r="L3940">
        <v>32444</v>
      </c>
      <c r="M3940">
        <v>4662</v>
      </c>
      <c r="N3940">
        <v>407</v>
      </c>
      <c r="O3940">
        <v>3902.91</v>
      </c>
      <c r="P3940">
        <v>82733.429999999993</v>
      </c>
      <c r="Q3940" s="1">
        <v>45652</v>
      </c>
      <c r="R3940" s="1">
        <v>45779</v>
      </c>
      <c r="S3940" s="1">
        <v>45652</v>
      </c>
      <c r="T3940" s="1">
        <v>45779</v>
      </c>
    </row>
    <row r="3941" spans="1:20" x14ac:dyDescent="0.25">
      <c r="A3941">
        <v>71193</v>
      </c>
      <c r="B3941">
        <v>89370</v>
      </c>
      <c r="C3941" t="s">
        <v>166</v>
      </c>
      <c r="D3941">
        <v>78945</v>
      </c>
      <c r="E3941">
        <v>9399</v>
      </c>
      <c r="F3941">
        <v>430</v>
      </c>
      <c r="G3941">
        <v>172</v>
      </c>
      <c r="H3941">
        <v>40113.21</v>
      </c>
      <c r="I3941">
        <v>593.63</v>
      </c>
      <c r="J3941">
        <v>3.45</v>
      </c>
      <c r="K3941">
        <v>233.22</v>
      </c>
      <c r="L3941">
        <v>15226</v>
      </c>
      <c r="M3941">
        <v>913</v>
      </c>
      <c r="N3941">
        <v>464</v>
      </c>
      <c r="O3941">
        <v>1670.21</v>
      </c>
      <c r="P3941">
        <v>43020.91</v>
      </c>
      <c r="Q3941" s="1">
        <v>45685</v>
      </c>
      <c r="R3941" s="1">
        <v>45796</v>
      </c>
      <c r="S3941" s="1">
        <v>45685</v>
      </c>
      <c r="T3941" s="1">
        <v>45796</v>
      </c>
    </row>
    <row r="3942" spans="1:20" x14ac:dyDescent="0.25">
      <c r="A3942">
        <v>83088</v>
      </c>
      <c r="B3942">
        <v>69188</v>
      </c>
      <c r="C3942" t="s">
        <v>296</v>
      </c>
      <c r="D3942">
        <v>96980</v>
      </c>
      <c r="E3942">
        <v>22906</v>
      </c>
      <c r="F3942">
        <v>4401</v>
      </c>
      <c r="G3942">
        <v>434</v>
      </c>
      <c r="H3942">
        <v>131931.19</v>
      </c>
      <c r="I3942">
        <v>211.92</v>
      </c>
      <c r="J3942">
        <v>0.49</v>
      </c>
      <c r="K3942">
        <v>303.99</v>
      </c>
      <c r="L3942">
        <v>30372</v>
      </c>
      <c r="M3942">
        <v>4974</v>
      </c>
      <c r="N3942">
        <v>615</v>
      </c>
      <c r="O3942">
        <v>1671.45</v>
      </c>
      <c r="P3942">
        <v>134188.49</v>
      </c>
      <c r="Q3942" s="1">
        <v>45596</v>
      </c>
      <c r="R3942" s="1">
        <v>45781</v>
      </c>
      <c r="S3942" s="1">
        <v>45596</v>
      </c>
      <c r="T3942" s="1">
        <v>45781</v>
      </c>
    </row>
    <row r="3943" spans="1:20" x14ac:dyDescent="0.25">
      <c r="A3943">
        <v>20634</v>
      </c>
      <c r="B3943">
        <v>26420</v>
      </c>
      <c r="C3943" t="s">
        <v>171</v>
      </c>
      <c r="D3943">
        <v>83896</v>
      </c>
      <c r="E3943">
        <v>4878</v>
      </c>
      <c r="F3943">
        <v>1672</v>
      </c>
      <c r="G3943">
        <v>998</v>
      </c>
      <c r="H3943">
        <v>114736.47</v>
      </c>
      <c r="I3943">
        <v>849.23</v>
      </c>
      <c r="J3943">
        <v>0.85</v>
      </c>
      <c r="K3943">
        <v>114.97</v>
      </c>
      <c r="L3943">
        <v>7402</v>
      </c>
      <c r="M3943">
        <v>2414</v>
      </c>
      <c r="N3943">
        <v>1077</v>
      </c>
      <c r="O3943">
        <v>3332.8</v>
      </c>
      <c r="P3943">
        <v>123698.48</v>
      </c>
      <c r="Q3943" s="1">
        <v>45676</v>
      </c>
      <c r="R3943" s="1">
        <v>45781</v>
      </c>
      <c r="S3943" s="1">
        <v>45676</v>
      </c>
      <c r="T3943" s="1">
        <v>45781</v>
      </c>
    </row>
    <row r="3944" spans="1:20" x14ac:dyDescent="0.25">
      <c r="A3944">
        <v>53177</v>
      </c>
      <c r="B3944">
        <v>72168</v>
      </c>
      <c r="C3944" t="s">
        <v>791</v>
      </c>
      <c r="D3944">
        <v>67062</v>
      </c>
      <c r="E3944">
        <v>41403</v>
      </c>
      <c r="F3944">
        <v>4844</v>
      </c>
      <c r="G3944">
        <v>47</v>
      </c>
      <c r="H3944">
        <v>21899.91</v>
      </c>
      <c r="I3944">
        <v>821.81</v>
      </c>
      <c r="J3944">
        <v>17.489999999999998</v>
      </c>
      <c r="K3944">
        <v>465.96</v>
      </c>
      <c r="L3944">
        <v>41408</v>
      </c>
      <c r="M3944">
        <v>5554</v>
      </c>
      <c r="N3944">
        <v>58</v>
      </c>
      <c r="O3944">
        <v>4710.1499999999996</v>
      </c>
      <c r="P3944">
        <v>23687.759999999998</v>
      </c>
      <c r="Q3944" s="1">
        <v>45591</v>
      </c>
      <c r="R3944" s="1">
        <v>45788</v>
      </c>
      <c r="S3944" s="1">
        <v>45591</v>
      </c>
      <c r="T3944" s="1">
        <v>45788</v>
      </c>
    </row>
    <row r="3945" spans="1:20" x14ac:dyDescent="0.25">
      <c r="A3945">
        <v>96442</v>
      </c>
      <c r="B3945">
        <v>97994</v>
      </c>
      <c r="C3945" t="s">
        <v>727</v>
      </c>
      <c r="D3945">
        <v>91528</v>
      </c>
      <c r="E3945">
        <v>31935</v>
      </c>
      <c r="F3945">
        <v>3428</v>
      </c>
      <c r="G3945">
        <v>854</v>
      </c>
      <c r="H3945">
        <v>373997.06</v>
      </c>
      <c r="I3945">
        <v>955.66</v>
      </c>
      <c r="J3945">
        <v>1.1200000000000001</v>
      </c>
      <c r="K3945">
        <v>437.94</v>
      </c>
      <c r="L3945">
        <v>39089</v>
      </c>
      <c r="M3945">
        <v>4423</v>
      </c>
      <c r="N3945">
        <v>973</v>
      </c>
      <c r="O3945">
        <v>3259.59</v>
      </c>
      <c r="P3945">
        <v>380473.95</v>
      </c>
      <c r="Q3945" s="1">
        <v>45607</v>
      </c>
      <c r="R3945" s="1">
        <v>45800</v>
      </c>
      <c r="S3945" s="1">
        <v>45607</v>
      </c>
      <c r="T3945" s="1">
        <v>45800</v>
      </c>
    </row>
    <row r="3946" spans="1:20" x14ac:dyDescent="0.25">
      <c r="A3946">
        <v>17774</v>
      </c>
      <c r="B3946">
        <v>36625</v>
      </c>
      <c r="C3946" t="s">
        <v>915</v>
      </c>
      <c r="D3946">
        <v>72339</v>
      </c>
      <c r="E3946">
        <v>10288</v>
      </c>
      <c r="F3946">
        <v>3539</v>
      </c>
      <c r="G3946">
        <v>441</v>
      </c>
      <c r="H3946">
        <v>17168.71</v>
      </c>
      <c r="I3946">
        <v>981.95</v>
      </c>
      <c r="J3946">
        <v>2.23</v>
      </c>
      <c r="K3946">
        <v>38.93</v>
      </c>
      <c r="L3946">
        <v>11588</v>
      </c>
      <c r="M3946">
        <v>3556</v>
      </c>
      <c r="N3946">
        <v>684</v>
      </c>
      <c r="O3946">
        <v>1971.23</v>
      </c>
      <c r="P3946">
        <v>17293.75</v>
      </c>
      <c r="Q3946" s="1">
        <v>45730</v>
      </c>
      <c r="R3946" s="1">
        <v>45784</v>
      </c>
      <c r="S3946" s="1">
        <v>45730</v>
      </c>
      <c r="T3946" s="1">
        <v>45784</v>
      </c>
    </row>
    <row r="3947" spans="1:20" x14ac:dyDescent="0.25">
      <c r="A3947">
        <v>40591</v>
      </c>
      <c r="B3947">
        <v>79132</v>
      </c>
      <c r="C3947" t="s">
        <v>820</v>
      </c>
      <c r="D3947">
        <v>44384</v>
      </c>
      <c r="E3947">
        <v>39505</v>
      </c>
      <c r="F3947">
        <v>1782</v>
      </c>
      <c r="G3947">
        <v>733</v>
      </c>
      <c r="H3947">
        <v>237053.2</v>
      </c>
      <c r="I3947">
        <v>423.76</v>
      </c>
      <c r="J3947">
        <v>0.57999999999999996</v>
      </c>
      <c r="K3947">
        <v>323.39999999999998</v>
      </c>
      <c r="L3947">
        <v>47753</v>
      </c>
      <c r="M3947">
        <v>1787</v>
      </c>
      <c r="N3947">
        <v>1194</v>
      </c>
      <c r="O3947">
        <v>1045.96</v>
      </c>
      <c r="P3947">
        <v>243806.27</v>
      </c>
      <c r="Q3947" s="1">
        <v>45736</v>
      </c>
      <c r="R3947" s="1">
        <v>45797</v>
      </c>
      <c r="S3947" s="1">
        <v>45736</v>
      </c>
      <c r="T3947" s="1">
        <v>45797</v>
      </c>
    </row>
    <row r="3948" spans="1:20" x14ac:dyDescent="0.25">
      <c r="A3948">
        <v>32547</v>
      </c>
      <c r="B3948">
        <v>75671</v>
      </c>
      <c r="C3948" t="s">
        <v>856</v>
      </c>
      <c r="D3948">
        <v>32454</v>
      </c>
      <c r="E3948">
        <v>29987</v>
      </c>
      <c r="F3948">
        <v>4315</v>
      </c>
      <c r="G3948">
        <v>767</v>
      </c>
      <c r="H3948">
        <v>18262.22</v>
      </c>
      <c r="I3948">
        <v>524.85</v>
      </c>
      <c r="J3948">
        <v>0.68</v>
      </c>
      <c r="K3948">
        <v>23.81</v>
      </c>
      <c r="L3948">
        <v>33411</v>
      </c>
      <c r="M3948">
        <v>4767</v>
      </c>
      <c r="N3948">
        <v>1189</v>
      </c>
      <c r="O3948">
        <v>2403.4899999999998</v>
      </c>
      <c r="P3948">
        <v>20951.54</v>
      </c>
      <c r="Q3948" s="1">
        <v>45573</v>
      </c>
      <c r="R3948" s="1">
        <v>45807</v>
      </c>
      <c r="S3948" s="1">
        <v>45573</v>
      </c>
      <c r="T3948" s="1">
        <v>45807</v>
      </c>
    </row>
    <row r="3949" spans="1:20" x14ac:dyDescent="0.25">
      <c r="A3949">
        <v>21678</v>
      </c>
      <c r="B3949">
        <v>91237</v>
      </c>
      <c r="C3949" t="s">
        <v>760</v>
      </c>
      <c r="D3949">
        <v>90771</v>
      </c>
      <c r="E3949">
        <v>20598</v>
      </c>
      <c r="F3949">
        <v>4749</v>
      </c>
      <c r="G3949">
        <v>247</v>
      </c>
      <c r="H3949">
        <v>44561.42</v>
      </c>
      <c r="I3949">
        <v>323.97000000000003</v>
      </c>
      <c r="J3949">
        <v>1.31</v>
      </c>
      <c r="K3949">
        <v>180.41</v>
      </c>
      <c r="L3949">
        <v>23006</v>
      </c>
      <c r="M3949">
        <v>5616</v>
      </c>
      <c r="N3949">
        <v>484</v>
      </c>
      <c r="O3949">
        <v>1143</v>
      </c>
      <c r="P3949">
        <v>47826.52</v>
      </c>
      <c r="Q3949" s="1">
        <v>45722</v>
      </c>
      <c r="R3949" s="1">
        <v>45793</v>
      </c>
      <c r="S3949" s="1">
        <v>45722</v>
      </c>
      <c r="T3949" s="1">
        <v>45793</v>
      </c>
    </row>
    <row r="3950" spans="1:20" x14ac:dyDescent="0.25">
      <c r="A3950">
        <v>85693</v>
      </c>
      <c r="B3950">
        <v>72393</v>
      </c>
      <c r="C3950" t="s">
        <v>119</v>
      </c>
      <c r="D3950">
        <v>97066</v>
      </c>
      <c r="E3950">
        <v>1274</v>
      </c>
      <c r="F3950">
        <v>423</v>
      </c>
      <c r="G3950">
        <v>305</v>
      </c>
      <c r="H3950">
        <v>109178.67</v>
      </c>
      <c r="I3950">
        <v>332.1</v>
      </c>
      <c r="J3950">
        <v>1.0900000000000001</v>
      </c>
      <c r="K3950">
        <v>357.96</v>
      </c>
      <c r="L3950">
        <v>6521</v>
      </c>
      <c r="M3950">
        <v>911</v>
      </c>
      <c r="N3950">
        <v>309</v>
      </c>
      <c r="O3950">
        <v>3121.36</v>
      </c>
      <c r="P3950">
        <v>111112.1</v>
      </c>
      <c r="Q3950" s="1">
        <v>45535</v>
      </c>
      <c r="R3950" s="1">
        <v>45781</v>
      </c>
      <c r="S3950" s="1">
        <v>45535</v>
      </c>
      <c r="T3950" s="1">
        <v>45781</v>
      </c>
    </row>
    <row r="3951" spans="1:20" x14ac:dyDescent="0.25">
      <c r="A3951">
        <v>29231</v>
      </c>
      <c r="B3951">
        <v>86162</v>
      </c>
      <c r="C3951" t="s">
        <v>934</v>
      </c>
      <c r="D3951">
        <v>60028</v>
      </c>
      <c r="E3951">
        <v>39229</v>
      </c>
      <c r="F3951">
        <v>4628</v>
      </c>
      <c r="G3951">
        <v>423</v>
      </c>
      <c r="H3951">
        <v>132769.34</v>
      </c>
      <c r="I3951">
        <v>685.87</v>
      </c>
      <c r="J3951">
        <v>1.62</v>
      </c>
      <c r="K3951">
        <v>313.88</v>
      </c>
      <c r="L3951">
        <v>47657</v>
      </c>
      <c r="M3951">
        <v>5375</v>
      </c>
      <c r="N3951">
        <v>878</v>
      </c>
      <c r="O3951">
        <v>4817.3100000000004</v>
      </c>
      <c r="P3951">
        <v>139324.12</v>
      </c>
      <c r="Q3951" s="1">
        <v>45622</v>
      </c>
      <c r="R3951" s="1">
        <v>45783</v>
      </c>
      <c r="S3951" s="1">
        <v>45622</v>
      </c>
      <c r="T3951" s="1">
        <v>45783</v>
      </c>
    </row>
    <row r="3952" spans="1:20" x14ac:dyDescent="0.25">
      <c r="A3952">
        <v>97927</v>
      </c>
      <c r="B3952">
        <v>94747</v>
      </c>
      <c r="C3952" t="s">
        <v>284</v>
      </c>
      <c r="D3952">
        <v>62506</v>
      </c>
      <c r="E3952">
        <v>2506</v>
      </c>
      <c r="F3952">
        <v>1572</v>
      </c>
      <c r="G3952">
        <v>841</v>
      </c>
      <c r="H3952">
        <v>130436.26</v>
      </c>
      <c r="I3952">
        <v>544.74</v>
      </c>
      <c r="J3952">
        <v>0.65</v>
      </c>
      <c r="K3952">
        <v>155.1</v>
      </c>
      <c r="L3952">
        <v>11510</v>
      </c>
      <c r="M3952">
        <v>1732</v>
      </c>
      <c r="N3952">
        <v>968</v>
      </c>
      <c r="O3952">
        <v>1713.87</v>
      </c>
      <c r="P3952">
        <v>137871.07999999999</v>
      </c>
      <c r="Q3952" s="1">
        <v>45511</v>
      </c>
      <c r="R3952" s="1">
        <v>45800</v>
      </c>
      <c r="S3952" s="1">
        <v>45511</v>
      </c>
      <c r="T3952" s="1">
        <v>45800</v>
      </c>
    </row>
    <row r="3953" spans="1:20" x14ac:dyDescent="0.25">
      <c r="A3953">
        <v>33790</v>
      </c>
      <c r="B3953">
        <v>62024</v>
      </c>
      <c r="C3953" t="s">
        <v>783</v>
      </c>
      <c r="D3953">
        <v>75241</v>
      </c>
      <c r="E3953">
        <v>19392</v>
      </c>
      <c r="F3953">
        <v>1728</v>
      </c>
      <c r="G3953">
        <v>388</v>
      </c>
      <c r="H3953">
        <v>177139.5</v>
      </c>
      <c r="I3953">
        <v>855.04</v>
      </c>
      <c r="J3953">
        <v>2.2000000000000002</v>
      </c>
      <c r="K3953">
        <v>456.55</v>
      </c>
      <c r="L3953">
        <v>20090</v>
      </c>
      <c r="M3953">
        <v>2128</v>
      </c>
      <c r="N3953">
        <v>694</v>
      </c>
      <c r="O3953">
        <v>3197.32</v>
      </c>
      <c r="P3953">
        <v>181945.08</v>
      </c>
      <c r="Q3953" s="1">
        <v>45488</v>
      </c>
      <c r="R3953" s="1">
        <v>45802</v>
      </c>
      <c r="S3953" s="1">
        <v>45488</v>
      </c>
      <c r="T3953" s="1">
        <v>45802</v>
      </c>
    </row>
    <row r="3954" spans="1:20" x14ac:dyDescent="0.25">
      <c r="A3954">
        <v>72060</v>
      </c>
      <c r="B3954">
        <v>87764</v>
      </c>
      <c r="C3954" t="s">
        <v>318</v>
      </c>
      <c r="D3954">
        <v>40648</v>
      </c>
      <c r="E3954">
        <v>5448</v>
      </c>
      <c r="F3954">
        <v>3812</v>
      </c>
      <c r="G3954">
        <v>27</v>
      </c>
      <c r="H3954">
        <v>11870.41</v>
      </c>
      <c r="I3954">
        <v>263.56</v>
      </c>
      <c r="J3954">
        <v>9.76</v>
      </c>
      <c r="K3954">
        <v>439.64</v>
      </c>
      <c r="L3954">
        <v>15208</v>
      </c>
      <c r="M3954">
        <v>4010</v>
      </c>
      <c r="N3954">
        <v>95</v>
      </c>
      <c r="O3954">
        <v>2718.28</v>
      </c>
      <c r="P3954">
        <v>14590.2</v>
      </c>
      <c r="Q3954" s="1">
        <v>45670</v>
      </c>
      <c r="R3954" s="1">
        <v>45782</v>
      </c>
      <c r="S3954" s="1">
        <v>45670</v>
      </c>
      <c r="T3954" s="1">
        <v>45782</v>
      </c>
    </row>
    <row r="3955" spans="1:20" x14ac:dyDescent="0.25">
      <c r="A3955">
        <v>16978</v>
      </c>
      <c r="B3955">
        <v>32098</v>
      </c>
      <c r="C3955" t="s">
        <v>228</v>
      </c>
      <c r="D3955">
        <v>63313</v>
      </c>
      <c r="E3955">
        <v>39200</v>
      </c>
      <c r="F3955">
        <v>193</v>
      </c>
      <c r="G3955">
        <v>69</v>
      </c>
      <c r="H3955">
        <v>34163.040000000001</v>
      </c>
      <c r="I3955">
        <v>432.46</v>
      </c>
      <c r="J3955">
        <v>6.27</v>
      </c>
      <c r="K3955">
        <v>495.12</v>
      </c>
      <c r="L3955">
        <v>40657</v>
      </c>
      <c r="M3955">
        <v>391</v>
      </c>
      <c r="N3955">
        <v>309</v>
      </c>
      <c r="O3955">
        <v>4272.87</v>
      </c>
      <c r="P3955">
        <v>36029.550000000003</v>
      </c>
      <c r="Q3955" s="1">
        <v>45672</v>
      </c>
      <c r="R3955" s="1">
        <v>45798</v>
      </c>
      <c r="S3955" s="1">
        <v>45672</v>
      </c>
      <c r="T3955" s="1">
        <v>45798</v>
      </c>
    </row>
    <row r="3956" spans="1:20" x14ac:dyDescent="0.25">
      <c r="A3956">
        <v>33670</v>
      </c>
      <c r="B3956">
        <v>27489</v>
      </c>
      <c r="C3956" t="s">
        <v>940</v>
      </c>
      <c r="D3956">
        <v>45767</v>
      </c>
      <c r="E3956">
        <v>2211</v>
      </c>
      <c r="F3956">
        <v>1410</v>
      </c>
      <c r="G3956">
        <v>780</v>
      </c>
      <c r="H3956">
        <v>353806.3</v>
      </c>
      <c r="I3956">
        <v>845.56</v>
      </c>
      <c r="J3956">
        <v>1.08</v>
      </c>
      <c r="K3956">
        <v>453.6</v>
      </c>
      <c r="L3956">
        <v>4461</v>
      </c>
      <c r="M3956">
        <v>1446</v>
      </c>
      <c r="N3956">
        <v>833</v>
      </c>
      <c r="O3956">
        <v>5616.3</v>
      </c>
      <c r="P3956">
        <v>356029.9</v>
      </c>
      <c r="Q3956" s="1">
        <v>45486</v>
      </c>
      <c r="R3956" s="1">
        <v>45798</v>
      </c>
      <c r="S3956" s="1">
        <v>45486</v>
      </c>
      <c r="T3956" s="1">
        <v>45798</v>
      </c>
    </row>
    <row r="3957" spans="1:20" x14ac:dyDescent="0.25">
      <c r="A3957">
        <v>68176</v>
      </c>
      <c r="B3957">
        <v>75242</v>
      </c>
      <c r="C3957" t="s">
        <v>134</v>
      </c>
      <c r="D3957">
        <v>93529</v>
      </c>
      <c r="E3957">
        <v>36756</v>
      </c>
      <c r="F3957">
        <v>4377</v>
      </c>
      <c r="G3957">
        <v>140</v>
      </c>
      <c r="H3957">
        <v>2097.5700000000002</v>
      </c>
      <c r="I3957">
        <v>930.65</v>
      </c>
      <c r="J3957">
        <v>6.65</v>
      </c>
      <c r="K3957">
        <v>14.98</v>
      </c>
      <c r="L3957">
        <v>43025</v>
      </c>
      <c r="M3957">
        <v>4848</v>
      </c>
      <c r="N3957">
        <v>438</v>
      </c>
      <c r="O3957">
        <v>3598.79</v>
      </c>
      <c r="P3957">
        <v>3146.01</v>
      </c>
      <c r="Q3957" s="1">
        <v>45703</v>
      </c>
      <c r="R3957" s="1">
        <v>45788</v>
      </c>
      <c r="S3957" s="1">
        <v>45703</v>
      </c>
      <c r="T3957" s="1">
        <v>45788</v>
      </c>
    </row>
    <row r="3958" spans="1:20" x14ac:dyDescent="0.25">
      <c r="A3958">
        <v>49499</v>
      </c>
      <c r="B3958">
        <v>50726</v>
      </c>
      <c r="C3958" t="s">
        <v>216</v>
      </c>
      <c r="D3958">
        <v>88958</v>
      </c>
      <c r="E3958">
        <v>49716</v>
      </c>
      <c r="F3958">
        <v>3708</v>
      </c>
      <c r="G3958">
        <v>201</v>
      </c>
      <c r="H3958">
        <v>19798.04</v>
      </c>
      <c r="I3958">
        <v>22.9</v>
      </c>
      <c r="J3958">
        <v>0.11</v>
      </c>
      <c r="K3958">
        <v>98.5</v>
      </c>
      <c r="L3958">
        <v>52580</v>
      </c>
      <c r="M3958">
        <v>3924</v>
      </c>
      <c r="N3958">
        <v>679</v>
      </c>
      <c r="O3958">
        <v>4976.59</v>
      </c>
      <c r="P3958">
        <v>20580.060000000001</v>
      </c>
      <c r="Q3958" s="1">
        <v>45615</v>
      </c>
      <c r="R3958" s="1">
        <v>45788</v>
      </c>
      <c r="S3958" s="1">
        <v>45615</v>
      </c>
      <c r="T3958" s="1">
        <v>45788</v>
      </c>
    </row>
    <row r="3959" spans="1:20" x14ac:dyDescent="0.25">
      <c r="A3959">
        <v>61461</v>
      </c>
      <c r="B3959">
        <v>53144</v>
      </c>
      <c r="C3959" t="s">
        <v>157</v>
      </c>
      <c r="D3959">
        <v>45372</v>
      </c>
      <c r="E3959">
        <v>43517</v>
      </c>
      <c r="F3959">
        <v>3673</v>
      </c>
      <c r="G3959">
        <v>166</v>
      </c>
      <c r="H3959">
        <v>63603.74</v>
      </c>
      <c r="I3959">
        <v>247.98</v>
      </c>
      <c r="J3959">
        <v>1.49</v>
      </c>
      <c r="K3959">
        <v>383.16</v>
      </c>
      <c r="L3959">
        <v>49110</v>
      </c>
      <c r="M3959">
        <v>4116</v>
      </c>
      <c r="N3959">
        <v>507</v>
      </c>
      <c r="O3959">
        <v>1690.74</v>
      </c>
      <c r="P3959">
        <v>69087.81</v>
      </c>
      <c r="Q3959" s="1">
        <v>45569</v>
      </c>
      <c r="R3959" s="1">
        <v>45797</v>
      </c>
      <c r="S3959" s="1">
        <v>45569</v>
      </c>
      <c r="T3959" s="1">
        <v>45797</v>
      </c>
    </row>
    <row r="3960" spans="1:20" x14ac:dyDescent="0.25">
      <c r="A3960">
        <v>29579</v>
      </c>
      <c r="B3960">
        <v>51658</v>
      </c>
      <c r="C3960" t="s">
        <v>844</v>
      </c>
      <c r="D3960">
        <v>39250</v>
      </c>
      <c r="E3960">
        <v>26336</v>
      </c>
      <c r="F3960">
        <v>2556</v>
      </c>
      <c r="G3960">
        <v>511</v>
      </c>
      <c r="H3960">
        <v>251626.12</v>
      </c>
      <c r="I3960">
        <v>592.48</v>
      </c>
      <c r="J3960">
        <v>1.1599999999999999</v>
      </c>
      <c r="K3960">
        <v>492.42</v>
      </c>
      <c r="L3960">
        <v>31767</v>
      </c>
      <c r="M3960">
        <v>2637</v>
      </c>
      <c r="N3960">
        <v>656</v>
      </c>
      <c r="O3960">
        <v>1132.49</v>
      </c>
      <c r="P3960">
        <v>261567.13</v>
      </c>
      <c r="Q3960" s="1">
        <v>45701</v>
      </c>
      <c r="R3960" s="1">
        <v>45807</v>
      </c>
      <c r="S3960" s="1">
        <v>45701</v>
      </c>
      <c r="T3960" s="1">
        <v>45807</v>
      </c>
    </row>
    <row r="3961" spans="1:20" x14ac:dyDescent="0.25">
      <c r="A3961">
        <v>55400</v>
      </c>
      <c r="B3961">
        <v>37492</v>
      </c>
      <c r="C3961" t="s">
        <v>258</v>
      </c>
      <c r="D3961">
        <v>63754</v>
      </c>
      <c r="E3961">
        <v>22910</v>
      </c>
      <c r="F3961">
        <v>4746</v>
      </c>
      <c r="G3961">
        <v>210</v>
      </c>
      <c r="H3961">
        <v>89801.37</v>
      </c>
      <c r="I3961">
        <v>485.99</v>
      </c>
      <c r="J3961">
        <v>2.31</v>
      </c>
      <c r="K3961">
        <v>427.63</v>
      </c>
      <c r="L3961">
        <v>30349</v>
      </c>
      <c r="M3961">
        <v>5251</v>
      </c>
      <c r="N3961">
        <v>436</v>
      </c>
      <c r="O3961">
        <v>563.17999999999995</v>
      </c>
      <c r="P3961">
        <v>98814.53</v>
      </c>
      <c r="Q3961" s="1">
        <v>45642</v>
      </c>
      <c r="R3961" s="1">
        <v>45788</v>
      </c>
      <c r="S3961" s="1">
        <v>45642</v>
      </c>
      <c r="T3961" s="1">
        <v>45788</v>
      </c>
    </row>
    <row r="3962" spans="1:20" x14ac:dyDescent="0.25">
      <c r="A3962">
        <v>53197</v>
      </c>
      <c r="B3962">
        <v>31105</v>
      </c>
      <c r="C3962" t="s">
        <v>308</v>
      </c>
      <c r="D3962">
        <v>61741</v>
      </c>
      <c r="E3962">
        <v>49416</v>
      </c>
      <c r="F3962">
        <v>270</v>
      </c>
      <c r="G3962">
        <v>197</v>
      </c>
      <c r="H3962">
        <v>6897.83</v>
      </c>
      <c r="I3962">
        <v>486.78</v>
      </c>
      <c r="J3962">
        <v>2.4700000000000002</v>
      </c>
      <c r="K3962">
        <v>35.01</v>
      </c>
      <c r="L3962">
        <v>57695</v>
      </c>
      <c r="M3962">
        <v>609</v>
      </c>
      <c r="N3962">
        <v>514</v>
      </c>
      <c r="O3962">
        <v>5461.79</v>
      </c>
      <c r="P3962">
        <v>10134.34</v>
      </c>
      <c r="Q3962" s="1">
        <v>45560</v>
      </c>
      <c r="R3962" s="1">
        <v>45799</v>
      </c>
      <c r="S3962" s="1">
        <v>45560</v>
      </c>
      <c r="T3962" s="1">
        <v>45799</v>
      </c>
    </row>
    <row r="3963" spans="1:20" x14ac:dyDescent="0.25">
      <c r="A3963">
        <v>60224</v>
      </c>
      <c r="B3963">
        <v>75094</v>
      </c>
      <c r="C3963" t="s">
        <v>959</v>
      </c>
      <c r="D3963">
        <v>40502</v>
      </c>
      <c r="E3963">
        <v>49630</v>
      </c>
      <c r="F3963">
        <v>3287</v>
      </c>
      <c r="G3963">
        <v>680</v>
      </c>
      <c r="H3963">
        <v>42235.38</v>
      </c>
      <c r="I3963">
        <v>64.010000000000005</v>
      </c>
      <c r="J3963">
        <v>0.09</v>
      </c>
      <c r="K3963">
        <v>62.11</v>
      </c>
      <c r="L3963">
        <v>51118</v>
      </c>
      <c r="M3963">
        <v>3921</v>
      </c>
      <c r="N3963">
        <v>699</v>
      </c>
      <c r="O3963">
        <v>1953.19</v>
      </c>
      <c r="P3963">
        <v>44956.59</v>
      </c>
      <c r="Q3963" s="1">
        <v>45601</v>
      </c>
      <c r="R3963" s="1">
        <v>45799</v>
      </c>
      <c r="S3963" s="1">
        <v>45601</v>
      </c>
      <c r="T3963" s="1">
        <v>45799</v>
      </c>
    </row>
    <row r="3964" spans="1:20" x14ac:dyDescent="0.25">
      <c r="A3964">
        <v>97130</v>
      </c>
      <c r="B3964">
        <v>84840</v>
      </c>
      <c r="C3964" t="s">
        <v>591</v>
      </c>
      <c r="D3964">
        <v>39788</v>
      </c>
      <c r="E3964">
        <v>44986</v>
      </c>
      <c r="F3964">
        <v>4389</v>
      </c>
      <c r="G3964">
        <v>365</v>
      </c>
      <c r="H3964">
        <v>134655.38</v>
      </c>
      <c r="I3964">
        <v>225.85</v>
      </c>
      <c r="J3964">
        <v>0.62</v>
      </c>
      <c r="K3964">
        <v>368.92</v>
      </c>
      <c r="L3964">
        <v>49469</v>
      </c>
      <c r="M3964">
        <v>5383</v>
      </c>
      <c r="N3964">
        <v>373</v>
      </c>
      <c r="O3964">
        <v>3487.55</v>
      </c>
      <c r="P3964">
        <v>143290.07</v>
      </c>
      <c r="Q3964" s="1">
        <v>45722</v>
      </c>
      <c r="R3964" s="1">
        <v>45802</v>
      </c>
      <c r="S3964" s="1">
        <v>45722</v>
      </c>
      <c r="T3964" s="1">
        <v>45802</v>
      </c>
    </row>
    <row r="3965" spans="1:20" x14ac:dyDescent="0.25">
      <c r="A3965">
        <v>59389</v>
      </c>
      <c r="B3965">
        <v>97611</v>
      </c>
      <c r="C3965" t="s">
        <v>838</v>
      </c>
      <c r="D3965">
        <v>72945</v>
      </c>
      <c r="E3965">
        <v>40326</v>
      </c>
      <c r="F3965">
        <v>1472</v>
      </c>
      <c r="G3965">
        <v>756</v>
      </c>
      <c r="H3965">
        <v>203561.82</v>
      </c>
      <c r="I3965">
        <v>525.66</v>
      </c>
      <c r="J3965">
        <v>0.7</v>
      </c>
      <c r="K3965">
        <v>269.26</v>
      </c>
      <c r="L3965">
        <v>49739</v>
      </c>
      <c r="M3965">
        <v>1587</v>
      </c>
      <c r="N3965">
        <v>886</v>
      </c>
      <c r="O3965">
        <v>1926.17</v>
      </c>
      <c r="P3965">
        <v>205438.39</v>
      </c>
      <c r="Q3965" s="1">
        <v>45455</v>
      </c>
      <c r="R3965" s="1">
        <v>45793</v>
      </c>
      <c r="S3965" s="1">
        <v>45455</v>
      </c>
      <c r="T3965" s="1">
        <v>45793</v>
      </c>
    </row>
    <row r="3966" spans="1:20" x14ac:dyDescent="0.25">
      <c r="A3966">
        <v>41247</v>
      </c>
      <c r="B3966">
        <v>86346</v>
      </c>
      <c r="C3966" t="s">
        <v>751</v>
      </c>
      <c r="D3966">
        <v>95591</v>
      </c>
      <c r="E3966">
        <v>20407</v>
      </c>
      <c r="F3966">
        <v>2672</v>
      </c>
      <c r="G3966">
        <v>207</v>
      </c>
      <c r="H3966">
        <v>14222.17</v>
      </c>
      <c r="I3966">
        <v>340.49</v>
      </c>
      <c r="J3966">
        <v>1.64</v>
      </c>
      <c r="K3966">
        <v>68.709999999999994</v>
      </c>
      <c r="L3966">
        <v>24252</v>
      </c>
      <c r="M3966">
        <v>3226</v>
      </c>
      <c r="N3966">
        <v>506</v>
      </c>
      <c r="O3966">
        <v>1649.22</v>
      </c>
      <c r="P3966">
        <v>18669.37</v>
      </c>
      <c r="Q3966" s="1">
        <v>45661</v>
      </c>
      <c r="R3966" s="1">
        <v>45788</v>
      </c>
      <c r="S3966" s="1">
        <v>45661</v>
      </c>
      <c r="T3966" s="1">
        <v>45788</v>
      </c>
    </row>
    <row r="3967" spans="1:20" x14ac:dyDescent="0.25">
      <c r="A3967">
        <v>72742</v>
      </c>
      <c r="B3967">
        <v>77487</v>
      </c>
      <c r="C3967" t="s">
        <v>772</v>
      </c>
      <c r="D3967">
        <v>54291</v>
      </c>
      <c r="E3967">
        <v>13016</v>
      </c>
      <c r="F3967">
        <v>249</v>
      </c>
      <c r="G3967">
        <v>212</v>
      </c>
      <c r="H3967">
        <v>90341.1</v>
      </c>
      <c r="I3967">
        <v>413.74</v>
      </c>
      <c r="J3967">
        <v>1.95</v>
      </c>
      <c r="K3967">
        <v>426.14</v>
      </c>
      <c r="L3967">
        <v>16412</v>
      </c>
      <c r="M3967">
        <v>651</v>
      </c>
      <c r="N3967">
        <v>502</v>
      </c>
      <c r="O3967">
        <v>620.84</v>
      </c>
      <c r="P3967">
        <v>96855.93</v>
      </c>
      <c r="Q3967" s="1">
        <v>45621</v>
      </c>
      <c r="R3967" s="1">
        <v>45787</v>
      </c>
      <c r="S3967" s="1">
        <v>45621</v>
      </c>
      <c r="T3967" s="1">
        <v>45787</v>
      </c>
    </row>
    <row r="3968" spans="1:20" x14ac:dyDescent="0.25">
      <c r="A3968">
        <v>43831</v>
      </c>
      <c r="B3968">
        <v>86931</v>
      </c>
      <c r="C3968" t="s">
        <v>641</v>
      </c>
      <c r="D3968">
        <v>88892</v>
      </c>
      <c r="E3968">
        <v>552</v>
      </c>
      <c r="F3968">
        <v>89</v>
      </c>
      <c r="G3968">
        <v>38</v>
      </c>
      <c r="H3968">
        <v>18780.810000000001</v>
      </c>
      <c r="I3968">
        <v>823.63</v>
      </c>
      <c r="J3968">
        <v>21.67</v>
      </c>
      <c r="K3968">
        <v>494.23</v>
      </c>
      <c r="L3968">
        <v>847</v>
      </c>
      <c r="M3968">
        <v>1030</v>
      </c>
      <c r="N3968">
        <v>242</v>
      </c>
      <c r="O3968">
        <v>3042.76</v>
      </c>
      <c r="P3968">
        <v>27733.27</v>
      </c>
      <c r="Q3968" s="1">
        <v>45680</v>
      </c>
      <c r="R3968" s="1">
        <v>45791</v>
      </c>
      <c r="S3968" s="1">
        <v>45680</v>
      </c>
      <c r="T3968" s="1">
        <v>45791</v>
      </c>
    </row>
    <row r="3969" spans="1:20" x14ac:dyDescent="0.25">
      <c r="A3969">
        <v>77961</v>
      </c>
      <c r="B3969">
        <v>92755</v>
      </c>
      <c r="C3969" t="s">
        <v>116</v>
      </c>
      <c r="D3969">
        <v>98163</v>
      </c>
      <c r="E3969">
        <v>38073</v>
      </c>
      <c r="F3969">
        <v>4172</v>
      </c>
      <c r="G3969">
        <v>2</v>
      </c>
      <c r="H3969">
        <v>700.95</v>
      </c>
      <c r="I3969">
        <v>941.07</v>
      </c>
      <c r="J3969">
        <v>470.54</v>
      </c>
      <c r="K3969">
        <v>350.48</v>
      </c>
      <c r="L3969">
        <v>46008</v>
      </c>
      <c r="M3969">
        <v>5039</v>
      </c>
      <c r="N3969">
        <v>439</v>
      </c>
      <c r="O3969">
        <v>2482.1999999999998</v>
      </c>
      <c r="P3969">
        <v>3426.9</v>
      </c>
      <c r="Q3969" s="1">
        <v>45563</v>
      </c>
      <c r="R3969" s="1">
        <v>45792</v>
      </c>
      <c r="S3969" s="1">
        <v>45563</v>
      </c>
      <c r="T3969" s="1">
        <v>45792</v>
      </c>
    </row>
    <row r="3970" spans="1:20" x14ac:dyDescent="0.25">
      <c r="A3970">
        <v>11551</v>
      </c>
      <c r="B3970">
        <v>36485</v>
      </c>
      <c r="C3970" t="s">
        <v>207</v>
      </c>
      <c r="D3970">
        <v>70851</v>
      </c>
      <c r="E3970">
        <v>18344</v>
      </c>
      <c r="F3970">
        <v>2856</v>
      </c>
      <c r="G3970">
        <v>733</v>
      </c>
      <c r="H3970">
        <v>42930</v>
      </c>
      <c r="I3970">
        <v>736.63</v>
      </c>
      <c r="J3970">
        <v>1</v>
      </c>
      <c r="K3970">
        <v>58.57</v>
      </c>
      <c r="L3970">
        <v>20163</v>
      </c>
      <c r="M3970">
        <v>2988</v>
      </c>
      <c r="N3970">
        <v>1059</v>
      </c>
      <c r="O3970">
        <v>5367.28</v>
      </c>
      <c r="P3970">
        <v>47999.199999999997</v>
      </c>
      <c r="Q3970" s="1">
        <v>45463</v>
      </c>
      <c r="R3970" s="1">
        <v>45779</v>
      </c>
      <c r="S3970" s="1">
        <v>45463</v>
      </c>
      <c r="T3970" s="1">
        <v>45779</v>
      </c>
    </row>
    <row r="3971" spans="1:20" x14ac:dyDescent="0.25">
      <c r="A3971">
        <v>82404</v>
      </c>
      <c r="B3971">
        <v>63155</v>
      </c>
      <c r="C3971" t="s">
        <v>279</v>
      </c>
      <c r="D3971">
        <v>39125</v>
      </c>
      <c r="E3971">
        <v>28312</v>
      </c>
      <c r="F3971">
        <v>4419</v>
      </c>
      <c r="G3971">
        <v>656</v>
      </c>
      <c r="H3971">
        <v>237410.17</v>
      </c>
      <c r="I3971">
        <v>83.1</v>
      </c>
      <c r="J3971">
        <v>0.13</v>
      </c>
      <c r="K3971">
        <v>361.91</v>
      </c>
      <c r="L3971">
        <v>30421</v>
      </c>
      <c r="M3971">
        <v>5026</v>
      </c>
      <c r="N3971">
        <v>767</v>
      </c>
      <c r="O3971">
        <v>4683.54</v>
      </c>
      <c r="P3971">
        <v>243118</v>
      </c>
      <c r="Q3971" s="1">
        <v>45485</v>
      </c>
      <c r="R3971" s="1">
        <v>45783</v>
      </c>
      <c r="S3971" s="1">
        <v>45485</v>
      </c>
      <c r="T3971" s="1">
        <v>45783</v>
      </c>
    </row>
    <row r="3972" spans="1:20" x14ac:dyDescent="0.25">
      <c r="A3972">
        <v>17072</v>
      </c>
      <c r="B3972">
        <v>78622</v>
      </c>
      <c r="C3972" t="s">
        <v>383</v>
      </c>
      <c r="D3972">
        <v>46773</v>
      </c>
      <c r="E3972">
        <v>42225</v>
      </c>
      <c r="F3972">
        <v>357</v>
      </c>
      <c r="G3972">
        <v>321</v>
      </c>
      <c r="H3972">
        <v>51236.87</v>
      </c>
      <c r="I3972">
        <v>879.55</v>
      </c>
      <c r="J3972">
        <v>2.74</v>
      </c>
      <c r="K3972">
        <v>159.62</v>
      </c>
      <c r="L3972">
        <v>48240</v>
      </c>
      <c r="M3972">
        <v>686</v>
      </c>
      <c r="N3972">
        <v>783</v>
      </c>
      <c r="O3972">
        <v>2264.9299999999998</v>
      </c>
      <c r="P3972">
        <v>61210.12</v>
      </c>
      <c r="Q3972" s="1">
        <v>45534</v>
      </c>
      <c r="R3972" s="1">
        <v>45788</v>
      </c>
      <c r="S3972" s="1">
        <v>45534</v>
      </c>
      <c r="T3972" s="1">
        <v>45788</v>
      </c>
    </row>
    <row r="3973" spans="1:20" x14ac:dyDescent="0.25">
      <c r="A3973">
        <v>34780</v>
      </c>
      <c r="B3973">
        <v>79603</v>
      </c>
      <c r="C3973" t="s">
        <v>927</v>
      </c>
      <c r="D3973">
        <v>77873</v>
      </c>
      <c r="E3973">
        <v>12876</v>
      </c>
      <c r="F3973">
        <v>3012</v>
      </c>
      <c r="G3973">
        <v>362</v>
      </c>
      <c r="H3973">
        <v>94162.45</v>
      </c>
      <c r="I3973">
        <v>282.06</v>
      </c>
      <c r="J3973">
        <v>0.78</v>
      </c>
      <c r="K3973">
        <v>260.12</v>
      </c>
      <c r="L3973">
        <v>20469</v>
      </c>
      <c r="M3973">
        <v>3855</v>
      </c>
      <c r="N3973">
        <v>816</v>
      </c>
      <c r="O3973">
        <v>3959.01</v>
      </c>
      <c r="P3973">
        <v>96745</v>
      </c>
      <c r="Q3973" s="1">
        <v>45581</v>
      </c>
      <c r="R3973" s="1">
        <v>45792</v>
      </c>
      <c r="S3973" s="1">
        <v>45581</v>
      </c>
      <c r="T3973" s="1">
        <v>45792</v>
      </c>
    </row>
    <row r="3974" spans="1:20" x14ac:dyDescent="0.25">
      <c r="A3974">
        <v>61935</v>
      </c>
      <c r="B3974">
        <v>41674</v>
      </c>
      <c r="C3974" t="s">
        <v>667</v>
      </c>
      <c r="D3974">
        <v>69092</v>
      </c>
      <c r="E3974">
        <v>12238</v>
      </c>
      <c r="F3974">
        <v>492</v>
      </c>
      <c r="G3974">
        <v>383</v>
      </c>
      <c r="H3974">
        <v>20183.21</v>
      </c>
      <c r="I3974">
        <v>11.35</v>
      </c>
      <c r="J3974">
        <v>0.03</v>
      </c>
      <c r="K3974">
        <v>52.7</v>
      </c>
      <c r="L3974">
        <v>16652</v>
      </c>
      <c r="M3974">
        <v>1455</v>
      </c>
      <c r="N3974">
        <v>570</v>
      </c>
      <c r="O3974">
        <v>1735.12</v>
      </c>
      <c r="P3974">
        <v>29770.73</v>
      </c>
      <c r="Q3974" s="1">
        <v>45532</v>
      </c>
      <c r="R3974" s="1">
        <v>45791</v>
      </c>
      <c r="S3974" s="1">
        <v>45532</v>
      </c>
      <c r="T3974" s="1">
        <v>45791</v>
      </c>
    </row>
    <row r="3975" spans="1:20" x14ac:dyDescent="0.25">
      <c r="A3975">
        <v>63013</v>
      </c>
      <c r="B3975">
        <v>29559</v>
      </c>
      <c r="C3975" t="s">
        <v>155</v>
      </c>
      <c r="D3975">
        <v>75374</v>
      </c>
      <c r="E3975">
        <v>34865</v>
      </c>
      <c r="F3975">
        <v>595</v>
      </c>
      <c r="G3975">
        <v>244</v>
      </c>
      <c r="H3975">
        <v>53468.24</v>
      </c>
      <c r="I3975">
        <v>46.74</v>
      </c>
      <c r="J3975">
        <v>0.19</v>
      </c>
      <c r="K3975">
        <v>219.13</v>
      </c>
      <c r="L3975">
        <v>43071</v>
      </c>
      <c r="M3975">
        <v>1037</v>
      </c>
      <c r="N3975">
        <v>547</v>
      </c>
      <c r="O3975">
        <v>3400.52</v>
      </c>
      <c r="P3975">
        <v>61468.63</v>
      </c>
      <c r="Q3975" s="1">
        <v>45686</v>
      </c>
      <c r="R3975" s="1">
        <v>45795</v>
      </c>
      <c r="S3975" s="1">
        <v>45686</v>
      </c>
      <c r="T3975" s="1">
        <v>45795</v>
      </c>
    </row>
    <row r="3976" spans="1:20" x14ac:dyDescent="0.25">
      <c r="A3976">
        <v>68242</v>
      </c>
      <c r="B3976">
        <v>95110</v>
      </c>
      <c r="C3976" t="s">
        <v>242</v>
      </c>
      <c r="D3976">
        <v>73018</v>
      </c>
      <c r="E3976">
        <v>35542</v>
      </c>
      <c r="F3976">
        <v>2171</v>
      </c>
      <c r="G3976">
        <v>536</v>
      </c>
      <c r="H3976">
        <v>52699.839999999997</v>
      </c>
      <c r="I3976">
        <v>289.11</v>
      </c>
      <c r="J3976">
        <v>0.54</v>
      </c>
      <c r="K3976">
        <v>98.32</v>
      </c>
      <c r="L3976">
        <v>40911</v>
      </c>
      <c r="M3976">
        <v>3107</v>
      </c>
      <c r="N3976">
        <v>956</v>
      </c>
      <c r="O3976">
        <v>5212.32</v>
      </c>
      <c r="P3976">
        <v>61406.02</v>
      </c>
      <c r="Q3976" s="1">
        <v>45474</v>
      </c>
      <c r="R3976" s="1">
        <v>45805</v>
      </c>
      <c r="S3976" s="1">
        <v>45474</v>
      </c>
      <c r="T3976" s="1">
        <v>45805</v>
      </c>
    </row>
    <row r="3977" spans="1:20" x14ac:dyDescent="0.25">
      <c r="A3977">
        <v>82290</v>
      </c>
      <c r="B3977">
        <v>72286</v>
      </c>
      <c r="C3977" t="s">
        <v>269</v>
      </c>
      <c r="D3977">
        <v>77441</v>
      </c>
      <c r="E3977">
        <v>29896</v>
      </c>
      <c r="F3977">
        <v>824</v>
      </c>
      <c r="G3977">
        <v>531</v>
      </c>
      <c r="H3977">
        <v>221747.12</v>
      </c>
      <c r="I3977">
        <v>404.57</v>
      </c>
      <c r="J3977">
        <v>0.76</v>
      </c>
      <c r="K3977">
        <v>417.6</v>
      </c>
      <c r="L3977">
        <v>33572</v>
      </c>
      <c r="M3977">
        <v>1334</v>
      </c>
      <c r="N3977">
        <v>815</v>
      </c>
      <c r="O3977">
        <v>2712.27</v>
      </c>
      <c r="P3977">
        <v>222205.14</v>
      </c>
      <c r="Q3977" s="1">
        <v>45663</v>
      </c>
      <c r="R3977" s="1">
        <v>45781</v>
      </c>
      <c r="S3977" s="1">
        <v>45663</v>
      </c>
      <c r="T3977" s="1">
        <v>45781</v>
      </c>
    </row>
    <row r="3978" spans="1:20" x14ac:dyDescent="0.25">
      <c r="A3978">
        <v>96379</v>
      </c>
      <c r="B3978">
        <v>22552</v>
      </c>
      <c r="C3978" t="s">
        <v>640</v>
      </c>
      <c r="D3978">
        <v>92751</v>
      </c>
      <c r="E3978">
        <v>23204</v>
      </c>
      <c r="F3978">
        <v>2870</v>
      </c>
      <c r="G3978">
        <v>576</v>
      </c>
      <c r="H3978">
        <v>129045.85</v>
      </c>
      <c r="I3978">
        <v>214.32</v>
      </c>
      <c r="J3978">
        <v>0.37</v>
      </c>
      <c r="K3978">
        <v>224.04</v>
      </c>
      <c r="L3978">
        <v>28643</v>
      </c>
      <c r="M3978">
        <v>3348</v>
      </c>
      <c r="N3978">
        <v>605</v>
      </c>
      <c r="O3978">
        <v>3478.03</v>
      </c>
      <c r="P3978">
        <v>132157.67000000001</v>
      </c>
      <c r="Q3978" s="1">
        <v>45744</v>
      </c>
      <c r="R3978" s="1">
        <v>45804</v>
      </c>
      <c r="S3978" s="1">
        <v>45744</v>
      </c>
      <c r="T3978" s="1">
        <v>45804</v>
      </c>
    </row>
    <row r="3979" spans="1:20" x14ac:dyDescent="0.25">
      <c r="A3979">
        <v>32437</v>
      </c>
      <c r="B3979">
        <v>82806</v>
      </c>
      <c r="C3979" t="s">
        <v>373</v>
      </c>
      <c r="D3979">
        <v>96881</v>
      </c>
      <c r="E3979">
        <v>1245</v>
      </c>
      <c r="F3979">
        <v>1048</v>
      </c>
      <c r="G3979">
        <v>956</v>
      </c>
      <c r="H3979">
        <v>425530.5</v>
      </c>
      <c r="I3979">
        <v>164.75</v>
      </c>
      <c r="J3979">
        <v>0.17</v>
      </c>
      <c r="K3979">
        <v>445.12</v>
      </c>
      <c r="L3979">
        <v>10484</v>
      </c>
      <c r="M3979">
        <v>1424</v>
      </c>
      <c r="N3979">
        <v>1040</v>
      </c>
      <c r="O3979">
        <v>2233.96</v>
      </c>
      <c r="P3979">
        <v>427601.28</v>
      </c>
      <c r="Q3979" s="1">
        <v>45725</v>
      </c>
      <c r="R3979" s="1">
        <v>45786</v>
      </c>
      <c r="S3979" s="1">
        <v>45725</v>
      </c>
      <c r="T3979" s="1">
        <v>45786</v>
      </c>
    </row>
    <row r="3980" spans="1:20" x14ac:dyDescent="0.25">
      <c r="A3980">
        <v>39817</v>
      </c>
      <c r="B3980">
        <v>84811</v>
      </c>
      <c r="C3980" t="s">
        <v>561</v>
      </c>
      <c r="D3980">
        <v>95488</v>
      </c>
      <c r="E3980">
        <v>49616</v>
      </c>
      <c r="F3980">
        <v>1241</v>
      </c>
      <c r="G3980">
        <v>977</v>
      </c>
      <c r="H3980">
        <v>402941.56</v>
      </c>
      <c r="I3980">
        <v>844.72</v>
      </c>
      <c r="J3980">
        <v>0.86</v>
      </c>
      <c r="K3980">
        <v>412.43</v>
      </c>
      <c r="L3980">
        <v>51195</v>
      </c>
      <c r="M3980">
        <v>1315</v>
      </c>
      <c r="N3980">
        <v>1456</v>
      </c>
      <c r="O3980">
        <v>1557.89</v>
      </c>
      <c r="P3980">
        <v>409115.81</v>
      </c>
      <c r="Q3980" s="1">
        <v>45599</v>
      </c>
      <c r="R3980" s="1">
        <v>45778</v>
      </c>
      <c r="S3980" s="1">
        <v>45599</v>
      </c>
      <c r="T3980" s="1">
        <v>45778</v>
      </c>
    </row>
    <row r="3981" spans="1:20" x14ac:dyDescent="0.25">
      <c r="A3981">
        <v>13037</v>
      </c>
      <c r="B3981">
        <v>34501</v>
      </c>
      <c r="C3981" t="s">
        <v>92</v>
      </c>
      <c r="D3981">
        <v>47145</v>
      </c>
      <c r="E3981">
        <v>46665</v>
      </c>
      <c r="F3981">
        <v>3982</v>
      </c>
      <c r="G3981">
        <v>648</v>
      </c>
      <c r="H3981">
        <v>253211.39</v>
      </c>
      <c r="I3981">
        <v>792.94</v>
      </c>
      <c r="J3981">
        <v>1.22</v>
      </c>
      <c r="K3981">
        <v>390.76</v>
      </c>
      <c r="L3981">
        <v>50408</v>
      </c>
      <c r="M3981">
        <v>4557</v>
      </c>
      <c r="N3981">
        <v>870</v>
      </c>
      <c r="O3981">
        <v>4690</v>
      </c>
      <c r="P3981">
        <v>254686.02</v>
      </c>
      <c r="Q3981" s="1">
        <v>45651</v>
      </c>
      <c r="R3981" s="1">
        <v>45804</v>
      </c>
      <c r="S3981" s="1">
        <v>45651</v>
      </c>
      <c r="T3981" s="1">
        <v>45804</v>
      </c>
    </row>
    <row r="3982" spans="1:20" x14ac:dyDescent="0.25">
      <c r="A3982">
        <v>16210</v>
      </c>
      <c r="B3982">
        <v>86123</v>
      </c>
      <c r="C3982" t="s">
        <v>612</v>
      </c>
      <c r="D3982">
        <v>59443</v>
      </c>
      <c r="E3982">
        <v>11499</v>
      </c>
      <c r="F3982">
        <v>3668</v>
      </c>
      <c r="G3982">
        <v>867</v>
      </c>
      <c r="H3982">
        <v>370706.1</v>
      </c>
      <c r="I3982">
        <v>848.73</v>
      </c>
      <c r="J3982">
        <v>0.98</v>
      </c>
      <c r="K3982">
        <v>427.57</v>
      </c>
      <c r="L3982">
        <v>17079</v>
      </c>
      <c r="M3982">
        <v>3803</v>
      </c>
      <c r="N3982">
        <v>1294</v>
      </c>
      <c r="O3982">
        <v>4243.16</v>
      </c>
      <c r="P3982">
        <v>372545.07</v>
      </c>
      <c r="Q3982" s="1">
        <v>45664</v>
      </c>
      <c r="R3982" s="1">
        <v>45785</v>
      </c>
      <c r="S3982" s="1">
        <v>45664</v>
      </c>
      <c r="T3982" s="1">
        <v>45785</v>
      </c>
    </row>
    <row r="3983" spans="1:20" x14ac:dyDescent="0.25">
      <c r="A3983">
        <v>39351</v>
      </c>
      <c r="B3983">
        <v>63329</v>
      </c>
      <c r="C3983" t="s">
        <v>178</v>
      </c>
      <c r="D3983">
        <v>79932</v>
      </c>
      <c r="E3983">
        <v>33438</v>
      </c>
      <c r="F3983">
        <v>4234</v>
      </c>
      <c r="G3983">
        <v>679</v>
      </c>
      <c r="H3983">
        <v>177374.1</v>
      </c>
      <c r="I3983">
        <v>431.85</v>
      </c>
      <c r="J3983">
        <v>0.64</v>
      </c>
      <c r="K3983">
        <v>261.23</v>
      </c>
      <c r="L3983">
        <v>43288</v>
      </c>
      <c r="M3983">
        <v>5005</v>
      </c>
      <c r="N3983">
        <v>1151</v>
      </c>
      <c r="O3983">
        <v>4083.05</v>
      </c>
      <c r="P3983">
        <v>184996.59</v>
      </c>
      <c r="Q3983" s="1">
        <v>45766</v>
      </c>
      <c r="R3983" s="1">
        <v>45804</v>
      </c>
      <c r="S3983" s="1">
        <v>45766</v>
      </c>
      <c r="T3983" s="1">
        <v>45804</v>
      </c>
    </row>
    <row r="3984" spans="1:20" x14ac:dyDescent="0.25">
      <c r="A3984">
        <v>29388</v>
      </c>
      <c r="B3984">
        <v>31961</v>
      </c>
      <c r="C3984" t="s">
        <v>680</v>
      </c>
      <c r="D3984">
        <v>94089</v>
      </c>
      <c r="E3984">
        <v>43336</v>
      </c>
      <c r="F3984">
        <v>277</v>
      </c>
      <c r="G3984">
        <v>75</v>
      </c>
      <c r="H3984">
        <v>2201.89</v>
      </c>
      <c r="I3984">
        <v>74.59</v>
      </c>
      <c r="J3984">
        <v>0.99</v>
      </c>
      <c r="K3984">
        <v>29.36</v>
      </c>
      <c r="L3984">
        <v>50663</v>
      </c>
      <c r="M3984">
        <v>1174</v>
      </c>
      <c r="N3984">
        <v>82</v>
      </c>
      <c r="O3984">
        <v>2149.23</v>
      </c>
      <c r="P3984">
        <v>11996.09</v>
      </c>
      <c r="Q3984" s="1">
        <v>45717</v>
      </c>
      <c r="R3984" s="1">
        <v>45787</v>
      </c>
      <c r="S3984" s="1">
        <v>45717</v>
      </c>
      <c r="T3984" s="1">
        <v>45787</v>
      </c>
    </row>
    <row r="3985" spans="1:20" x14ac:dyDescent="0.25">
      <c r="A3985">
        <v>12135</v>
      </c>
      <c r="B3985">
        <v>41305</v>
      </c>
      <c r="C3985" t="s">
        <v>386</v>
      </c>
      <c r="D3985">
        <v>76422</v>
      </c>
      <c r="E3985">
        <v>1186</v>
      </c>
      <c r="F3985">
        <v>984</v>
      </c>
      <c r="G3985">
        <v>215</v>
      </c>
      <c r="H3985">
        <v>29490.18</v>
      </c>
      <c r="I3985">
        <v>931.87</v>
      </c>
      <c r="J3985">
        <v>4.33</v>
      </c>
      <c r="K3985">
        <v>137.16</v>
      </c>
      <c r="L3985">
        <v>6087</v>
      </c>
      <c r="M3985">
        <v>1564</v>
      </c>
      <c r="N3985">
        <v>283</v>
      </c>
      <c r="O3985">
        <v>1226.5899999999999</v>
      </c>
      <c r="P3985">
        <v>33322.660000000003</v>
      </c>
      <c r="Q3985" s="1">
        <v>45494</v>
      </c>
      <c r="R3985" s="1">
        <v>45779</v>
      </c>
      <c r="S3985" s="1">
        <v>45494</v>
      </c>
      <c r="T3985" s="1">
        <v>45779</v>
      </c>
    </row>
    <row r="3986" spans="1:20" x14ac:dyDescent="0.25">
      <c r="A3986">
        <v>46720</v>
      </c>
      <c r="B3986">
        <v>92988</v>
      </c>
      <c r="C3986" t="s">
        <v>118</v>
      </c>
      <c r="D3986">
        <v>32169</v>
      </c>
      <c r="E3986">
        <v>47354</v>
      </c>
      <c r="F3986">
        <v>742</v>
      </c>
      <c r="G3986">
        <v>440</v>
      </c>
      <c r="H3986">
        <v>189406.25</v>
      </c>
      <c r="I3986">
        <v>969.25</v>
      </c>
      <c r="J3986">
        <v>2.2000000000000002</v>
      </c>
      <c r="K3986">
        <v>430.47</v>
      </c>
      <c r="L3986">
        <v>49493</v>
      </c>
      <c r="M3986">
        <v>1519</v>
      </c>
      <c r="N3986">
        <v>775</v>
      </c>
      <c r="O3986">
        <v>4788.4399999999996</v>
      </c>
      <c r="P3986">
        <v>194554.23</v>
      </c>
      <c r="Q3986" s="1">
        <v>45757</v>
      </c>
      <c r="R3986" s="1">
        <v>45802</v>
      </c>
      <c r="S3986" s="1">
        <v>45757</v>
      </c>
      <c r="T3986" s="1">
        <v>45802</v>
      </c>
    </row>
    <row r="3987" spans="1:20" x14ac:dyDescent="0.25">
      <c r="A3987">
        <v>64241</v>
      </c>
      <c r="B3987">
        <v>59821</v>
      </c>
      <c r="C3987" t="s">
        <v>473</v>
      </c>
      <c r="D3987">
        <v>31489</v>
      </c>
      <c r="E3987">
        <v>34932</v>
      </c>
      <c r="F3987">
        <v>2618</v>
      </c>
      <c r="G3987">
        <v>597</v>
      </c>
      <c r="H3987">
        <v>36202.58</v>
      </c>
      <c r="I3987">
        <v>585.83000000000004</v>
      </c>
      <c r="J3987">
        <v>0.98</v>
      </c>
      <c r="K3987">
        <v>60.64</v>
      </c>
      <c r="L3987">
        <v>37606</v>
      </c>
      <c r="M3987">
        <v>2894</v>
      </c>
      <c r="N3987">
        <v>662</v>
      </c>
      <c r="O3987">
        <v>959.11</v>
      </c>
      <c r="P3987">
        <v>43934.59</v>
      </c>
      <c r="Q3987" s="1">
        <v>45447</v>
      </c>
      <c r="R3987" s="1">
        <v>45799</v>
      </c>
      <c r="S3987" s="1">
        <v>45447</v>
      </c>
      <c r="T3987" s="1">
        <v>45799</v>
      </c>
    </row>
    <row r="3988" spans="1:20" x14ac:dyDescent="0.25">
      <c r="A3988">
        <v>16611</v>
      </c>
      <c r="B3988">
        <v>49105</v>
      </c>
      <c r="C3988" t="s">
        <v>345</v>
      </c>
      <c r="D3988">
        <v>74023</v>
      </c>
      <c r="E3988">
        <v>34343</v>
      </c>
      <c r="F3988">
        <v>1758</v>
      </c>
      <c r="G3988">
        <v>451</v>
      </c>
      <c r="H3988">
        <v>196903.67</v>
      </c>
      <c r="I3988">
        <v>199.47</v>
      </c>
      <c r="J3988">
        <v>0.44</v>
      </c>
      <c r="K3988">
        <v>436.59</v>
      </c>
      <c r="L3988">
        <v>38247</v>
      </c>
      <c r="M3988">
        <v>2073</v>
      </c>
      <c r="N3988">
        <v>586</v>
      </c>
      <c r="O3988">
        <v>1593.09</v>
      </c>
      <c r="P3988">
        <v>206503.96</v>
      </c>
      <c r="Q3988" s="1">
        <v>45608</v>
      </c>
      <c r="R3988" s="1">
        <v>45782</v>
      </c>
      <c r="S3988" s="1">
        <v>45608</v>
      </c>
      <c r="T3988" s="1">
        <v>45782</v>
      </c>
    </row>
    <row r="3989" spans="1:20" x14ac:dyDescent="0.25">
      <c r="A3989">
        <v>14908</v>
      </c>
      <c r="B3989">
        <v>27369</v>
      </c>
      <c r="C3989" t="s">
        <v>101</v>
      </c>
      <c r="D3989">
        <v>64508</v>
      </c>
      <c r="E3989">
        <v>28808</v>
      </c>
      <c r="F3989">
        <v>2029</v>
      </c>
      <c r="G3989">
        <v>120</v>
      </c>
      <c r="H3989">
        <v>45590.59</v>
      </c>
      <c r="I3989">
        <v>896.83</v>
      </c>
      <c r="J3989">
        <v>7.47</v>
      </c>
      <c r="K3989">
        <v>379.92</v>
      </c>
      <c r="L3989">
        <v>38514</v>
      </c>
      <c r="M3989">
        <v>2952</v>
      </c>
      <c r="N3989">
        <v>172</v>
      </c>
      <c r="O3989">
        <v>5836.89</v>
      </c>
      <c r="P3989">
        <v>47411.86</v>
      </c>
      <c r="Q3989" s="1">
        <v>45737</v>
      </c>
      <c r="R3989" s="1">
        <v>45793</v>
      </c>
      <c r="S3989" s="1">
        <v>45737</v>
      </c>
      <c r="T3989" s="1">
        <v>45793</v>
      </c>
    </row>
    <row r="3990" spans="1:20" x14ac:dyDescent="0.25">
      <c r="A3990">
        <v>22921</v>
      </c>
      <c r="B3990">
        <v>81638</v>
      </c>
      <c r="C3990" t="s">
        <v>600</v>
      </c>
      <c r="D3990">
        <v>78507</v>
      </c>
      <c r="E3990">
        <v>30089</v>
      </c>
      <c r="F3990">
        <v>2087</v>
      </c>
      <c r="G3990">
        <v>91</v>
      </c>
      <c r="H3990">
        <v>30273.17</v>
      </c>
      <c r="I3990">
        <v>246.82</v>
      </c>
      <c r="J3990">
        <v>2.71</v>
      </c>
      <c r="K3990">
        <v>332.67</v>
      </c>
      <c r="L3990">
        <v>31833</v>
      </c>
      <c r="M3990">
        <v>2109</v>
      </c>
      <c r="N3990">
        <v>416</v>
      </c>
      <c r="O3990">
        <v>1725.44</v>
      </c>
      <c r="P3990">
        <v>33297.64</v>
      </c>
      <c r="Q3990" s="1">
        <v>45446</v>
      </c>
      <c r="R3990" s="1">
        <v>45798</v>
      </c>
      <c r="S3990" s="1">
        <v>45446</v>
      </c>
      <c r="T3990" s="1">
        <v>45798</v>
      </c>
    </row>
    <row r="3991" spans="1:20" x14ac:dyDescent="0.25">
      <c r="A3991">
        <v>74704</v>
      </c>
      <c r="B3991">
        <v>85798</v>
      </c>
      <c r="C3991" t="s">
        <v>957</v>
      </c>
      <c r="D3991">
        <v>74460</v>
      </c>
      <c r="E3991">
        <v>15642</v>
      </c>
      <c r="F3991">
        <v>1595</v>
      </c>
      <c r="G3991">
        <v>432</v>
      </c>
      <c r="H3991">
        <v>12944.66</v>
      </c>
      <c r="I3991">
        <v>280.29000000000002</v>
      </c>
      <c r="J3991">
        <v>0.65</v>
      </c>
      <c r="K3991">
        <v>29.96</v>
      </c>
      <c r="L3991">
        <v>25536</v>
      </c>
      <c r="M3991">
        <v>2035</v>
      </c>
      <c r="N3991">
        <v>513</v>
      </c>
      <c r="O3991">
        <v>1117.55</v>
      </c>
      <c r="P3991">
        <v>18966.490000000002</v>
      </c>
      <c r="Q3991" s="1">
        <v>45561</v>
      </c>
      <c r="R3991" s="1">
        <v>45790</v>
      </c>
      <c r="S3991" s="1">
        <v>45561</v>
      </c>
      <c r="T3991" s="1">
        <v>45790</v>
      </c>
    </row>
    <row r="3992" spans="1:20" x14ac:dyDescent="0.25">
      <c r="A3992">
        <v>85393</v>
      </c>
      <c r="B3992">
        <v>76175</v>
      </c>
      <c r="C3992" t="s">
        <v>54</v>
      </c>
      <c r="D3992">
        <v>78281</v>
      </c>
      <c r="E3992">
        <v>41189</v>
      </c>
      <c r="F3992">
        <v>2665</v>
      </c>
      <c r="G3992">
        <v>406</v>
      </c>
      <c r="H3992">
        <v>24139</v>
      </c>
      <c r="I3992">
        <v>403.2</v>
      </c>
      <c r="J3992">
        <v>0.99</v>
      </c>
      <c r="K3992">
        <v>59.46</v>
      </c>
      <c r="L3992">
        <v>43580</v>
      </c>
      <c r="M3992">
        <v>2988</v>
      </c>
      <c r="N3992">
        <v>651</v>
      </c>
      <c r="O3992">
        <v>5302.36</v>
      </c>
      <c r="P3992">
        <v>32122.86</v>
      </c>
      <c r="Q3992" s="1">
        <v>45749</v>
      </c>
      <c r="R3992" s="1">
        <v>45792</v>
      </c>
      <c r="S3992" s="1">
        <v>45749</v>
      </c>
      <c r="T3992" s="1">
        <v>45792</v>
      </c>
    </row>
    <row r="3993" spans="1:20" x14ac:dyDescent="0.25">
      <c r="A3993">
        <v>17216</v>
      </c>
      <c r="B3993">
        <v>47301</v>
      </c>
      <c r="C3993" t="s">
        <v>513</v>
      </c>
      <c r="D3993">
        <v>85975</v>
      </c>
      <c r="E3993">
        <v>46832</v>
      </c>
      <c r="F3993">
        <v>857</v>
      </c>
      <c r="G3993">
        <v>382</v>
      </c>
      <c r="H3993">
        <v>72129.259999999995</v>
      </c>
      <c r="I3993">
        <v>21.45</v>
      </c>
      <c r="J3993">
        <v>0.06</v>
      </c>
      <c r="K3993">
        <v>188.82</v>
      </c>
      <c r="L3993">
        <v>48943</v>
      </c>
      <c r="M3993">
        <v>1755</v>
      </c>
      <c r="N3993">
        <v>506</v>
      </c>
      <c r="O3993">
        <v>418.47</v>
      </c>
      <c r="P3993">
        <v>78473.97</v>
      </c>
      <c r="Q3993" s="1">
        <v>45589</v>
      </c>
      <c r="R3993" s="1">
        <v>45783</v>
      </c>
      <c r="S3993" s="1">
        <v>45589</v>
      </c>
      <c r="T3993" s="1">
        <v>45783</v>
      </c>
    </row>
    <row r="3994" spans="1:20" x14ac:dyDescent="0.25">
      <c r="A3994">
        <v>19353</v>
      </c>
      <c r="B3994">
        <v>85601</v>
      </c>
      <c r="C3994" t="s">
        <v>427</v>
      </c>
      <c r="D3994">
        <v>84450</v>
      </c>
      <c r="E3994">
        <v>14801</v>
      </c>
      <c r="F3994">
        <v>807</v>
      </c>
      <c r="G3994">
        <v>792</v>
      </c>
      <c r="H3994">
        <v>295148.76</v>
      </c>
      <c r="I3994">
        <v>529.11</v>
      </c>
      <c r="J3994">
        <v>0.67</v>
      </c>
      <c r="K3994">
        <v>372.66</v>
      </c>
      <c r="L3994">
        <v>18059</v>
      </c>
      <c r="M3994">
        <v>1764</v>
      </c>
      <c r="N3994">
        <v>1018</v>
      </c>
      <c r="O3994">
        <v>1415.47</v>
      </c>
      <c r="P3994">
        <v>303710.13</v>
      </c>
      <c r="Q3994" s="1">
        <v>45589</v>
      </c>
      <c r="R3994" s="1">
        <v>45803</v>
      </c>
      <c r="S3994" s="1">
        <v>45589</v>
      </c>
      <c r="T3994" s="1">
        <v>45803</v>
      </c>
    </row>
    <row r="3995" spans="1:20" x14ac:dyDescent="0.25">
      <c r="A3995">
        <v>11149</v>
      </c>
      <c r="B3995">
        <v>39387</v>
      </c>
      <c r="C3995" t="s">
        <v>982</v>
      </c>
      <c r="D3995">
        <v>66313</v>
      </c>
      <c r="E3995">
        <v>45899</v>
      </c>
      <c r="F3995">
        <v>29</v>
      </c>
      <c r="G3995">
        <v>20</v>
      </c>
      <c r="H3995">
        <v>4037.25</v>
      </c>
      <c r="I3995">
        <v>997.75</v>
      </c>
      <c r="J3995">
        <v>49.89</v>
      </c>
      <c r="K3995">
        <v>201.86</v>
      </c>
      <c r="L3995">
        <v>48433</v>
      </c>
      <c r="M3995">
        <v>919</v>
      </c>
      <c r="N3995">
        <v>349</v>
      </c>
      <c r="O3995">
        <v>5965.26</v>
      </c>
      <c r="P3995">
        <v>9113.4</v>
      </c>
      <c r="Q3995" s="1">
        <v>45690</v>
      </c>
      <c r="R3995" s="1">
        <v>45781</v>
      </c>
      <c r="S3995" s="1">
        <v>45690</v>
      </c>
      <c r="T3995" s="1">
        <v>45781</v>
      </c>
    </row>
    <row r="3996" spans="1:20" x14ac:dyDescent="0.25">
      <c r="A3996">
        <v>78089</v>
      </c>
      <c r="B3996">
        <v>59906</v>
      </c>
      <c r="C3996" t="s">
        <v>47</v>
      </c>
      <c r="D3996">
        <v>40242</v>
      </c>
      <c r="E3996">
        <v>44176</v>
      </c>
      <c r="F3996">
        <v>2232</v>
      </c>
      <c r="G3996">
        <v>847</v>
      </c>
      <c r="H3996">
        <v>167301.87</v>
      </c>
      <c r="I3996">
        <v>600.83000000000004</v>
      </c>
      <c r="J3996">
        <v>0.71</v>
      </c>
      <c r="K3996">
        <v>197.52</v>
      </c>
      <c r="L3996">
        <v>53156</v>
      </c>
      <c r="M3996">
        <v>2873</v>
      </c>
      <c r="N3996">
        <v>1052</v>
      </c>
      <c r="O3996">
        <v>881.57</v>
      </c>
      <c r="P3996">
        <v>173283.18</v>
      </c>
      <c r="Q3996" s="1">
        <v>45629</v>
      </c>
      <c r="R3996" s="1">
        <v>45785</v>
      </c>
      <c r="S3996" s="1">
        <v>45629</v>
      </c>
      <c r="T3996" s="1">
        <v>45785</v>
      </c>
    </row>
    <row r="3997" spans="1:20" x14ac:dyDescent="0.25">
      <c r="A3997">
        <v>31302</v>
      </c>
      <c r="B3997">
        <v>30496</v>
      </c>
      <c r="C3997" t="s">
        <v>482</v>
      </c>
      <c r="D3997">
        <v>78508</v>
      </c>
      <c r="E3997">
        <v>43689</v>
      </c>
      <c r="F3997">
        <v>4313</v>
      </c>
      <c r="G3997">
        <v>878</v>
      </c>
      <c r="H3997">
        <v>79262.8</v>
      </c>
      <c r="I3997">
        <v>895.22</v>
      </c>
      <c r="J3997">
        <v>1.02</v>
      </c>
      <c r="K3997">
        <v>90.28</v>
      </c>
      <c r="L3997">
        <v>45301</v>
      </c>
      <c r="M3997">
        <v>4690</v>
      </c>
      <c r="N3997">
        <v>1288</v>
      </c>
      <c r="O3997">
        <v>4758.58</v>
      </c>
      <c r="P3997">
        <v>84217.23</v>
      </c>
      <c r="Q3997" s="1">
        <v>45576</v>
      </c>
      <c r="R3997" s="1">
        <v>45803</v>
      </c>
      <c r="S3997" s="1">
        <v>45576</v>
      </c>
      <c r="T3997" s="1">
        <v>45803</v>
      </c>
    </row>
    <row r="3998" spans="1:20" x14ac:dyDescent="0.25">
      <c r="A3998">
        <v>33364</v>
      </c>
      <c r="B3998">
        <v>29366</v>
      </c>
      <c r="C3998" t="s">
        <v>726</v>
      </c>
      <c r="D3998">
        <v>84891</v>
      </c>
      <c r="E3998">
        <v>22110</v>
      </c>
      <c r="F3998">
        <v>289</v>
      </c>
      <c r="G3998">
        <v>71</v>
      </c>
      <c r="H3998">
        <v>13710.25</v>
      </c>
      <c r="I3998">
        <v>240.18</v>
      </c>
      <c r="J3998">
        <v>3.38</v>
      </c>
      <c r="K3998">
        <v>193.1</v>
      </c>
      <c r="L3998">
        <v>24263</v>
      </c>
      <c r="M3998">
        <v>789</v>
      </c>
      <c r="N3998">
        <v>229</v>
      </c>
      <c r="O3998">
        <v>2704.11</v>
      </c>
      <c r="P3998">
        <v>22267.08</v>
      </c>
      <c r="Q3998" s="1">
        <v>45749</v>
      </c>
      <c r="R3998" s="1">
        <v>45789</v>
      </c>
      <c r="S3998" s="1">
        <v>45749</v>
      </c>
      <c r="T3998" s="1">
        <v>45789</v>
      </c>
    </row>
    <row r="3999" spans="1:20" x14ac:dyDescent="0.25">
      <c r="A3999">
        <v>21902</v>
      </c>
      <c r="B3999">
        <v>84849</v>
      </c>
      <c r="C3999" t="s">
        <v>463</v>
      </c>
      <c r="D3999">
        <v>93698</v>
      </c>
      <c r="E3999">
        <v>9549</v>
      </c>
      <c r="F3999">
        <v>3810</v>
      </c>
      <c r="G3999">
        <v>465</v>
      </c>
      <c r="H3999">
        <v>46504.85</v>
      </c>
      <c r="I3999">
        <v>258.8</v>
      </c>
      <c r="J3999">
        <v>0.56000000000000005</v>
      </c>
      <c r="K3999">
        <v>100.01</v>
      </c>
      <c r="L3999">
        <v>15435</v>
      </c>
      <c r="M3999">
        <v>4642</v>
      </c>
      <c r="N3999">
        <v>596</v>
      </c>
      <c r="O3999">
        <v>1578.94</v>
      </c>
      <c r="P3999">
        <v>53090.91</v>
      </c>
      <c r="Q3999" s="1">
        <v>45578</v>
      </c>
      <c r="R3999" s="1">
        <v>45806</v>
      </c>
      <c r="S3999" s="1">
        <v>45578</v>
      </c>
      <c r="T3999" s="1">
        <v>45806</v>
      </c>
    </row>
    <row r="4000" spans="1:20" x14ac:dyDescent="0.25">
      <c r="A4000">
        <v>69807</v>
      </c>
      <c r="B4000">
        <v>98167</v>
      </c>
      <c r="C4000" t="s">
        <v>134</v>
      </c>
      <c r="D4000">
        <v>82600</v>
      </c>
      <c r="E4000">
        <v>31704</v>
      </c>
      <c r="F4000">
        <v>1565</v>
      </c>
      <c r="G4000">
        <v>569</v>
      </c>
      <c r="H4000">
        <v>108284.4</v>
      </c>
      <c r="I4000">
        <v>366.49</v>
      </c>
      <c r="J4000">
        <v>0.64</v>
      </c>
      <c r="K4000">
        <v>190.31</v>
      </c>
      <c r="L4000">
        <v>34226</v>
      </c>
      <c r="M4000">
        <v>2089</v>
      </c>
      <c r="N4000">
        <v>630</v>
      </c>
      <c r="O4000">
        <v>5085.93</v>
      </c>
      <c r="P4000">
        <v>108986.86</v>
      </c>
      <c r="Q4000" s="1">
        <v>45634</v>
      </c>
      <c r="R4000" s="1">
        <v>45792</v>
      </c>
      <c r="S4000" s="1">
        <v>45634</v>
      </c>
      <c r="T4000" s="1">
        <v>45792</v>
      </c>
    </row>
    <row r="4001" spans="1:20" x14ac:dyDescent="0.25">
      <c r="A4001">
        <v>31931</v>
      </c>
      <c r="B4001">
        <v>88830</v>
      </c>
      <c r="C4001" t="s">
        <v>309</v>
      </c>
      <c r="D4001">
        <v>89414</v>
      </c>
      <c r="E4001">
        <v>20438</v>
      </c>
      <c r="F4001">
        <v>3659</v>
      </c>
      <c r="G4001">
        <v>561</v>
      </c>
      <c r="H4001">
        <v>133682.68</v>
      </c>
      <c r="I4001">
        <v>657.39</v>
      </c>
      <c r="J4001">
        <v>1.17</v>
      </c>
      <c r="K4001">
        <v>238.29</v>
      </c>
      <c r="L4001">
        <v>27389</v>
      </c>
      <c r="M4001">
        <v>3911</v>
      </c>
      <c r="N4001">
        <v>629</v>
      </c>
      <c r="O4001">
        <v>2968.35</v>
      </c>
      <c r="P4001">
        <v>139291.94</v>
      </c>
      <c r="Q4001" s="1">
        <v>45545</v>
      </c>
      <c r="R4001" s="1">
        <v>45788</v>
      </c>
      <c r="S4001" s="1">
        <v>45545</v>
      </c>
      <c r="T4001" s="1">
        <v>45788</v>
      </c>
    </row>
    <row r="4002" spans="1:20" x14ac:dyDescent="0.25">
      <c r="A4002">
        <v>65998</v>
      </c>
      <c r="B4002">
        <v>75026</v>
      </c>
      <c r="C4002" t="s">
        <v>483</v>
      </c>
      <c r="D4002">
        <v>88521</v>
      </c>
      <c r="E4002">
        <v>19086</v>
      </c>
      <c r="F4002">
        <v>2851</v>
      </c>
      <c r="G4002">
        <v>270</v>
      </c>
      <c r="H4002">
        <v>71377.119999999995</v>
      </c>
      <c r="I4002">
        <v>48.9</v>
      </c>
      <c r="J4002">
        <v>0.18</v>
      </c>
      <c r="K4002">
        <v>264.36</v>
      </c>
      <c r="L4002">
        <v>20779</v>
      </c>
      <c r="M4002">
        <v>3695</v>
      </c>
      <c r="N4002">
        <v>534</v>
      </c>
      <c r="O4002">
        <v>868.39</v>
      </c>
      <c r="P4002">
        <v>77944.789999999994</v>
      </c>
      <c r="Q4002" s="1">
        <v>45547</v>
      </c>
      <c r="R4002" s="1">
        <v>45799</v>
      </c>
      <c r="S4002" s="1">
        <v>45547</v>
      </c>
      <c r="T4002" s="1">
        <v>45799</v>
      </c>
    </row>
    <row r="4003" spans="1:20" x14ac:dyDescent="0.25">
      <c r="A4003">
        <v>96914</v>
      </c>
      <c r="B4003">
        <v>84476</v>
      </c>
      <c r="C4003" t="s">
        <v>258</v>
      </c>
      <c r="D4003">
        <v>93776</v>
      </c>
      <c r="E4003">
        <v>9794</v>
      </c>
      <c r="F4003">
        <v>760</v>
      </c>
      <c r="G4003">
        <v>571</v>
      </c>
      <c r="H4003">
        <v>107894.56</v>
      </c>
      <c r="I4003">
        <v>93.29</v>
      </c>
      <c r="J4003">
        <v>0.16</v>
      </c>
      <c r="K4003">
        <v>188.96</v>
      </c>
      <c r="L4003">
        <v>19758</v>
      </c>
      <c r="M4003">
        <v>1347</v>
      </c>
      <c r="N4003">
        <v>876</v>
      </c>
      <c r="O4003">
        <v>2851.44</v>
      </c>
      <c r="P4003">
        <v>115020.26</v>
      </c>
      <c r="Q4003" s="1">
        <v>45579</v>
      </c>
      <c r="R4003" s="1">
        <v>45792</v>
      </c>
      <c r="S4003" s="1">
        <v>45579</v>
      </c>
      <c r="T4003" s="1">
        <v>45792</v>
      </c>
    </row>
    <row r="4004" spans="1:20" x14ac:dyDescent="0.25">
      <c r="A4004">
        <v>64853</v>
      </c>
      <c r="B4004">
        <v>61466</v>
      </c>
      <c r="C4004" t="s">
        <v>632</v>
      </c>
      <c r="D4004">
        <v>92423</v>
      </c>
      <c r="E4004">
        <v>15143</v>
      </c>
      <c r="F4004">
        <v>231</v>
      </c>
      <c r="G4004">
        <v>143</v>
      </c>
      <c r="H4004">
        <v>45381.83</v>
      </c>
      <c r="I4004">
        <v>154.4</v>
      </c>
      <c r="J4004">
        <v>1.08</v>
      </c>
      <c r="K4004">
        <v>317.36</v>
      </c>
      <c r="L4004">
        <v>21459</v>
      </c>
      <c r="M4004">
        <v>953</v>
      </c>
      <c r="N4004">
        <v>498</v>
      </c>
      <c r="O4004">
        <v>685.43</v>
      </c>
      <c r="P4004">
        <v>53941.77</v>
      </c>
      <c r="Q4004" s="1">
        <v>45611</v>
      </c>
      <c r="R4004" s="1">
        <v>45804</v>
      </c>
      <c r="S4004" s="1">
        <v>45611</v>
      </c>
      <c r="T4004" s="1">
        <v>45804</v>
      </c>
    </row>
    <row r="4005" spans="1:20" x14ac:dyDescent="0.25">
      <c r="A4005">
        <v>89392</v>
      </c>
      <c r="B4005">
        <v>72617</v>
      </c>
      <c r="C4005" t="s">
        <v>817</v>
      </c>
      <c r="D4005">
        <v>68958</v>
      </c>
      <c r="E4005">
        <v>10323</v>
      </c>
      <c r="F4005">
        <v>3416</v>
      </c>
      <c r="G4005">
        <v>294</v>
      </c>
      <c r="H4005">
        <v>76686.95</v>
      </c>
      <c r="I4005">
        <v>110.78</v>
      </c>
      <c r="J4005">
        <v>0.38</v>
      </c>
      <c r="K4005">
        <v>260.83999999999997</v>
      </c>
      <c r="L4005">
        <v>20075</v>
      </c>
      <c r="M4005">
        <v>4009</v>
      </c>
      <c r="N4005">
        <v>692</v>
      </c>
      <c r="O4005">
        <v>3465.72</v>
      </c>
      <c r="P4005">
        <v>82925.86</v>
      </c>
      <c r="Q4005" s="1">
        <v>45580</v>
      </c>
      <c r="R4005" s="1">
        <v>45792</v>
      </c>
      <c r="S4005" s="1">
        <v>45580</v>
      </c>
      <c r="T4005" s="1">
        <v>45792</v>
      </c>
    </row>
    <row r="4006" spans="1:20" x14ac:dyDescent="0.25">
      <c r="A4006">
        <v>91773</v>
      </c>
      <c r="B4006">
        <v>48897</v>
      </c>
      <c r="C4006" t="s">
        <v>389</v>
      </c>
      <c r="D4006">
        <v>91988</v>
      </c>
      <c r="E4006">
        <v>21353</v>
      </c>
      <c r="F4006">
        <v>1037</v>
      </c>
      <c r="G4006">
        <v>23</v>
      </c>
      <c r="H4006">
        <v>3860.75</v>
      </c>
      <c r="I4006">
        <v>891.38</v>
      </c>
      <c r="J4006">
        <v>38.76</v>
      </c>
      <c r="K4006">
        <v>167.86</v>
      </c>
      <c r="L4006">
        <v>29153</v>
      </c>
      <c r="M4006">
        <v>1401</v>
      </c>
      <c r="N4006">
        <v>423</v>
      </c>
      <c r="O4006">
        <v>5123.26</v>
      </c>
      <c r="P4006">
        <v>5696.32</v>
      </c>
      <c r="Q4006" s="1">
        <v>45501</v>
      </c>
      <c r="R4006" s="1">
        <v>45805</v>
      </c>
      <c r="S4006" s="1">
        <v>45501</v>
      </c>
      <c r="T4006" s="1">
        <v>45805</v>
      </c>
    </row>
    <row r="4007" spans="1:20" x14ac:dyDescent="0.25">
      <c r="A4007">
        <v>52229</v>
      </c>
      <c r="B4007">
        <v>69909</v>
      </c>
      <c r="C4007" t="s">
        <v>140</v>
      </c>
      <c r="D4007">
        <v>81239</v>
      </c>
      <c r="E4007">
        <v>40296</v>
      </c>
      <c r="F4007">
        <v>2802</v>
      </c>
      <c r="G4007">
        <v>565</v>
      </c>
      <c r="H4007">
        <v>246469.07</v>
      </c>
      <c r="I4007">
        <v>973.61</v>
      </c>
      <c r="J4007">
        <v>1.72</v>
      </c>
      <c r="K4007">
        <v>436.23</v>
      </c>
      <c r="L4007">
        <v>47895</v>
      </c>
      <c r="M4007">
        <v>3502</v>
      </c>
      <c r="N4007">
        <v>1014</v>
      </c>
      <c r="O4007">
        <v>5394.64</v>
      </c>
      <c r="P4007">
        <v>247114.46</v>
      </c>
      <c r="Q4007" s="1">
        <v>45611</v>
      </c>
      <c r="R4007" s="1">
        <v>45783</v>
      </c>
      <c r="S4007" s="1">
        <v>45611</v>
      </c>
      <c r="T4007" s="1">
        <v>45783</v>
      </c>
    </row>
    <row r="4008" spans="1:20" x14ac:dyDescent="0.25">
      <c r="A4008">
        <v>22260</v>
      </c>
      <c r="B4008">
        <v>49081</v>
      </c>
      <c r="C4008" t="s">
        <v>655</v>
      </c>
      <c r="D4008">
        <v>36158</v>
      </c>
      <c r="E4008">
        <v>25163</v>
      </c>
      <c r="F4008">
        <v>4204</v>
      </c>
      <c r="G4008">
        <v>616</v>
      </c>
      <c r="H4008">
        <v>123498.03</v>
      </c>
      <c r="I4008">
        <v>884.65</v>
      </c>
      <c r="J4008">
        <v>1.44</v>
      </c>
      <c r="K4008">
        <v>200.48</v>
      </c>
      <c r="L4008">
        <v>26896</v>
      </c>
      <c r="M4008">
        <v>4820</v>
      </c>
      <c r="N4008">
        <v>642</v>
      </c>
      <c r="O4008">
        <v>4104.66</v>
      </c>
      <c r="P4008">
        <v>130145.01</v>
      </c>
      <c r="Q4008" s="1">
        <v>45739</v>
      </c>
      <c r="R4008" s="1">
        <v>45780</v>
      </c>
      <c r="S4008" s="1">
        <v>45739</v>
      </c>
      <c r="T4008" s="1">
        <v>45780</v>
      </c>
    </row>
    <row r="4009" spans="1:20" x14ac:dyDescent="0.25">
      <c r="A4009">
        <v>70650</v>
      </c>
      <c r="B4009">
        <v>47423</v>
      </c>
      <c r="C4009" t="s">
        <v>619</v>
      </c>
      <c r="D4009">
        <v>58742</v>
      </c>
      <c r="E4009">
        <v>49131</v>
      </c>
      <c r="F4009">
        <v>2174</v>
      </c>
      <c r="G4009">
        <v>99</v>
      </c>
      <c r="H4009">
        <v>32312.720000000001</v>
      </c>
      <c r="I4009">
        <v>489.6</v>
      </c>
      <c r="J4009">
        <v>4.95</v>
      </c>
      <c r="K4009">
        <v>326.39</v>
      </c>
      <c r="L4009">
        <v>54973</v>
      </c>
      <c r="M4009">
        <v>2753</v>
      </c>
      <c r="N4009">
        <v>155</v>
      </c>
      <c r="O4009">
        <v>5070.7</v>
      </c>
      <c r="P4009">
        <v>40436.93</v>
      </c>
      <c r="Q4009" s="1">
        <v>45493</v>
      </c>
      <c r="R4009" s="1">
        <v>45782</v>
      </c>
      <c r="S4009" s="1">
        <v>45493</v>
      </c>
      <c r="T4009" s="1">
        <v>45782</v>
      </c>
    </row>
    <row r="4010" spans="1:20" x14ac:dyDescent="0.25">
      <c r="A4010">
        <v>46678</v>
      </c>
      <c r="B4010">
        <v>31773</v>
      </c>
      <c r="C4010" t="s">
        <v>411</v>
      </c>
      <c r="D4010">
        <v>43334</v>
      </c>
      <c r="E4010">
        <v>29201</v>
      </c>
      <c r="F4010">
        <v>3450</v>
      </c>
      <c r="G4010">
        <v>700</v>
      </c>
      <c r="H4010">
        <v>180390.5</v>
      </c>
      <c r="I4010">
        <v>567.96</v>
      </c>
      <c r="J4010">
        <v>0.81</v>
      </c>
      <c r="K4010">
        <v>257.7</v>
      </c>
      <c r="L4010">
        <v>30577</v>
      </c>
      <c r="M4010">
        <v>4021</v>
      </c>
      <c r="N4010">
        <v>765</v>
      </c>
      <c r="O4010">
        <v>2924.1</v>
      </c>
      <c r="P4010">
        <v>183470.38</v>
      </c>
      <c r="Q4010" s="1">
        <v>45610</v>
      </c>
      <c r="R4010" s="1">
        <v>45791</v>
      </c>
      <c r="S4010" s="1">
        <v>45610</v>
      </c>
      <c r="T4010" s="1">
        <v>45791</v>
      </c>
    </row>
    <row r="4011" spans="1:20" x14ac:dyDescent="0.25">
      <c r="A4011">
        <v>76261</v>
      </c>
      <c r="B4011">
        <v>82216</v>
      </c>
      <c r="C4011" t="s">
        <v>318</v>
      </c>
      <c r="D4011">
        <v>80192</v>
      </c>
      <c r="E4011">
        <v>6769</v>
      </c>
      <c r="F4011">
        <v>91</v>
      </c>
      <c r="G4011">
        <v>39</v>
      </c>
      <c r="H4011">
        <v>6546.94</v>
      </c>
      <c r="I4011">
        <v>402.96</v>
      </c>
      <c r="J4011">
        <v>10.33</v>
      </c>
      <c r="K4011">
        <v>167.87</v>
      </c>
      <c r="L4011">
        <v>13442</v>
      </c>
      <c r="M4011">
        <v>743</v>
      </c>
      <c r="N4011">
        <v>199</v>
      </c>
      <c r="O4011">
        <v>1307.56</v>
      </c>
      <c r="P4011">
        <v>12769.88</v>
      </c>
      <c r="Q4011" s="1">
        <v>45519</v>
      </c>
      <c r="R4011" s="1">
        <v>45779</v>
      </c>
      <c r="S4011" s="1">
        <v>45519</v>
      </c>
      <c r="T4011" s="1">
        <v>45779</v>
      </c>
    </row>
    <row r="4012" spans="1:20" x14ac:dyDescent="0.25">
      <c r="A4012">
        <v>70125</v>
      </c>
      <c r="B4012">
        <v>48421</v>
      </c>
      <c r="C4012" t="s">
        <v>208</v>
      </c>
      <c r="D4012">
        <v>75612</v>
      </c>
      <c r="E4012">
        <v>22190</v>
      </c>
      <c r="F4012">
        <v>3456</v>
      </c>
      <c r="G4012">
        <v>466</v>
      </c>
      <c r="H4012">
        <v>57852.41</v>
      </c>
      <c r="I4012">
        <v>239.61</v>
      </c>
      <c r="J4012">
        <v>0.51</v>
      </c>
      <c r="K4012">
        <v>124.15</v>
      </c>
      <c r="L4012">
        <v>26198</v>
      </c>
      <c r="M4012">
        <v>4050</v>
      </c>
      <c r="N4012">
        <v>569</v>
      </c>
      <c r="O4012">
        <v>1142.32</v>
      </c>
      <c r="P4012">
        <v>62023.1</v>
      </c>
      <c r="Q4012" s="1">
        <v>45498</v>
      </c>
      <c r="R4012" s="1">
        <v>45782</v>
      </c>
      <c r="S4012" s="1">
        <v>45498</v>
      </c>
      <c r="T4012" s="1">
        <v>45782</v>
      </c>
    </row>
    <row r="4013" spans="1:20" x14ac:dyDescent="0.25">
      <c r="A4013">
        <v>34305</v>
      </c>
      <c r="B4013">
        <v>79763</v>
      </c>
      <c r="C4013" t="s">
        <v>418</v>
      </c>
      <c r="D4013">
        <v>71993</v>
      </c>
      <c r="E4013">
        <v>25663</v>
      </c>
      <c r="F4013">
        <v>4528</v>
      </c>
      <c r="G4013">
        <v>257</v>
      </c>
      <c r="H4013">
        <v>52629.79</v>
      </c>
      <c r="I4013">
        <v>656.13</v>
      </c>
      <c r="J4013">
        <v>2.5499999999999998</v>
      </c>
      <c r="K4013">
        <v>204.79</v>
      </c>
      <c r="L4013">
        <v>26138</v>
      </c>
      <c r="M4013">
        <v>4772</v>
      </c>
      <c r="N4013">
        <v>593</v>
      </c>
      <c r="O4013">
        <v>4586.66</v>
      </c>
      <c r="P4013">
        <v>60773.45</v>
      </c>
      <c r="Q4013" s="1">
        <v>45713</v>
      </c>
      <c r="R4013" s="1">
        <v>45800</v>
      </c>
      <c r="S4013" s="1">
        <v>45713</v>
      </c>
      <c r="T4013" s="1">
        <v>45800</v>
      </c>
    </row>
    <row r="4014" spans="1:20" x14ac:dyDescent="0.25">
      <c r="A4014">
        <v>72536</v>
      </c>
      <c r="B4014">
        <v>77040</v>
      </c>
      <c r="C4014" t="s">
        <v>339</v>
      </c>
      <c r="D4014">
        <v>35023</v>
      </c>
      <c r="E4014">
        <v>30200</v>
      </c>
      <c r="F4014">
        <v>3576</v>
      </c>
      <c r="G4014">
        <v>216</v>
      </c>
      <c r="H4014">
        <v>38790.03</v>
      </c>
      <c r="I4014">
        <v>128.94</v>
      </c>
      <c r="J4014">
        <v>0.6</v>
      </c>
      <c r="K4014">
        <v>179.58</v>
      </c>
      <c r="L4014">
        <v>35200</v>
      </c>
      <c r="M4014">
        <v>3636</v>
      </c>
      <c r="N4014">
        <v>310</v>
      </c>
      <c r="O4014">
        <v>4490.26</v>
      </c>
      <c r="P4014">
        <v>44611.38</v>
      </c>
      <c r="Q4014" s="1">
        <v>45680</v>
      </c>
      <c r="R4014" s="1">
        <v>45807</v>
      </c>
      <c r="S4014" s="1">
        <v>45680</v>
      </c>
      <c r="T4014" s="1">
        <v>45807</v>
      </c>
    </row>
    <row r="4015" spans="1:20" x14ac:dyDescent="0.25">
      <c r="A4015">
        <v>21734</v>
      </c>
      <c r="B4015">
        <v>95328</v>
      </c>
      <c r="C4015" t="s">
        <v>86</v>
      </c>
      <c r="D4015">
        <v>94592</v>
      </c>
      <c r="E4015">
        <v>10928</v>
      </c>
      <c r="F4015">
        <v>1696</v>
      </c>
      <c r="G4015">
        <v>659</v>
      </c>
      <c r="H4015">
        <v>124919.7</v>
      </c>
      <c r="I4015">
        <v>470.12</v>
      </c>
      <c r="J4015">
        <v>0.71</v>
      </c>
      <c r="K4015">
        <v>189.56</v>
      </c>
      <c r="L4015">
        <v>12717</v>
      </c>
      <c r="M4015">
        <v>2000</v>
      </c>
      <c r="N4015">
        <v>1153</v>
      </c>
      <c r="O4015">
        <v>2431.4899999999998</v>
      </c>
      <c r="P4015">
        <v>131348.57</v>
      </c>
      <c r="Q4015" s="1">
        <v>45597</v>
      </c>
      <c r="R4015" s="1">
        <v>45783</v>
      </c>
      <c r="S4015" s="1">
        <v>45597</v>
      </c>
      <c r="T4015" s="1">
        <v>45783</v>
      </c>
    </row>
    <row r="4016" spans="1:20" x14ac:dyDescent="0.25">
      <c r="A4016">
        <v>58142</v>
      </c>
      <c r="B4016">
        <v>92598</v>
      </c>
      <c r="C4016" t="s">
        <v>995</v>
      </c>
      <c r="D4016">
        <v>59563</v>
      </c>
      <c r="E4016">
        <v>33080</v>
      </c>
      <c r="F4016">
        <v>3684</v>
      </c>
      <c r="G4016">
        <v>827</v>
      </c>
      <c r="H4016">
        <v>146962.75</v>
      </c>
      <c r="I4016">
        <v>373.21</v>
      </c>
      <c r="J4016">
        <v>0.45</v>
      </c>
      <c r="K4016">
        <v>177.71</v>
      </c>
      <c r="L4016">
        <v>39476</v>
      </c>
      <c r="M4016">
        <v>3882</v>
      </c>
      <c r="N4016">
        <v>882</v>
      </c>
      <c r="O4016">
        <v>1910.56</v>
      </c>
      <c r="P4016">
        <v>151621.92000000001</v>
      </c>
      <c r="Q4016" s="1">
        <v>45495</v>
      </c>
      <c r="R4016" s="1">
        <v>45778</v>
      </c>
      <c r="S4016" s="1">
        <v>45495</v>
      </c>
      <c r="T4016" s="1">
        <v>45778</v>
      </c>
    </row>
    <row r="4017" spans="1:20" x14ac:dyDescent="0.25">
      <c r="A4017">
        <v>48344</v>
      </c>
      <c r="B4017">
        <v>33788</v>
      </c>
      <c r="C4017" t="s">
        <v>184</v>
      </c>
      <c r="D4017">
        <v>72330</v>
      </c>
      <c r="E4017">
        <v>41945</v>
      </c>
      <c r="F4017">
        <v>372</v>
      </c>
      <c r="G4017">
        <v>217</v>
      </c>
      <c r="H4017">
        <v>20826.14</v>
      </c>
      <c r="I4017">
        <v>52.31</v>
      </c>
      <c r="J4017">
        <v>0.24</v>
      </c>
      <c r="K4017">
        <v>95.97</v>
      </c>
      <c r="L4017">
        <v>44606</v>
      </c>
      <c r="M4017">
        <v>1287</v>
      </c>
      <c r="N4017">
        <v>653</v>
      </c>
      <c r="O4017">
        <v>932.32</v>
      </c>
      <c r="P4017">
        <v>28500.13</v>
      </c>
      <c r="Q4017" s="1">
        <v>45724</v>
      </c>
      <c r="R4017" s="1">
        <v>45790</v>
      </c>
      <c r="S4017" s="1">
        <v>45724</v>
      </c>
      <c r="T4017" s="1">
        <v>45790</v>
      </c>
    </row>
    <row r="4018" spans="1:20" x14ac:dyDescent="0.25">
      <c r="A4018">
        <v>83280</v>
      </c>
      <c r="B4018">
        <v>62693</v>
      </c>
      <c r="C4018" t="s">
        <v>88</v>
      </c>
      <c r="D4018">
        <v>64319</v>
      </c>
      <c r="E4018">
        <v>10025</v>
      </c>
      <c r="F4018">
        <v>874</v>
      </c>
      <c r="G4018">
        <v>262</v>
      </c>
      <c r="H4018">
        <v>117808.37</v>
      </c>
      <c r="I4018">
        <v>444.55</v>
      </c>
      <c r="J4018">
        <v>1.7</v>
      </c>
      <c r="K4018">
        <v>449.65</v>
      </c>
      <c r="L4018">
        <v>11430</v>
      </c>
      <c r="M4018">
        <v>1214</v>
      </c>
      <c r="N4018">
        <v>351</v>
      </c>
      <c r="O4018">
        <v>3015.81</v>
      </c>
      <c r="P4018">
        <v>121876.07</v>
      </c>
      <c r="Q4018" s="1">
        <v>45572</v>
      </c>
      <c r="R4018" s="1">
        <v>45803</v>
      </c>
      <c r="S4018" s="1">
        <v>45572</v>
      </c>
      <c r="T4018" s="1">
        <v>45803</v>
      </c>
    </row>
    <row r="4019" spans="1:20" x14ac:dyDescent="0.25">
      <c r="A4019">
        <v>18175</v>
      </c>
      <c r="B4019">
        <v>41241</v>
      </c>
      <c r="C4019" t="s">
        <v>726</v>
      </c>
      <c r="D4019">
        <v>58370</v>
      </c>
      <c r="E4019">
        <v>37588</v>
      </c>
      <c r="F4019">
        <v>4384</v>
      </c>
      <c r="G4019">
        <v>392</v>
      </c>
      <c r="H4019">
        <v>29063.27</v>
      </c>
      <c r="I4019">
        <v>657.61</v>
      </c>
      <c r="J4019">
        <v>1.68</v>
      </c>
      <c r="K4019">
        <v>74.14</v>
      </c>
      <c r="L4019">
        <v>40835</v>
      </c>
      <c r="M4019">
        <v>5168</v>
      </c>
      <c r="N4019">
        <v>509</v>
      </c>
      <c r="O4019">
        <v>3157.94</v>
      </c>
      <c r="P4019">
        <v>34304.6</v>
      </c>
      <c r="Q4019" s="1">
        <v>45572</v>
      </c>
      <c r="R4019" s="1">
        <v>45788</v>
      </c>
      <c r="S4019" s="1">
        <v>45572</v>
      </c>
      <c r="T4019" s="1">
        <v>45788</v>
      </c>
    </row>
    <row r="4020" spans="1:20" x14ac:dyDescent="0.25">
      <c r="A4020">
        <v>28782</v>
      </c>
      <c r="B4020">
        <v>36368</v>
      </c>
      <c r="C4020" t="s">
        <v>397</v>
      </c>
      <c r="D4020">
        <v>60825</v>
      </c>
      <c r="E4020">
        <v>15576</v>
      </c>
      <c r="F4020">
        <v>2189</v>
      </c>
      <c r="G4020">
        <v>768</v>
      </c>
      <c r="H4020">
        <v>350898.79</v>
      </c>
      <c r="I4020">
        <v>241.52</v>
      </c>
      <c r="J4020">
        <v>0.31</v>
      </c>
      <c r="K4020">
        <v>456.9</v>
      </c>
      <c r="L4020">
        <v>18748</v>
      </c>
      <c r="M4020">
        <v>3001</v>
      </c>
      <c r="N4020">
        <v>788</v>
      </c>
      <c r="O4020">
        <v>4929.3900000000003</v>
      </c>
      <c r="P4020">
        <v>353026.09</v>
      </c>
      <c r="Q4020" s="1">
        <v>45696</v>
      </c>
      <c r="R4020" s="1">
        <v>45789</v>
      </c>
      <c r="S4020" s="1">
        <v>45696</v>
      </c>
      <c r="T4020" s="1">
        <v>45789</v>
      </c>
    </row>
    <row r="4021" spans="1:20" x14ac:dyDescent="0.25">
      <c r="A4021">
        <v>30647</v>
      </c>
      <c r="B4021">
        <v>99421</v>
      </c>
      <c r="C4021" t="s">
        <v>64</v>
      </c>
      <c r="D4021">
        <v>93658</v>
      </c>
      <c r="E4021">
        <v>36972</v>
      </c>
      <c r="F4021">
        <v>1207</v>
      </c>
      <c r="G4021">
        <v>967</v>
      </c>
      <c r="H4021">
        <v>74148.740000000005</v>
      </c>
      <c r="I4021">
        <v>399.43</v>
      </c>
      <c r="J4021">
        <v>0.41</v>
      </c>
      <c r="K4021">
        <v>76.680000000000007</v>
      </c>
      <c r="L4021">
        <v>45262</v>
      </c>
      <c r="M4021">
        <v>2042</v>
      </c>
      <c r="N4021">
        <v>1023</v>
      </c>
      <c r="O4021">
        <v>1081.53</v>
      </c>
      <c r="P4021">
        <v>79330.149999999994</v>
      </c>
      <c r="Q4021" s="1">
        <v>45693</v>
      </c>
      <c r="R4021" s="1">
        <v>45782</v>
      </c>
      <c r="S4021" s="1">
        <v>45693</v>
      </c>
      <c r="T4021" s="1">
        <v>45782</v>
      </c>
    </row>
    <row r="4022" spans="1:20" x14ac:dyDescent="0.25">
      <c r="A4022">
        <v>98908</v>
      </c>
      <c r="B4022">
        <v>52029</v>
      </c>
      <c r="C4022" t="s">
        <v>627</v>
      </c>
      <c r="D4022">
        <v>54621</v>
      </c>
      <c r="E4022">
        <v>16858</v>
      </c>
      <c r="F4022">
        <v>2453</v>
      </c>
      <c r="G4022">
        <v>119</v>
      </c>
      <c r="H4022">
        <v>11714.66</v>
      </c>
      <c r="I4022">
        <v>772.09</v>
      </c>
      <c r="J4022">
        <v>6.49</v>
      </c>
      <c r="K4022">
        <v>98.44</v>
      </c>
      <c r="L4022">
        <v>25999</v>
      </c>
      <c r="M4022">
        <v>2949</v>
      </c>
      <c r="N4022">
        <v>280</v>
      </c>
      <c r="O4022">
        <v>1673.44</v>
      </c>
      <c r="P4022">
        <v>12993.88</v>
      </c>
      <c r="Q4022" s="1">
        <v>45611</v>
      </c>
      <c r="R4022" s="1">
        <v>45791</v>
      </c>
      <c r="S4022" s="1">
        <v>45611</v>
      </c>
      <c r="T4022" s="1">
        <v>45791</v>
      </c>
    </row>
    <row r="4023" spans="1:20" x14ac:dyDescent="0.25">
      <c r="A4023">
        <v>58977</v>
      </c>
      <c r="B4023">
        <v>50889</v>
      </c>
      <c r="C4023" t="s">
        <v>368</v>
      </c>
      <c r="D4023">
        <v>76787</v>
      </c>
      <c r="E4023">
        <v>44681</v>
      </c>
      <c r="F4023">
        <v>3327</v>
      </c>
      <c r="G4023">
        <v>500</v>
      </c>
      <c r="H4023">
        <v>122669.47</v>
      </c>
      <c r="I4023">
        <v>204.14</v>
      </c>
      <c r="J4023">
        <v>0.41</v>
      </c>
      <c r="K4023">
        <v>245.34</v>
      </c>
      <c r="L4023">
        <v>48948</v>
      </c>
      <c r="M4023">
        <v>4284</v>
      </c>
      <c r="N4023">
        <v>663</v>
      </c>
      <c r="O4023">
        <v>2602.15</v>
      </c>
      <c r="P4023">
        <v>126333.52</v>
      </c>
      <c r="Q4023" s="1">
        <v>45458</v>
      </c>
      <c r="R4023" s="1">
        <v>45803</v>
      </c>
      <c r="S4023" s="1">
        <v>45458</v>
      </c>
      <c r="T4023" s="1">
        <v>45803</v>
      </c>
    </row>
    <row r="4024" spans="1:20" x14ac:dyDescent="0.25">
      <c r="A4024">
        <v>17237</v>
      </c>
      <c r="B4024">
        <v>22984</v>
      </c>
      <c r="C4024" t="s">
        <v>269</v>
      </c>
      <c r="D4024">
        <v>84788</v>
      </c>
      <c r="E4024">
        <v>20140</v>
      </c>
      <c r="F4024">
        <v>1446</v>
      </c>
      <c r="G4024">
        <v>377</v>
      </c>
      <c r="H4024">
        <v>79100.61</v>
      </c>
      <c r="I4024">
        <v>422.93</v>
      </c>
      <c r="J4024">
        <v>1.1200000000000001</v>
      </c>
      <c r="K4024">
        <v>209.82</v>
      </c>
      <c r="L4024">
        <v>20557</v>
      </c>
      <c r="M4024">
        <v>1776</v>
      </c>
      <c r="N4024">
        <v>847</v>
      </c>
      <c r="O4024">
        <v>435.55</v>
      </c>
      <c r="P4024">
        <v>82409.14</v>
      </c>
      <c r="Q4024" s="1">
        <v>45525</v>
      </c>
      <c r="R4024" s="1">
        <v>45786</v>
      </c>
      <c r="S4024" s="1">
        <v>45525</v>
      </c>
      <c r="T4024" s="1">
        <v>45786</v>
      </c>
    </row>
    <row r="4025" spans="1:20" x14ac:dyDescent="0.25">
      <c r="A4025">
        <v>47310</v>
      </c>
      <c r="B4025">
        <v>50089</v>
      </c>
      <c r="C4025" t="s">
        <v>44</v>
      </c>
      <c r="D4025">
        <v>95156</v>
      </c>
      <c r="E4025">
        <v>31954</v>
      </c>
      <c r="F4025">
        <v>4103</v>
      </c>
      <c r="G4025">
        <v>856</v>
      </c>
      <c r="H4025">
        <v>62514.74</v>
      </c>
      <c r="I4025">
        <v>794.69</v>
      </c>
      <c r="J4025">
        <v>0.93</v>
      </c>
      <c r="K4025">
        <v>73.03</v>
      </c>
      <c r="L4025">
        <v>34814</v>
      </c>
      <c r="M4025">
        <v>5064</v>
      </c>
      <c r="N4025">
        <v>1111</v>
      </c>
      <c r="O4025">
        <v>4274.63</v>
      </c>
      <c r="P4025">
        <v>64961.65</v>
      </c>
      <c r="Q4025" s="1">
        <v>45725</v>
      </c>
      <c r="R4025" s="1">
        <v>45793</v>
      </c>
      <c r="S4025" s="1">
        <v>45725</v>
      </c>
      <c r="T4025" s="1">
        <v>45793</v>
      </c>
    </row>
    <row r="4026" spans="1:20" x14ac:dyDescent="0.25">
      <c r="A4026">
        <v>73099</v>
      </c>
      <c r="B4026">
        <v>49319</v>
      </c>
      <c r="C4026" t="s">
        <v>728</v>
      </c>
      <c r="D4026">
        <v>75850</v>
      </c>
      <c r="E4026">
        <v>39556</v>
      </c>
      <c r="F4026">
        <v>4347</v>
      </c>
      <c r="G4026">
        <v>485</v>
      </c>
      <c r="H4026">
        <v>72716.479999999996</v>
      </c>
      <c r="I4026">
        <v>553.95000000000005</v>
      </c>
      <c r="J4026">
        <v>1.1399999999999999</v>
      </c>
      <c r="K4026">
        <v>149.93</v>
      </c>
      <c r="L4026">
        <v>41334</v>
      </c>
      <c r="M4026">
        <v>5342</v>
      </c>
      <c r="N4026">
        <v>849</v>
      </c>
      <c r="O4026">
        <v>2186.86</v>
      </c>
      <c r="P4026">
        <v>82327.94</v>
      </c>
      <c r="Q4026" s="1">
        <v>45646</v>
      </c>
      <c r="R4026" s="1">
        <v>45801</v>
      </c>
      <c r="S4026" s="1">
        <v>45646</v>
      </c>
      <c r="T4026" s="1">
        <v>45801</v>
      </c>
    </row>
    <row r="4027" spans="1:20" x14ac:dyDescent="0.25">
      <c r="A4027">
        <v>77037</v>
      </c>
      <c r="B4027">
        <v>30297</v>
      </c>
      <c r="C4027" t="s">
        <v>964</v>
      </c>
      <c r="D4027">
        <v>33576</v>
      </c>
      <c r="E4027">
        <v>40896</v>
      </c>
      <c r="F4027">
        <v>4150</v>
      </c>
      <c r="G4027">
        <v>290</v>
      </c>
      <c r="H4027">
        <v>24152.87</v>
      </c>
      <c r="I4027">
        <v>933.8</v>
      </c>
      <c r="J4027">
        <v>3.22</v>
      </c>
      <c r="K4027">
        <v>83.29</v>
      </c>
      <c r="L4027">
        <v>45231</v>
      </c>
      <c r="M4027">
        <v>4562</v>
      </c>
      <c r="N4027">
        <v>417</v>
      </c>
      <c r="O4027">
        <v>3692.72</v>
      </c>
      <c r="P4027">
        <v>31139.360000000001</v>
      </c>
      <c r="Q4027" s="1">
        <v>45453</v>
      </c>
      <c r="R4027" s="1">
        <v>45781</v>
      </c>
      <c r="S4027" s="1">
        <v>45453</v>
      </c>
      <c r="T4027" s="1">
        <v>45781</v>
      </c>
    </row>
    <row r="4028" spans="1:20" x14ac:dyDescent="0.25">
      <c r="A4028">
        <v>44343</v>
      </c>
      <c r="B4028">
        <v>83852</v>
      </c>
      <c r="C4028" t="s">
        <v>273</v>
      </c>
      <c r="D4028">
        <v>55408</v>
      </c>
      <c r="E4028">
        <v>42829</v>
      </c>
      <c r="F4028">
        <v>3912</v>
      </c>
      <c r="G4028">
        <v>567</v>
      </c>
      <c r="H4028">
        <v>238895.43</v>
      </c>
      <c r="I4028">
        <v>130.84</v>
      </c>
      <c r="J4028">
        <v>0.23</v>
      </c>
      <c r="K4028">
        <v>421.33</v>
      </c>
      <c r="L4028">
        <v>46016</v>
      </c>
      <c r="M4028">
        <v>4123</v>
      </c>
      <c r="N4028">
        <v>653</v>
      </c>
      <c r="O4028">
        <v>4869.2700000000004</v>
      </c>
      <c r="P4028">
        <v>243194.14</v>
      </c>
      <c r="Q4028" s="1">
        <v>45656</v>
      </c>
      <c r="R4028" s="1">
        <v>45795</v>
      </c>
      <c r="S4028" s="1">
        <v>45656</v>
      </c>
      <c r="T4028" s="1">
        <v>45795</v>
      </c>
    </row>
    <row r="4029" spans="1:20" x14ac:dyDescent="0.25">
      <c r="A4029">
        <v>57698</v>
      </c>
      <c r="B4029">
        <v>66067</v>
      </c>
      <c r="C4029" t="s">
        <v>99</v>
      </c>
      <c r="D4029">
        <v>90873</v>
      </c>
      <c r="E4029">
        <v>14534</v>
      </c>
      <c r="F4029">
        <v>1891</v>
      </c>
      <c r="G4029">
        <v>471</v>
      </c>
      <c r="H4029">
        <v>79229.990000000005</v>
      </c>
      <c r="I4029">
        <v>665.66</v>
      </c>
      <c r="J4029">
        <v>1.41</v>
      </c>
      <c r="K4029">
        <v>168.22</v>
      </c>
      <c r="L4029">
        <v>16417</v>
      </c>
      <c r="M4029">
        <v>2079</v>
      </c>
      <c r="N4029">
        <v>851</v>
      </c>
      <c r="O4029">
        <v>4549.3</v>
      </c>
      <c r="P4029">
        <v>87932.69</v>
      </c>
      <c r="Q4029" s="1">
        <v>45521</v>
      </c>
      <c r="R4029" s="1">
        <v>45796</v>
      </c>
      <c r="S4029" s="1">
        <v>45521</v>
      </c>
      <c r="T4029" s="1">
        <v>45796</v>
      </c>
    </row>
    <row r="4030" spans="1:20" x14ac:dyDescent="0.25">
      <c r="A4030">
        <v>58629</v>
      </c>
      <c r="B4030">
        <v>70810</v>
      </c>
      <c r="C4030" t="s">
        <v>161</v>
      </c>
      <c r="D4030">
        <v>82044</v>
      </c>
      <c r="E4030">
        <v>39311</v>
      </c>
      <c r="F4030">
        <v>2992</v>
      </c>
      <c r="G4030">
        <v>875</v>
      </c>
      <c r="H4030">
        <v>218536.42</v>
      </c>
      <c r="I4030">
        <v>956.27</v>
      </c>
      <c r="J4030">
        <v>1.0900000000000001</v>
      </c>
      <c r="K4030">
        <v>249.76</v>
      </c>
      <c r="L4030">
        <v>39946</v>
      </c>
      <c r="M4030">
        <v>3983</v>
      </c>
      <c r="N4030">
        <v>1272</v>
      </c>
      <c r="O4030">
        <v>4925.5200000000004</v>
      </c>
      <c r="P4030">
        <v>225476.03</v>
      </c>
      <c r="Q4030" s="1">
        <v>45512</v>
      </c>
      <c r="R4030" s="1">
        <v>45790</v>
      </c>
      <c r="S4030" s="1">
        <v>45512</v>
      </c>
      <c r="T4030" s="1">
        <v>45790</v>
      </c>
    </row>
    <row r="4031" spans="1:20" x14ac:dyDescent="0.25">
      <c r="A4031">
        <v>79158</v>
      </c>
      <c r="B4031">
        <v>43799</v>
      </c>
      <c r="C4031" t="s">
        <v>569</v>
      </c>
      <c r="D4031">
        <v>60649</v>
      </c>
      <c r="E4031">
        <v>20354</v>
      </c>
      <c r="F4031">
        <v>4434</v>
      </c>
      <c r="G4031">
        <v>642</v>
      </c>
      <c r="H4031">
        <v>36704.79</v>
      </c>
      <c r="I4031">
        <v>222</v>
      </c>
      <c r="J4031">
        <v>0.35</v>
      </c>
      <c r="K4031">
        <v>57.17</v>
      </c>
      <c r="L4031">
        <v>29828</v>
      </c>
      <c r="M4031">
        <v>5190</v>
      </c>
      <c r="N4031">
        <v>1139</v>
      </c>
      <c r="O4031">
        <v>3152.92</v>
      </c>
      <c r="P4031">
        <v>43637.599999999999</v>
      </c>
      <c r="Q4031" s="1">
        <v>45693</v>
      </c>
      <c r="R4031" s="1">
        <v>45784</v>
      </c>
      <c r="S4031" s="1">
        <v>45693</v>
      </c>
      <c r="T4031" s="1">
        <v>45784</v>
      </c>
    </row>
    <row r="4032" spans="1:20" x14ac:dyDescent="0.25">
      <c r="A4032">
        <v>16132</v>
      </c>
      <c r="B4032">
        <v>55405</v>
      </c>
      <c r="C4032" t="s">
        <v>248</v>
      </c>
      <c r="D4032">
        <v>68735</v>
      </c>
      <c r="E4032">
        <v>39526</v>
      </c>
      <c r="F4032">
        <v>13</v>
      </c>
      <c r="G4032">
        <v>2</v>
      </c>
      <c r="H4032">
        <v>330.77</v>
      </c>
      <c r="I4032">
        <v>128.29</v>
      </c>
      <c r="J4032">
        <v>64.14</v>
      </c>
      <c r="K4032">
        <v>165.38</v>
      </c>
      <c r="L4032">
        <v>43064</v>
      </c>
      <c r="M4032">
        <v>868</v>
      </c>
      <c r="N4032">
        <v>189</v>
      </c>
      <c r="O4032">
        <v>2651.13</v>
      </c>
      <c r="P4032">
        <v>2700.5</v>
      </c>
      <c r="Q4032" s="1">
        <v>45769</v>
      </c>
      <c r="R4032" s="1">
        <v>45778</v>
      </c>
      <c r="S4032" s="1">
        <v>45769</v>
      </c>
      <c r="T4032" s="1">
        <v>45778</v>
      </c>
    </row>
    <row r="4033" spans="1:20" x14ac:dyDescent="0.25">
      <c r="A4033">
        <v>57326</v>
      </c>
      <c r="B4033">
        <v>98840</v>
      </c>
      <c r="C4033" t="s">
        <v>993</v>
      </c>
      <c r="D4033">
        <v>98401</v>
      </c>
      <c r="E4033">
        <v>25334</v>
      </c>
      <c r="F4033">
        <v>3678</v>
      </c>
      <c r="G4033">
        <v>882</v>
      </c>
      <c r="H4033">
        <v>66119.16</v>
      </c>
      <c r="I4033">
        <v>777.29</v>
      </c>
      <c r="J4033">
        <v>0.88</v>
      </c>
      <c r="K4033">
        <v>74.97</v>
      </c>
      <c r="L4033">
        <v>33135</v>
      </c>
      <c r="M4033">
        <v>3956</v>
      </c>
      <c r="N4033">
        <v>1004</v>
      </c>
      <c r="O4033">
        <v>2883.33</v>
      </c>
      <c r="P4033">
        <v>67122.31</v>
      </c>
      <c r="Q4033" s="1">
        <v>45654</v>
      </c>
      <c r="R4033" s="1">
        <v>45793</v>
      </c>
      <c r="S4033" s="1">
        <v>45654</v>
      </c>
      <c r="T4033" s="1">
        <v>45793</v>
      </c>
    </row>
    <row r="4034" spans="1:20" x14ac:dyDescent="0.25">
      <c r="A4034">
        <v>21532</v>
      </c>
      <c r="B4034">
        <v>20892</v>
      </c>
      <c r="C4034" t="s">
        <v>88</v>
      </c>
      <c r="D4034">
        <v>89959</v>
      </c>
      <c r="E4034">
        <v>36891</v>
      </c>
      <c r="F4034">
        <v>2216</v>
      </c>
      <c r="G4034">
        <v>359</v>
      </c>
      <c r="H4034">
        <v>47972.11</v>
      </c>
      <c r="I4034">
        <v>457.86</v>
      </c>
      <c r="J4034">
        <v>1.28</v>
      </c>
      <c r="K4034">
        <v>133.63</v>
      </c>
      <c r="L4034">
        <v>37181</v>
      </c>
      <c r="M4034">
        <v>2251</v>
      </c>
      <c r="N4034">
        <v>825</v>
      </c>
      <c r="O4034">
        <v>1019.45</v>
      </c>
      <c r="P4034">
        <v>53527.39</v>
      </c>
      <c r="Q4034" s="1">
        <v>45555</v>
      </c>
      <c r="R4034" s="1">
        <v>45797</v>
      </c>
      <c r="S4034" s="1">
        <v>45555</v>
      </c>
      <c r="T4034" s="1">
        <v>45797</v>
      </c>
    </row>
    <row r="4035" spans="1:20" x14ac:dyDescent="0.25">
      <c r="A4035">
        <v>97594</v>
      </c>
      <c r="B4035">
        <v>26335</v>
      </c>
      <c r="C4035" t="s">
        <v>591</v>
      </c>
      <c r="D4035">
        <v>73364</v>
      </c>
      <c r="E4035">
        <v>33747</v>
      </c>
      <c r="F4035">
        <v>4902</v>
      </c>
      <c r="G4035">
        <v>72</v>
      </c>
      <c r="H4035">
        <v>28104.05</v>
      </c>
      <c r="I4035">
        <v>900.29</v>
      </c>
      <c r="J4035">
        <v>12.5</v>
      </c>
      <c r="K4035">
        <v>390.33</v>
      </c>
      <c r="L4035">
        <v>42414</v>
      </c>
      <c r="M4035">
        <v>5207</v>
      </c>
      <c r="N4035">
        <v>476</v>
      </c>
      <c r="O4035">
        <v>3370.77</v>
      </c>
      <c r="P4035">
        <v>30003.17</v>
      </c>
      <c r="Q4035" s="1">
        <v>45511</v>
      </c>
      <c r="R4035" s="1">
        <v>45778</v>
      </c>
      <c r="S4035" s="1">
        <v>45511</v>
      </c>
      <c r="T4035" s="1">
        <v>45778</v>
      </c>
    </row>
    <row r="4036" spans="1:20" x14ac:dyDescent="0.25">
      <c r="A4036">
        <v>69415</v>
      </c>
      <c r="B4036">
        <v>95087</v>
      </c>
      <c r="C4036" t="s">
        <v>637</v>
      </c>
      <c r="D4036">
        <v>80459</v>
      </c>
      <c r="E4036">
        <v>19105</v>
      </c>
      <c r="F4036">
        <v>4984</v>
      </c>
      <c r="G4036">
        <v>994</v>
      </c>
      <c r="H4036">
        <v>160802.07999999999</v>
      </c>
      <c r="I4036">
        <v>320.62</v>
      </c>
      <c r="J4036">
        <v>0.32</v>
      </c>
      <c r="K4036">
        <v>161.77000000000001</v>
      </c>
      <c r="L4036">
        <v>22368</v>
      </c>
      <c r="M4036">
        <v>5931</v>
      </c>
      <c r="N4036">
        <v>1053</v>
      </c>
      <c r="O4036">
        <v>3347.47</v>
      </c>
      <c r="P4036">
        <v>168117.39</v>
      </c>
      <c r="Q4036" s="1">
        <v>45718</v>
      </c>
      <c r="R4036" s="1">
        <v>45797</v>
      </c>
      <c r="S4036" s="1">
        <v>45718</v>
      </c>
      <c r="T4036" s="1">
        <v>45797</v>
      </c>
    </row>
    <row r="4037" spans="1:20" x14ac:dyDescent="0.25">
      <c r="A4037">
        <v>91036</v>
      </c>
      <c r="B4037">
        <v>43182</v>
      </c>
      <c r="C4037" t="s">
        <v>984</v>
      </c>
      <c r="D4037">
        <v>58784</v>
      </c>
      <c r="E4037">
        <v>40926</v>
      </c>
      <c r="F4037">
        <v>1377</v>
      </c>
      <c r="G4037">
        <v>522</v>
      </c>
      <c r="H4037">
        <v>216509.85</v>
      </c>
      <c r="I4037">
        <v>131.68</v>
      </c>
      <c r="J4037">
        <v>0.25</v>
      </c>
      <c r="K4037">
        <v>414.77</v>
      </c>
      <c r="L4037">
        <v>46308</v>
      </c>
      <c r="M4037">
        <v>1701</v>
      </c>
      <c r="N4037">
        <v>681</v>
      </c>
      <c r="O4037">
        <v>2769.95</v>
      </c>
      <c r="P4037">
        <v>219442.39</v>
      </c>
      <c r="Q4037" s="1">
        <v>45571</v>
      </c>
      <c r="R4037" s="1">
        <v>45801</v>
      </c>
      <c r="S4037" s="1">
        <v>45571</v>
      </c>
      <c r="T4037" s="1">
        <v>45801</v>
      </c>
    </row>
    <row r="4038" spans="1:20" x14ac:dyDescent="0.25">
      <c r="A4038">
        <v>12169</v>
      </c>
      <c r="B4038">
        <v>90955</v>
      </c>
      <c r="C4038" t="s">
        <v>855</v>
      </c>
      <c r="D4038">
        <v>95220</v>
      </c>
      <c r="E4038">
        <v>33830</v>
      </c>
      <c r="F4038">
        <v>4010</v>
      </c>
      <c r="G4038">
        <v>19</v>
      </c>
      <c r="H4038">
        <v>5818.84</v>
      </c>
      <c r="I4038">
        <v>546.99</v>
      </c>
      <c r="J4038">
        <v>28.79</v>
      </c>
      <c r="K4038">
        <v>306.25</v>
      </c>
      <c r="L4038">
        <v>36987</v>
      </c>
      <c r="M4038">
        <v>4751</v>
      </c>
      <c r="N4038">
        <v>175</v>
      </c>
      <c r="O4038">
        <v>3863.66</v>
      </c>
      <c r="P4038">
        <v>6649.92</v>
      </c>
      <c r="Q4038" s="1">
        <v>45605</v>
      </c>
      <c r="R4038" s="1">
        <v>45804</v>
      </c>
      <c r="S4038" s="1">
        <v>45605</v>
      </c>
      <c r="T4038" s="1">
        <v>45804</v>
      </c>
    </row>
    <row r="4039" spans="1:20" x14ac:dyDescent="0.25">
      <c r="A4039">
        <v>76850</v>
      </c>
      <c r="B4039">
        <v>50617</v>
      </c>
      <c r="C4039" t="s">
        <v>742</v>
      </c>
      <c r="D4039">
        <v>48810</v>
      </c>
      <c r="E4039">
        <v>29029</v>
      </c>
      <c r="F4039">
        <v>949</v>
      </c>
      <c r="G4039">
        <v>237</v>
      </c>
      <c r="H4039">
        <v>95490.77</v>
      </c>
      <c r="I4039">
        <v>54.77</v>
      </c>
      <c r="J4039">
        <v>0.23</v>
      </c>
      <c r="K4039">
        <v>402.91</v>
      </c>
      <c r="L4039">
        <v>36916</v>
      </c>
      <c r="M4039">
        <v>1710</v>
      </c>
      <c r="N4039">
        <v>661</v>
      </c>
      <c r="O4039">
        <v>1752.19</v>
      </c>
      <c r="P4039">
        <v>101387.26</v>
      </c>
      <c r="Q4039" s="1">
        <v>45501</v>
      </c>
      <c r="R4039" s="1">
        <v>45781</v>
      </c>
      <c r="S4039" s="1">
        <v>45501</v>
      </c>
      <c r="T4039" s="1">
        <v>45781</v>
      </c>
    </row>
    <row r="4040" spans="1:20" x14ac:dyDescent="0.25">
      <c r="A4040">
        <v>60533</v>
      </c>
      <c r="B4040">
        <v>85897</v>
      </c>
      <c r="C4040" t="s">
        <v>856</v>
      </c>
      <c r="D4040">
        <v>55091</v>
      </c>
      <c r="E4040">
        <v>39133</v>
      </c>
      <c r="F4040">
        <v>339</v>
      </c>
      <c r="G4040">
        <v>268</v>
      </c>
      <c r="H4040">
        <v>7351.44</v>
      </c>
      <c r="I4040">
        <v>416.15</v>
      </c>
      <c r="J4040">
        <v>1.55</v>
      </c>
      <c r="K4040">
        <v>27.43</v>
      </c>
      <c r="L4040">
        <v>39425</v>
      </c>
      <c r="M4040">
        <v>1249</v>
      </c>
      <c r="N4040">
        <v>553</v>
      </c>
      <c r="O4040">
        <v>3584.97</v>
      </c>
      <c r="P4040">
        <v>13116.52</v>
      </c>
      <c r="Q4040" s="1">
        <v>45706</v>
      </c>
      <c r="R4040" s="1">
        <v>45806</v>
      </c>
      <c r="S4040" s="1">
        <v>45706</v>
      </c>
      <c r="T4040" s="1">
        <v>45806</v>
      </c>
    </row>
    <row r="4041" spans="1:20" x14ac:dyDescent="0.25">
      <c r="A4041">
        <v>10623</v>
      </c>
      <c r="B4041">
        <v>54333</v>
      </c>
      <c r="C4041" t="s">
        <v>743</v>
      </c>
      <c r="D4041">
        <v>64688</v>
      </c>
      <c r="E4041">
        <v>23371</v>
      </c>
      <c r="F4041">
        <v>4723</v>
      </c>
      <c r="G4041">
        <v>799</v>
      </c>
      <c r="H4041">
        <v>387937.57</v>
      </c>
      <c r="I4041">
        <v>974.22</v>
      </c>
      <c r="J4041">
        <v>1.22</v>
      </c>
      <c r="K4041">
        <v>485.53</v>
      </c>
      <c r="L4041">
        <v>29046</v>
      </c>
      <c r="M4041">
        <v>5383</v>
      </c>
      <c r="N4041">
        <v>1200</v>
      </c>
      <c r="O4041">
        <v>2066.9899999999998</v>
      </c>
      <c r="P4041">
        <v>388606.01</v>
      </c>
      <c r="Q4041" s="1">
        <v>45765</v>
      </c>
      <c r="R4041" s="1">
        <v>45786</v>
      </c>
      <c r="S4041" s="1">
        <v>45765</v>
      </c>
      <c r="T4041" s="1">
        <v>45786</v>
      </c>
    </row>
    <row r="4042" spans="1:20" x14ac:dyDescent="0.25">
      <c r="A4042">
        <v>71700</v>
      </c>
      <c r="B4042">
        <v>22692</v>
      </c>
      <c r="C4042" t="s">
        <v>811</v>
      </c>
      <c r="D4042">
        <v>77390</v>
      </c>
      <c r="E4042">
        <v>2532</v>
      </c>
      <c r="F4042">
        <v>1786</v>
      </c>
      <c r="G4042">
        <v>330</v>
      </c>
      <c r="H4042">
        <v>72953.47</v>
      </c>
      <c r="I4042">
        <v>717.56</v>
      </c>
      <c r="J4042">
        <v>2.17</v>
      </c>
      <c r="K4042">
        <v>221.07</v>
      </c>
      <c r="L4042">
        <v>6784</v>
      </c>
      <c r="M4042">
        <v>2453</v>
      </c>
      <c r="N4042">
        <v>431</v>
      </c>
      <c r="O4042">
        <v>3214.58</v>
      </c>
      <c r="P4042">
        <v>79056.53</v>
      </c>
      <c r="Q4042" s="1">
        <v>45535</v>
      </c>
      <c r="R4042" s="1">
        <v>45781</v>
      </c>
      <c r="S4042" s="1">
        <v>45535</v>
      </c>
      <c r="T4042" s="1">
        <v>45781</v>
      </c>
    </row>
    <row r="4043" spans="1:20" x14ac:dyDescent="0.25">
      <c r="A4043">
        <v>76811</v>
      </c>
      <c r="B4043">
        <v>52562</v>
      </c>
      <c r="C4043" t="s">
        <v>301</v>
      </c>
      <c r="D4043">
        <v>47000</v>
      </c>
      <c r="E4043">
        <v>14592</v>
      </c>
      <c r="F4043">
        <v>3681</v>
      </c>
      <c r="G4043">
        <v>170</v>
      </c>
      <c r="H4043">
        <v>31731.29</v>
      </c>
      <c r="I4043">
        <v>645.33000000000004</v>
      </c>
      <c r="J4043">
        <v>3.8</v>
      </c>
      <c r="K4043">
        <v>186.65</v>
      </c>
      <c r="L4043">
        <v>19524</v>
      </c>
      <c r="M4043">
        <v>4502</v>
      </c>
      <c r="N4043">
        <v>391</v>
      </c>
      <c r="O4043">
        <v>1750.9</v>
      </c>
      <c r="P4043">
        <v>39706.019999999997</v>
      </c>
      <c r="Q4043" s="1">
        <v>45738</v>
      </c>
      <c r="R4043" s="1">
        <v>45806</v>
      </c>
      <c r="S4043" s="1">
        <v>45738</v>
      </c>
      <c r="T4043" s="1">
        <v>45806</v>
      </c>
    </row>
    <row r="4044" spans="1:20" x14ac:dyDescent="0.25">
      <c r="A4044">
        <v>34713</v>
      </c>
      <c r="B4044">
        <v>37145</v>
      </c>
      <c r="C4044" t="s">
        <v>649</v>
      </c>
      <c r="D4044">
        <v>55438</v>
      </c>
      <c r="E4044">
        <v>29952</v>
      </c>
      <c r="F4044">
        <v>602</v>
      </c>
      <c r="G4044">
        <v>576</v>
      </c>
      <c r="H4044">
        <v>252471.39</v>
      </c>
      <c r="I4044">
        <v>11.83</v>
      </c>
      <c r="J4044">
        <v>0.02</v>
      </c>
      <c r="K4044">
        <v>438.32</v>
      </c>
      <c r="L4044">
        <v>32758</v>
      </c>
      <c r="M4044">
        <v>1486</v>
      </c>
      <c r="N4044">
        <v>768</v>
      </c>
      <c r="O4044">
        <v>2135.88</v>
      </c>
      <c r="P4044">
        <v>254941.34</v>
      </c>
      <c r="Q4044" s="1">
        <v>45456</v>
      </c>
      <c r="R4044" s="1">
        <v>45788</v>
      </c>
      <c r="S4044" s="1">
        <v>45456</v>
      </c>
      <c r="T4044" s="1">
        <v>45788</v>
      </c>
    </row>
    <row r="4045" spans="1:20" x14ac:dyDescent="0.25">
      <c r="A4045">
        <v>31781</v>
      </c>
      <c r="B4045">
        <v>28993</v>
      </c>
      <c r="C4045" t="s">
        <v>480</v>
      </c>
      <c r="D4045">
        <v>70840</v>
      </c>
      <c r="E4045">
        <v>15653</v>
      </c>
      <c r="F4045">
        <v>2367</v>
      </c>
      <c r="G4045">
        <v>185</v>
      </c>
      <c r="H4045">
        <v>7939.13</v>
      </c>
      <c r="I4045">
        <v>431.1</v>
      </c>
      <c r="J4045">
        <v>2.33</v>
      </c>
      <c r="K4045">
        <v>42.91</v>
      </c>
      <c r="L4045">
        <v>23242</v>
      </c>
      <c r="M4045">
        <v>2962</v>
      </c>
      <c r="N4045">
        <v>211</v>
      </c>
      <c r="O4045">
        <v>647.79</v>
      </c>
      <c r="P4045">
        <v>11758.73</v>
      </c>
      <c r="Q4045" s="1">
        <v>45703</v>
      </c>
      <c r="R4045" s="1">
        <v>45802</v>
      </c>
      <c r="S4045" s="1">
        <v>45703</v>
      </c>
      <c r="T4045" s="1">
        <v>45802</v>
      </c>
    </row>
    <row r="4046" spans="1:20" x14ac:dyDescent="0.25">
      <c r="A4046">
        <v>29451</v>
      </c>
      <c r="B4046">
        <v>22332</v>
      </c>
      <c r="C4046" t="s">
        <v>472</v>
      </c>
      <c r="D4046">
        <v>30736</v>
      </c>
      <c r="E4046">
        <v>37115</v>
      </c>
      <c r="F4046">
        <v>1308</v>
      </c>
      <c r="G4046">
        <v>67</v>
      </c>
      <c r="H4046">
        <v>15552.48</v>
      </c>
      <c r="I4046">
        <v>91.51</v>
      </c>
      <c r="J4046">
        <v>1.37</v>
      </c>
      <c r="K4046">
        <v>232.13</v>
      </c>
      <c r="L4046">
        <v>42870</v>
      </c>
      <c r="M4046">
        <v>1611</v>
      </c>
      <c r="N4046">
        <v>490</v>
      </c>
      <c r="O4046">
        <v>3057.7</v>
      </c>
      <c r="P4046">
        <v>19481.32</v>
      </c>
      <c r="Q4046" s="1">
        <v>45468</v>
      </c>
      <c r="R4046" s="1">
        <v>45779</v>
      </c>
      <c r="S4046" s="1">
        <v>45468</v>
      </c>
      <c r="T4046" s="1">
        <v>45779</v>
      </c>
    </row>
    <row r="4047" spans="1:20" x14ac:dyDescent="0.25">
      <c r="A4047">
        <v>10364</v>
      </c>
      <c r="B4047">
        <v>52378</v>
      </c>
      <c r="C4047" t="s">
        <v>596</v>
      </c>
      <c r="D4047">
        <v>38647</v>
      </c>
      <c r="E4047">
        <v>26839</v>
      </c>
      <c r="F4047">
        <v>3902</v>
      </c>
      <c r="G4047">
        <v>304</v>
      </c>
      <c r="H4047">
        <v>93312.86</v>
      </c>
      <c r="I4047">
        <v>749.94</v>
      </c>
      <c r="J4047">
        <v>2.4700000000000002</v>
      </c>
      <c r="K4047">
        <v>306.95</v>
      </c>
      <c r="L4047">
        <v>30230</v>
      </c>
      <c r="M4047">
        <v>4637</v>
      </c>
      <c r="N4047">
        <v>795</v>
      </c>
      <c r="O4047">
        <v>2586.63</v>
      </c>
      <c r="P4047">
        <v>100470.9</v>
      </c>
      <c r="Q4047" s="1">
        <v>45588</v>
      </c>
      <c r="R4047" s="1">
        <v>45803</v>
      </c>
      <c r="S4047" s="1">
        <v>45588</v>
      </c>
      <c r="T4047" s="1">
        <v>45803</v>
      </c>
    </row>
    <row r="4048" spans="1:20" x14ac:dyDescent="0.25">
      <c r="A4048">
        <v>42647</v>
      </c>
      <c r="B4048">
        <v>83067</v>
      </c>
      <c r="C4048" t="s">
        <v>776</v>
      </c>
      <c r="D4048">
        <v>45886</v>
      </c>
      <c r="E4048">
        <v>25895</v>
      </c>
      <c r="F4048">
        <v>1724</v>
      </c>
      <c r="G4048">
        <v>515</v>
      </c>
      <c r="H4048">
        <v>102004.85</v>
      </c>
      <c r="I4048">
        <v>438.36</v>
      </c>
      <c r="J4048">
        <v>0.85</v>
      </c>
      <c r="K4048">
        <v>198.07</v>
      </c>
      <c r="L4048">
        <v>31144</v>
      </c>
      <c r="M4048">
        <v>2242</v>
      </c>
      <c r="N4048">
        <v>698</v>
      </c>
      <c r="O4048">
        <v>1331.57</v>
      </c>
      <c r="P4048">
        <v>103398.15</v>
      </c>
      <c r="Q4048" s="1">
        <v>45745</v>
      </c>
      <c r="R4048" s="1">
        <v>45799</v>
      </c>
      <c r="S4048" s="1">
        <v>45745</v>
      </c>
      <c r="T4048" s="1">
        <v>45799</v>
      </c>
    </row>
    <row r="4049" spans="1:20" x14ac:dyDescent="0.25">
      <c r="A4049">
        <v>81678</v>
      </c>
      <c r="B4049">
        <v>83207</v>
      </c>
      <c r="C4049" t="s">
        <v>223</v>
      </c>
      <c r="D4049">
        <v>41665</v>
      </c>
      <c r="E4049">
        <v>20019</v>
      </c>
      <c r="F4049">
        <v>2625</v>
      </c>
      <c r="G4049">
        <v>228</v>
      </c>
      <c r="H4049">
        <v>13452.36</v>
      </c>
      <c r="I4049">
        <v>611.58000000000004</v>
      </c>
      <c r="J4049">
        <v>2.68</v>
      </c>
      <c r="K4049">
        <v>59</v>
      </c>
      <c r="L4049">
        <v>29487</v>
      </c>
      <c r="M4049">
        <v>3112</v>
      </c>
      <c r="N4049">
        <v>520</v>
      </c>
      <c r="O4049">
        <v>2640.09</v>
      </c>
      <c r="P4049">
        <v>21635.31</v>
      </c>
      <c r="Q4049" s="1">
        <v>45627</v>
      </c>
      <c r="R4049" s="1">
        <v>45778</v>
      </c>
      <c r="S4049" s="1">
        <v>45627</v>
      </c>
      <c r="T4049" s="1">
        <v>45778</v>
      </c>
    </row>
    <row r="4050" spans="1:20" x14ac:dyDescent="0.25">
      <c r="A4050">
        <v>22627</v>
      </c>
      <c r="B4050">
        <v>22410</v>
      </c>
      <c r="C4050" t="s">
        <v>748</v>
      </c>
      <c r="D4050">
        <v>96124</v>
      </c>
      <c r="E4050">
        <v>18929</v>
      </c>
      <c r="F4050">
        <v>3235</v>
      </c>
      <c r="G4050">
        <v>44</v>
      </c>
      <c r="H4050">
        <v>5160.84</v>
      </c>
      <c r="I4050">
        <v>777.24</v>
      </c>
      <c r="J4050">
        <v>17.66</v>
      </c>
      <c r="K4050">
        <v>117.29</v>
      </c>
      <c r="L4050">
        <v>27685</v>
      </c>
      <c r="M4050">
        <v>3903</v>
      </c>
      <c r="N4050">
        <v>475</v>
      </c>
      <c r="O4050">
        <v>1065.4100000000001</v>
      </c>
      <c r="P4050">
        <v>10291.74</v>
      </c>
      <c r="Q4050" s="1">
        <v>45550</v>
      </c>
      <c r="R4050" s="1">
        <v>45793</v>
      </c>
      <c r="S4050" s="1">
        <v>45550</v>
      </c>
      <c r="T4050" s="1">
        <v>45793</v>
      </c>
    </row>
    <row r="4051" spans="1:20" x14ac:dyDescent="0.25">
      <c r="A4051">
        <v>56157</v>
      </c>
      <c r="B4051">
        <v>97694</v>
      </c>
      <c r="C4051" t="s">
        <v>536</v>
      </c>
      <c r="D4051">
        <v>37166</v>
      </c>
      <c r="E4051">
        <v>22122</v>
      </c>
      <c r="F4051">
        <v>4464</v>
      </c>
      <c r="G4051">
        <v>854</v>
      </c>
      <c r="H4051">
        <v>266452.46999999997</v>
      </c>
      <c r="I4051">
        <v>106.23</v>
      </c>
      <c r="J4051">
        <v>0.12</v>
      </c>
      <c r="K4051">
        <v>312.01</v>
      </c>
      <c r="L4051">
        <v>30375</v>
      </c>
      <c r="M4051">
        <v>4560</v>
      </c>
      <c r="N4051">
        <v>1231</v>
      </c>
      <c r="O4051">
        <v>4840.26</v>
      </c>
      <c r="P4051">
        <v>275426.96000000002</v>
      </c>
      <c r="Q4051" s="1">
        <v>45628</v>
      </c>
      <c r="R4051" s="1">
        <v>45791</v>
      </c>
      <c r="S4051" s="1">
        <v>45628</v>
      </c>
      <c r="T4051" s="1">
        <v>45791</v>
      </c>
    </row>
    <row r="4052" spans="1:20" x14ac:dyDescent="0.25">
      <c r="A4052">
        <v>25443</v>
      </c>
      <c r="B4052">
        <v>34741</v>
      </c>
      <c r="C4052" t="s">
        <v>674</v>
      </c>
      <c r="D4052">
        <v>45341</v>
      </c>
      <c r="E4052">
        <v>34960</v>
      </c>
      <c r="F4052">
        <v>366</v>
      </c>
      <c r="G4052">
        <v>130</v>
      </c>
      <c r="H4052">
        <v>4973.3999999999996</v>
      </c>
      <c r="I4052">
        <v>630.76</v>
      </c>
      <c r="J4052">
        <v>4.8499999999999996</v>
      </c>
      <c r="K4052">
        <v>38.26</v>
      </c>
      <c r="L4052">
        <v>44281</v>
      </c>
      <c r="M4052">
        <v>1314</v>
      </c>
      <c r="N4052">
        <v>478</v>
      </c>
      <c r="O4052">
        <v>3016.77</v>
      </c>
      <c r="P4052">
        <v>13321.02</v>
      </c>
      <c r="Q4052" s="1">
        <v>45771</v>
      </c>
      <c r="R4052" s="1">
        <v>45787</v>
      </c>
      <c r="S4052" s="1">
        <v>45771</v>
      </c>
      <c r="T4052" s="1">
        <v>45787</v>
      </c>
    </row>
    <row r="4053" spans="1:20" x14ac:dyDescent="0.25">
      <c r="A4053">
        <v>21364</v>
      </c>
      <c r="B4053">
        <v>62791</v>
      </c>
      <c r="C4053" t="s">
        <v>620</v>
      </c>
      <c r="D4053">
        <v>33953</v>
      </c>
      <c r="E4053">
        <v>24944</v>
      </c>
      <c r="F4053">
        <v>3311</v>
      </c>
      <c r="G4053">
        <v>86</v>
      </c>
      <c r="H4053">
        <v>16993.169999999998</v>
      </c>
      <c r="I4053">
        <v>280.98</v>
      </c>
      <c r="J4053">
        <v>3.27</v>
      </c>
      <c r="K4053">
        <v>197.59</v>
      </c>
      <c r="L4053">
        <v>34014</v>
      </c>
      <c r="M4053">
        <v>3918</v>
      </c>
      <c r="N4053">
        <v>147</v>
      </c>
      <c r="O4053">
        <v>412.24</v>
      </c>
      <c r="P4053">
        <v>17550.21</v>
      </c>
      <c r="Q4053" s="1">
        <v>45762</v>
      </c>
      <c r="R4053" s="1">
        <v>45786</v>
      </c>
      <c r="S4053" s="1">
        <v>45762</v>
      </c>
      <c r="T4053" s="1">
        <v>45786</v>
      </c>
    </row>
    <row r="4054" spans="1:20" x14ac:dyDescent="0.25">
      <c r="A4054">
        <v>19302</v>
      </c>
      <c r="B4054">
        <v>26354</v>
      </c>
      <c r="C4054" t="s">
        <v>143</v>
      </c>
      <c r="D4054">
        <v>54958</v>
      </c>
      <c r="E4054">
        <v>30790</v>
      </c>
      <c r="F4054">
        <v>3820</v>
      </c>
      <c r="G4054">
        <v>523</v>
      </c>
      <c r="H4054">
        <v>18370.13</v>
      </c>
      <c r="I4054">
        <v>748.19</v>
      </c>
      <c r="J4054">
        <v>1.43</v>
      </c>
      <c r="K4054">
        <v>35.119999999999997</v>
      </c>
      <c r="L4054">
        <v>33248</v>
      </c>
      <c r="M4054">
        <v>3823</v>
      </c>
      <c r="N4054">
        <v>894</v>
      </c>
      <c r="O4054">
        <v>5369.52</v>
      </c>
      <c r="P4054">
        <v>20475.88</v>
      </c>
      <c r="Q4054" s="1">
        <v>45750</v>
      </c>
      <c r="R4054" s="1">
        <v>45804</v>
      </c>
      <c r="S4054" s="1">
        <v>45750</v>
      </c>
      <c r="T4054" s="1">
        <v>45804</v>
      </c>
    </row>
    <row r="4055" spans="1:20" x14ac:dyDescent="0.25">
      <c r="A4055">
        <v>70777</v>
      </c>
      <c r="B4055">
        <v>63419</v>
      </c>
      <c r="C4055" t="s">
        <v>510</v>
      </c>
      <c r="D4055">
        <v>68880</v>
      </c>
      <c r="E4055">
        <v>2582</v>
      </c>
      <c r="F4055">
        <v>1275</v>
      </c>
      <c r="G4055">
        <v>655</v>
      </c>
      <c r="H4055">
        <v>67819.77</v>
      </c>
      <c r="I4055">
        <v>965.94</v>
      </c>
      <c r="J4055">
        <v>1.47</v>
      </c>
      <c r="K4055">
        <v>103.54</v>
      </c>
      <c r="L4055">
        <v>11057</v>
      </c>
      <c r="M4055">
        <v>2001</v>
      </c>
      <c r="N4055">
        <v>900</v>
      </c>
      <c r="O4055">
        <v>4824.49</v>
      </c>
      <c r="P4055">
        <v>71343.33</v>
      </c>
      <c r="Q4055" s="1">
        <v>45566</v>
      </c>
      <c r="R4055" s="1">
        <v>45804</v>
      </c>
      <c r="S4055" s="1">
        <v>45566</v>
      </c>
      <c r="T4055" s="1">
        <v>45804</v>
      </c>
    </row>
    <row r="4056" spans="1:20" x14ac:dyDescent="0.25">
      <c r="A4056">
        <v>35161</v>
      </c>
      <c r="B4056">
        <v>26226</v>
      </c>
      <c r="C4056" t="s">
        <v>326</v>
      </c>
      <c r="D4056">
        <v>34970</v>
      </c>
      <c r="E4056">
        <v>7322</v>
      </c>
      <c r="F4056">
        <v>1661</v>
      </c>
      <c r="G4056">
        <v>296</v>
      </c>
      <c r="H4056">
        <v>136929.53</v>
      </c>
      <c r="I4056">
        <v>492.73</v>
      </c>
      <c r="J4056">
        <v>1.66</v>
      </c>
      <c r="K4056">
        <v>462.6</v>
      </c>
      <c r="L4056">
        <v>8276</v>
      </c>
      <c r="M4056">
        <v>2525</v>
      </c>
      <c r="N4056">
        <v>719</v>
      </c>
      <c r="O4056">
        <v>2991.65</v>
      </c>
      <c r="P4056">
        <v>138915.72</v>
      </c>
      <c r="Q4056" s="1">
        <v>45698</v>
      </c>
      <c r="R4056" s="1">
        <v>45784</v>
      </c>
      <c r="S4056" s="1">
        <v>45698</v>
      </c>
      <c r="T4056" s="1">
        <v>45784</v>
      </c>
    </row>
    <row r="4057" spans="1:20" x14ac:dyDescent="0.25">
      <c r="A4057">
        <v>89875</v>
      </c>
      <c r="B4057">
        <v>51186</v>
      </c>
      <c r="C4057" t="s">
        <v>475</v>
      </c>
      <c r="D4057">
        <v>56813</v>
      </c>
      <c r="E4057">
        <v>41522</v>
      </c>
      <c r="F4057">
        <v>1023</v>
      </c>
      <c r="G4057">
        <v>965</v>
      </c>
      <c r="H4057">
        <v>62356.800000000003</v>
      </c>
      <c r="I4057">
        <v>403.35</v>
      </c>
      <c r="J4057">
        <v>0.42</v>
      </c>
      <c r="K4057">
        <v>64.62</v>
      </c>
      <c r="L4057">
        <v>47495</v>
      </c>
      <c r="M4057">
        <v>1794</v>
      </c>
      <c r="N4057">
        <v>966</v>
      </c>
      <c r="O4057">
        <v>1141.8</v>
      </c>
      <c r="P4057">
        <v>68393.17</v>
      </c>
      <c r="Q4057" s="1">
        <v>45579</v>
      </c>
      <c r="R4057" s="1">
        <v>45804</v>
      </c>
      <c r="S4057" s="1">
        <v>45579</v>
      </c>
      <c r="T4057" s="1">
        <v>45804</v>
      </c>
    </row>
    <row r="4058" spans="1:20" x14ac:dyDescent="0.25">
      <c r="A4058">
        <v>47935</v>
      </c>
      <c r="B4058">
        <v>20992</v>
      </c>
      <c r="C4058" t="s">
        <v>626</v>
      </c>
      <c r="D4058">
        <v>68540</v>
      </c>
      <c r="E4058">
        <v>24282</v>
      </c>
      <c r="F4058">
        <v>1769</v>
      </c>
      <c r="G4058">
        <v>283</v>
      </c>
      <c r="H4058">
        <v>36942.769999999997</v>
      </c>
      <c r="I4058">
        <v>712.12</v>
      </c>
      <c r="J4058">
        <v>2.52</v>
      </c>
      <c r="K4058">
        <v>130.54</v>
      </c>
      <c r="L4058">
        <v>27231</v>
      </c>
      <c r="M4058">
        <v>1990</v>
      </c>
      <c r="N4058">
        <v>658</v>
      </c>
      <c r="O4058">
        <v>3897.82</v>
      </c>
      <c r="P4058">
        <v>41683.82</v>
      </c>
      <c r="Q4058" s="1">
        <v>45693</v>
      </c>
      <c r="R4058" s="1">
        <v>45793</v>
      </c>
      <c r="S4058" s="1">
        <v>45693</v>
      </c>
      <c r="T4058" s="1">
        <v>45793</v>
      </c>
    </row>
    <row r="4059" spans="1:20" x14ac:dyDescent="0.25">
      <c r="A4059">
        <v>50005</v>
      </c>
      <c r="B4059">
        <v>98165</v>
      </c>
      <c r="C4059" t="s">
        <v>640</v>
      </c>
      <c r="D4059">
        <v>95601</v>
      </c>
      <c r="E4059">
        <v>13394</v>
      </c>
      <c r="F4059">
        <v>3774</v>
      </c>
      <c r="G4059">
        <v>69</v>
      </c>
      <c r="H4059">
        <v>16243.17</v>
      </c>
      <c r="I4059">
        <v>532.77</v>
      </c>
      <c r="J4059">
        <v>7.72</v>
      </c>
      <c r="K4059">
        <v>235.41</v>
      </c>
      <c r="L4059">
        <v>18871</v>
      </c>
      <c r="M4059">
        <v>4131</v>
      </c>
      <c r="N4059">
        <v>460</v>
      </c>
      <c r="O4059">
        <v>690</v>
      </c>
      <c r="P4059">
        <v>18227.61</v>
      </c>
      <c r="Q4059" s="1">
        <v>45680</v>
      </c>
      <c r="R4059" s="1">
        <v>45800</v>
      </c>
      <c r="S4059" s="1">
        <v>45680</v>
      </c>
      <c r="T4059" s="1">
        <v>45800</v>
      </c>
    </row>
    <row r="4060" spans="1:20" x14ac:dyDescent="0.25">
      <c r="A4060">
        <v>18369</v>
      </c>
      <c r="B4060">
        <v>86297</v>
      </c>
      <c r="C4060" t="s">
        <v>529</v>
      </c>
      <c r="D4060">
        <v>31282</v>
      </c>
      <c r="E4060">
        <v>16326</v>
      </c>
      <c r="F4060">
        <v>1273</v>
      </c>
      <c r="G4060">
        <v>502</v>
      </c>
      <c r="H4060">
        <v>23683.82</v>
      </c>
      <c r="I4060">
        <v>39.75</v>
      </c>
      <c r="J4060">
        <v>0.08</v>
      </c>
      <c r="K4060">
        <v>47.18</v>
      </c>
      <c r="L4060">
        <v>23435</v>
      </c>
      <c r="M4060">
        <v>1584</v>
      </c>
      <c r="N4060">
        <v>951</v>
      </c>
      <c r="O4060">
        <v>4297.43</v>
      </c>
      <c r="P4060">
        <v>33427.379999999997</v>
      </c>
      <c r="Q4060" s="1">
        <v>45602</v>
      </c>
      <c r="R4060" s="1">
        <v>45792</v>
      </c>
      <c r="S4060" s="1">
        <v>45602</v>
      </c>
      <c r="T4060" s="1">
        <v>45792</v>
      </c>
    </row>
    <row r="4061" spans="1:20" x14ac:dyDescent="0.25">
      <c r="A4061">
        <v>59460</v>
      </c>
      <c r="B4061">
        <v>95237</v>
      </c>
      <c r="C4061" t="s">
        <v>99</v>
      </c>
      <c r="D4061">
        <v>82582</v>
      </c>
      <c r="E4061">
        <v>49788</v>
      </c>
      <c r="F4061">
        <v>784</v>
      </c>
      <c r="G4061">
        <v>574</v>
      </c>
      <c r="H4061">
        <v>205543.73</v>
      </c>
      <c r="I4061">
        <v>187.03</v>
      </c>
      <c r="J4061">
        <v>0.33</v>
      </c>
      <c r="K4061">
        <v>358.09</v>
      </c>
      <c r="L4061">
        <v>58826</v>
      </c>
      <c r="M4061">
        <v>990</v>
      </c>
      <c r="N4061">
        <v>1042</v>
      </c>
      <c r="O4061">
        <v>4115.9399999999996</v>
      </c>
      <c r="P4061">
        <v>212737.32</v>
      </c>
      <c r="Q4061" s="1">
        <v>45594</v>
      </c>
      <c r="R4061" s="1">
        <v>45781</v>
      </c>
      <c r="S4061" s="1">
        <v>45594</v>
      </c>
      <c r="T4061" s="1">
        <v>45781</v>
      </c>
    </row>
    <row r="4062" spans="1:20" x14ac:dyDescent="0.25">
      <c r="A4062">
        <v>98394</v>
      </c>
      <c r="B4062">
        <v>43052</v>
      </c>
      <c r="C4062" t="s">
        <v>191</v>
      </c>
      <c r="D4062">
        <v>98332</v>
      </c>
      <c r="E4062">
        <v>34395</v>
      </c>
      <c r="F4062">
        <v>4957</v>
      </c>
      <c r="G4062">
        <v>364</v>
      </c>
      <c r="H4062">
        <v>19543.86</v>
      </c>
      <c r="I4062">
        <v>708.82</v>
      </c>
      <c r="J4062">
        <v>1.95</v>
      </c>
      <c r="K4062">
        <v>53.69</v>
      </c>
      <c r="L4062">
        <v>39245</v>
      </c>
      <c r="M4062">
        <v>5505</v>
      </c>
      <c r="N4062">
        <v>725</v>
      </c>
      <c r="O4062">
        <v>1933.71</v>
      </c>
      <c r="P4062">
        <v>23050.27</v>
      </c>
      <c r="Q4062" s="1">
        <v>45481</v>
      </c>
      <c r="R4062" s="1">
        <v>45804</v>
      </c>
      <c r="S4062" s="1">
        <v>45481</v>
      </c>
      <c r="T4062" s="1">
        <v>45804</v>
      </c>
    </row>
    <row r="4063" spans="1:20" x14ac:dyDescent="0.25">
      <c r="A4063">
        <v>72583</v>
      </c>
      <c r="B4063">
        <v>45382</v>
      </c>
      <c r="C4063" t="s">
        <v>362</v>
      </c>
      <c r="D4063">
        <v>97463</v>
      </c>
      <c r="E4063">
        <v>28209</v>
      </c>
      <c r="F4063">
        <v>3991</v>
      </c>
      <c r="G4063">
        <v>51</v>
      </c>
      <c r="H4063">
        <v>20438.32</v>
      </c>
      <c r="I4063">
        <v>788.43</v>
      </c>
      <c r="J4063">
        <v>15.46</v>
      </c>
      <c r="K4063">
        <v>400.75</v>
      </c>
      <c r="L4063">
        <v>29434</v>
      </c>
      <c r="M4063">
        <v>4929</v>
      </c>
      <c r="N4063">
        <v>189</v>
      </c>
      <c r="O4063">
        <v>1238.53</v>
      </c>
      <c r="P4063">
        <v>21253.78</v>
      </c>
      <c r="Q4063" s="1">
        <v>45622</v>
      </c>
      <c r="R4063" s="1">
        <v>45805</v>
      </c>
      <c r="S4063" s="1">
        <v>45622</v>
      </c>
      <c r="T4063" s="1">
        <v>45805</v>
      </c>
    </row>
    <row r="4064" spans="1:20" x14ac:dyDescent="0.25">
      <c r="A4064">
        <v>17272</v>
      </c>
      <c r="B4064">
        <v>59856</v>
      </c>
      <c r="C4064" t="s">
        <v>56</v>
      </c>
      <c r="D4064">
        <v>98804</v>
      </c>
      <c r="E4064">
        <v>27029</v>
      </c>
      <c r="F4064">
        <v>2317</v>
      </c>
      <c r="G4064">
        <v>986</v>
      </c>
      <c r="H4064">
        <v>29741.81</v>
      </c>
      <c r="I4064">
        <v>804.2</v>
      </c>
      <c r="J4064">
        <v>0.82</v>
      </c>
      <c r="K4064">
        <v>30.16</v>
      </c>
      <c r="L4064">
        <v>29629</v>
      </c>
      <c r="M4064">
        <v>2637</v>
      </c>
      <c r="N4064">
        <v>1107</v>
      </c>
      <c r="O4064">
        <v>2139.23</v>
      </c>
      <c r="P4064">
        <v>30608.98</v>
      </c>
      <c r="Q4064" s="1">
        <v>45723</v>
      </c>
      <c r="R4064" s="1">
        <v>45781</v>
      </c>
      <c r="S4064" s="1">
        <v>45723</v>
      </c>
      <c r="T4064" s="1">
        <v>45781</v>
      </c>
    </row>
    <row r="4065" spans="1:20" x14ac:dyDescent="0.25">
      <c r="A4065">
        <v>45362</v>
      </c>
      <c r="B4065">
        <v>23104</v>
      </c>
      <c r="C4065" t="s">
        <v>460</v>
      </c>
      <c r="D4065">
        <v>63173</v>
      </c>
      <c r="E4065">
        <v>2911</v>
      </c>
      <c r="F4065">
        <v>1999</v>
      </c>
      <c r="G4065">
        <v>162</v>
      </c>
      <c r="H4065">
        <v>46304.11</v>
      </c>
      <c r="I4065">
        <v>629.70000000000005</v>
      </c>
      <c r="J4065">
        <v>3.89</v>
      </c>
      <c r="K4065">
        <v>285.83</v>
      </c>
      <c r="L4065">
        <v>5611</v>
      </c>
      <c r="M4065">
        <v>2268</v>
      </c>
      <c r="N4065">
        <v>330</v>
      </c>
      <c r="O4065">
        <v>4276.26</v>
      </c>
      <c r="P4065">
        <v>53705.93</v>
      </c>
      <c r="Q4065" s="1">
        <v>45553</v>
      </c>
      <c r="R4065" s="1">
        <v>45780</v>
      </c>
      <c r="S4065" s="1">
        <v>45553</v>
      </c>
      <c r="T4065" s="1">
        <v>45780</v>
      </c>
    </row>
    <row r="4066" spans="1:20" x14ac:dyDescent="0.25">
      <c r="A4066">
        <v>44701</v>
      </c>
      <c r="B4066">
        <v>88515</v>
      </c>
      <c r="C4066" t="s">
        <v>350</v>
      </c>
      <c r="D4066">
        <v>96882</v>
      </c>
      <c r="E4066">
        <v>12492</v>
      </c>
      <c r="F4066">
        <v>2646</v>
      </c>
      <c r="G4066">
        <v>207</v>
      </c>
      <c r="H4066">
        <v>67689.350000000006</v>
      </c>
      <c r="I4066">
        <v>92.55</v>
      </c>
      <c r="J4066">
        <v>0.45</v>
      </c>
      <c r="K4066">
        <v>327</v>
      </c>
      <c r="L4066">
        <v>16285</v>
      </c>
      <c r="M4066">
        <v>3485</v>
      </c>
      <c r="N4066">
        <v>341</v>
      </c>
      <c r="O4066">
        <v>111.05</v>
      </c>
      <c r="P4066">
        <v>77051.33</v>
      </c>
      <c r="Q4066" s="1">
        <v>45561</v>
      </c>
      <c r="R4066" s="1">
        <v>45790</v>
      </c>
      <c r="S4066" s="1">
        <v>45561</v>
      </c>
      <c r="T4066" s="1">
        <v>45790</v>
      </c>
    </row>
    <row r="4067" spans="1:20" x14ac:dyDescent="0.25">
      <c r="A4067">
        <v>80536</v>
      </c>
      <c r="B4067">
        <v>61019</v>
      </c>
      <c r="C4067" t="s">
        <v>801</v>
      </c>
      <c r="D4067">
        <v>48729</v>
      </c>
      <c r="E4067">
        <v>47662</v>
      </c>
      <c r="F4067">
        <v>4336</v>
      </c>
      <c r="G4067">
        <v>796</v>
      </c>
      <c r="H4067">
        <v>102128.08</v>
      </c>
      <c r="I4067">
        <v>328.61</v>
      </c>
      <c r="J4067">
        <v>0.41</v>
      </c>
      <c r="K4067">
        <v>128.30000000000001</v>
      </c>
      <c r="L4067">
        <v>50077</v>
      </c>
      <c r="M4067">
        <v>4889</v>
      </c>
      <c r="N4067">
        <v>824</v>
      </c>
      <c r="O4067">
        <v>4093.6</v>
      </c>
      <c r="P4067">
        <v>110596.52</v>
      </c>
      <c r="Q4067" s="1">
        <v>45680</v>
      </c>
      <c r="R4067" s="1">
        <v>45789</v>
      </c>
      <c r="S4067" s="1">
        <v>45680</v>
      </c>
      <c r="T4067" s="1">
        <v>45789</v>
      </c>
    </row>
    <row r="4068" spans="1:20" x14ac:dyDescent="0.25">
      <c r="A4068">
        <v>40074</v>
      </c>
      <c r="B4068">
        <v>81401</v>
      </c>
      <c r="C4068" t="s">
        <v>373</v>
      </c>
      <c r="D4068">
        <v>54613</v>
      </c>
      <c r="E4068">
        <v>6325</v>
      </c>
      <c r="F4068">
        <v>298</v>
      </c>
      <c r="G4068">
        <v>256</v>
      </c>
      <c r="H4068">
        <v>5209.4799999999996</v>
      </c>
      <c r="I4068">
        <v>458.25</v>
      </c>
      <c r="J4068">
        <v>1.79</v>
      </c>
      <c r="K4068">
        <v>20.350000000000001</v>
      </c>
      <c r="L4068">
        <v>11817</v>
      </c>
      <c r="M4068">
        <v>1124</v>
      </c>
      <c r="N4068">
        <v>304</v>
      </c>
      <c r="O4068">
        <v>2015.24</v>
      </c>
      <c r="P4068">
        <v>12580.03</v>
      </c>
      <c r="Q4068" s="1">
        <v>45446</v>
      </c>
      <c r="R4068" s="1">
        <v>45785</v>
      </c>
      <c r="S4068" s="1">
        <v>45446</v>
      </c>
      <c r="T4068" s="1">
        <v>45785</v>
      </c>
    </row>
    <row r="4069" spans="1:20" x14ac:dyDescent="0.25">
      <c r="A4069">
        <v>31618</v>
      </c>
      <c r="B4069">
        <v>66063</v>
      </c>
      <c r="C4069" t="s">
        <v>338</v>
      </c>
      <c r="D4069">
        <v>48004</v>
      </c>
      <c r="E4069">
        <v>20720</v>
      </c>
      <c r="F4069">
        <v>3133</v>
      </c>
      <c r="G4069">
        <v>659</v>
      </c>
      <c r="H4069">
        <v>266286.01</v>
      </c>
      <c r="I4069">
        <v>690.13</v>
      </c>
      <c r="J4069">
        <v>1.05</v>
      </c>
      <c r="K4069">
        <v>404.08</v>
      </c>
      <c r="L4069">
        <v>29457</v>
      </c>
      <c r="M4069">
        <v>3414</v>
      </c>
      <c r="N4069">
        <v>819</v>
      </c>
      <c r="O4069">
        <v>1250.47</v>
      </c>
      <c r="P4069">
        <v>274899.02</v>
      </c>
      <c r="Q4069" s="1">
        <v>45754</v>
      </c>
      <c r="R4069" s="1">
        <v>45798</v>
      </c>
      <c r="S4069" s="1">
        <v>45754</v>
      </c>
      <c r="T4069" s="1">
        <v>45798</v>
      </c>
    </row>
    <row r="4070" spans="1:20" x14ac:dyDescent="0.25">
      <c r="A4070">
        <v>41085</v>
      </c>
      <c r="B4070">
        <v>53287</v>
      </c>
      <c r="C4070" t="s">
        <v>200</v>
      </c>
      <c r="D4070">
        <v>38000</v>
      </c>
      <c r="E4070">
        <v>21089</v>
      </c>
      <c r="F4070">
        <v>3625</v>
      </c>
      <c r="G4070">
        <v>562</v>
      </c>
      <c r="H4070">
        <v>205372.61</v>
      </c>
      <c r="I4070">
        <v>622.73</v>
      </c>
      <c r="J4070">
        <v>1.1100000000000001</v>
      </c>
      <c r="K4070">
        <v>365.43</v>
      </c>
      <c r="L4070">
        <v>27556</v>
      </c>
      <c r="M4070">
        <v>4576</v>
      </c>
      <c r="N4070">
        <v>573</v>
      </c>
      <c r="O4070">
        <v>673.54</v>
      </c>
      <c r="P4070">
        <v>212403.23</v>
      </c>
      <c r="Q4070" s="1">
        <v>45482</v>
      </c>
      <c r="R4070" s="1">
        <v>45799</v>
      </c>
      <c r="S4070" s="1">
        <v>45482</v>
      </c>
      <c r="T4070" s="1">
        <v>45799</v>
      </c>
    </row>
    <row r="4071" spans="1:20" x14ac:dyDescent="0.25">
      <c r="A4071">
        <v>76720</v>
      </c>
      <c r="B4071">
        <v>28807</v>
      </c>
      <c r="C4071" t="s">
        <v>589</v>
      </c>
      <c r="D4071">
        <v>63203</v>
      </c>
      <c r="E4071">
        <v>38285</v>
      </c>
      <c r="F4071">
        <v>3159</v>
      </c>
      <c r="G4071">
        <v>523</v>
      </c>
      <c r="H4071">
        <v>58274.1</v>
      </c>
      <c r="I4071">
        <v>417.94</v>
      </c>
      <c r="J4071">
        <v>0.8</v>
      </c>
      <c r="K4071">
        <v>111.42</v>
      </c>
      <c r="L4071">
        <v>42640</v>
      </c>
      <c r="M4071">
        <v>3980</v>
      </c>
      <c r="N4071">
        <v>873</v>
      </c>
      <c r="O4071">
        <v>1528.78</v>
      </c>
      <c r="P4071">
        <v>63825.4</v>
      </c>
      <c r="Q4071" s="1">
        <v>45583</v>
      </c>
      <c r="R4071" s="1">
        <v>45795</v>
      </c>
      <c r="S4071" s="1">
        <v>45583</v>
      </c>
      <c r="T4071" s="1">
        <v>45795</v>
      </c>
    </row>
    <row r="4072" spans="1:20" x14ac:dyDescent="0.25">
      <c r="A4072">
        <v>98238</v>
      </c>
      <c r="B4072">
        <v>20711</v>
      </c>
      <c r="C4072" t="s">
        <v>161</v>
      </c>
      <c r="D4072">
        <v>74649</v>
      </c>
      <c r="E4072">
        <v>22389</v>
      </c>
      <c r="F4072">
        <v>3970</v>
      </c>
      <c r="G4072">
        <v>584</v>
      </c>
      <c r="H4072">
        <v>192041.89</v>
      </c>
      <c r="I4072">
        <v>203.9</v>
      </c>
      <c r="J4072">
        <v>0.35</v>
      </c>
      <c r="K4072">
        <v>328.84</v>
      </c>
      <c r="L4072">
        <v>28409</v>
      </c>
      <c r="M4072">
        <v>4136</v>
      </c>
      <c r="N4072">
        <v>726</v>
      </c>
      <c r="O4072">
        <v>2595.3000000000002</v>
      </c>
      <c r="P4072">
        <v>199768.73</v>
      </c>
      <c r="Q4072" s="1">
        <v>45447</v>
      </c>
      <c r="R4072" s="1">
        <v>45792</v>
      </c>
      <c r="S4072" s="1">
        <v>45447</v>
      </c>
      <c r="T4072" s="1">
        <v>45792</v>
      </c>
    </row>
    <row r="4073" spans="1:20" x14ac:dyDescent="0.25">
      <c r="A4073">
        <v>32674</v>
      </c>
      <c r="B4073">
        <v>76820</v>
      </c>
      <c r="C4073" t="s">
        <v>688</v>
      </c>
      <c r="D4073">
        <v>80992</v>
      </c>
      <c r="E4073">
        <v>11630</v>
      </c>
      <c r="F4073">
        <v>2864</v>
      </c>
      <c r="G4073">
        <v>845</v>
      </c>
      <c r="H4073">
        <v>374083.68</v>
      </c>
      <c r="I4073">
        <v>936.51</v>
      </c>
      <c r="J4073">
        <v>1.1100000000000001</v>
      </c>
      <c r="K4073">
        <v>442.7</v>
      </c>
      <c r="L4073">
        <v>17456</v>
      </c>
      <c r="M4073">
        <v>3559</v>
      </c>
      <c r="N4073">
        <v>1145</v>
      </c>
      <c r="O4073">
        <v>2371.62</v>
      </c>
      <c r="P4073">
        <v>379358.01</v>
      </c>
      <c r="Q4073" s="1">
        <v>45554</v>
      </c>
      <c r="R4073" s="1">
        <v>45782</v>
      </c>
      <c r="S4073" s="1">
        <v>45554</v>
      </c>
      <c r="T4073" s="1">
        <v>45782</v>
      </c>
    </row>
    <row r="4074" spans="1:20" x14ac:dyDescent="0.25">
      <c r="A4074">
        <v>30229</v>
      </c>
      <c r="B4074">
        <v>45413</v>
      </c>
      <c r="C4074" t="s">
        <v>882</v>
      </c>
      <c r="D4074">
        <v>47310</v>
      </c>
      <c r="E4074">
        <v>4105</v>
      </c>
      <c r="F4074">
        <v>350</v>
      </c>
      <c r="G4074">
        <v>165</v>
      </c>
      <c r="H4074">
        <v>26728.57</v>
      </c>
      <c r="I4074">
        <v>502.1</v>
      </c>
      <c r="J4074">
        <v>3.04</v>
      </c>
      <c r="K4074">
        <v>161.99</v>
      </c>
      <c r="L4074">
        <v>5238</v>
      </c>
      <c r="M4074">
        <v>1256</v>
      </c>
      <c r="N4074">
        <v>596</v>
      </c>
      <c r="O4074">
        <v>3952.65</v>
      </c>
      <c r="P4074">
        <v>35880.050000000003</v>
      </c>
      <c r="Q4074" s="1">
        <v>45681</v>
      </c>
      <c r="R4074" s="1">
        <v>45784</v>
      </c>
      <c r="S4074" s="1">
        <v>45681</v>
      </c>
      <c r="T4074" s="1">
        <v>45784</v>
      </c>
    </row>
    <row r="4075" spans="1:20" x14ac:dyDescent="0.25">
      <c r="A4075">
        <v>69525</v>
      </c>
      <c r="B4075">
        <v>76170</v>
      </c>
      <c r="C4075" t="s">
        <v>451</v>
      </c>
      <c r="D4075">
        <v>87941</v>
      </c>
      <c r="E4075">
        <v>33276</v>
      </c>
      <c r="F4075">
        <v>4241</v>
      </c>
      <c r="G4075">
        <v>289</v>
      </c>
      <c r="H4075">
        <v>95378.52</v>
      </c>
      <c r="I4075">
        <v>960.7</v>
      </c>
      <c r="J4075">
        <v>3.32</v>
      </c>
      <c r="K4075">
        <v>330.03</v>
      </c>
      <c r="L4075">
        <v>35366</v>
      </c>
      <c r="M4075">
        <v>4345</v>
      </c>
      <c r="N4075">
        <v>600</v>
      </c>
      <c r="O4075">
        <v>3854.88</v>
      </c>
      <c r="P4075">
        <v>97160.08</v>
      </c>
      <c r="Q4075" s="1">
        <v>45680</v>
      </c>
      <c r="R4075" s="1">
        <v>45779</v>
      </c>
      <c r="S4075" s="1">
        <v>45680</v>
      </c>
      <c r="T4075" s="1">
        <v>45779</v>
      </c>
    </row>
    <row r="4076" spans="1:20" x14ac:dyDescent="0.25">
      <c r="A4076">
        <v>44556</v>
      </c>
      <c r="B4076">
        <v>30199</v>
      </c>
      <c r="C4076" t="s">
        <v>604</v>
      </c>
      <c r="D4076">
        <v>71072</v>
      </c>
      <c r="E4076">
        <v>48335</v>
      </c>
      <c r="F4076">
        <v>3776</v>
      </c>
      <c r="G4076">
        <v>259</v>
      </c>
      <c r="H4076">
        <v>20454.189999999999</v>
      </c>
      <c r="I4076">
        <v>446.96</v>
      </c>
      <c r="J4076">
        <v>1.73</v>
      </c>
      <c r="K4076">
        <v>78.97</v>
      </c>
      <c r="L4076">
        <v>54987</v>
      </c>
      <c r="M4076">
        <v>4079</v>
      </c>
      <c r="N4076">
        <v>634</v>
      </c>
      <c r="O4076">
        <v>4644.3</v>
      </c>
      <c r="P4076">
        <v>28163.19</v>
      </c>
      <c r="Q4076" s="1">
        <v>45533</v>
      </c>
      <c r="R4076" s="1">
        <v>45796</v>
      </c>
      <c r="S4076" s="1">
        <v>45533</v>
      </c>
      <c r="T4076" s="1">
        <v>45796</v>
      </c>
    </row>
    <row r="4077" spans="1:20" x14ac:dyDescent="0.25">
      <c r="A4077">
        <v>48206</v>
      </c>
      <c r="B4077">
        <v>34942</v>
      </c>
      <c r="C4077" t="s">
        <v>645</v>
      </c>
      <c r="D4077">
        <v>53036</v>
      </c>
      <c r="E4077">
        <v>40956</v>
      </c>
      <c r="F4077">
        <v>1359</v>
      </c>
      <c r="G4077">
        <v>252</v>
      </c>
      <c r="H4077">
        <v>20540.46</v>
      </c>
      <c r="I4077">
        <v>407.85</v>
      </c>
      <c r="J4077">
        <v>1.62</v>
      </c>
      <c r="K4077">
        <v>81.510000000000005</v>
      </c>
      <c r="L4077">
        <v>48011</v>
      </c>
      <c r="M4077">
        <v>2000</v>
      </c>
      <c r="N4077">
        <v>287</v>
      </c>
      <c r="O4077">
        <v>4043.67</v>
      </c>
      <c r="P4077">
        <v>22490.43</v>
      </c>
      <c r="Q4077" s="1">
        <v>45733</v>
      </c>
      <c r="R4077" s="1">
        <v>45797</v>
      </c>
      <c r="S4077" s="1">
        <v>45733</v>
      </c>
      <c r="T4077" s="1">
        <v>45797</v>
      </c>
    </row>
    <row r="4078" spans="1:20" x14ac:dyDescent="0.25">
      <c r="A4078">
        <v>34093</v>
      </c>
      <c r="B4078">
        <v>51660</v>
      </c>
      <c r="C4078" t="s">
        <v>903</v>
      </c>
      <c r="D4078">
        <v>70877</v>
      </c>
      <c r="E4078">
        <v>47184</v>
      </c>
      <c r="F4078">
        <v>1522</v>
      </c>
      <c r="G4078">
        <v>960</v>
      </c>
      <c r="H4078">
        <v>150789.44</v>
      </c>
      <c r="I4078">
        <v>281.58</v>
      </c>
      <c r="J4078">
        <v>0.28999999999999998</v>
      </c>
      <c r="K4078">
        <v>157.07</v>
      </c>
      <c r="L4078">
        <v>55318</v>
      </c>
      <c r="M4078">
        <v>2228</v>
      </c>
      <c r="N4078">
        <v>1215</v>
      </c>
      <c r="O4078">
        <v>2884.07</v>
      </c>
      <c r="P4078">
        <v>157191.94</v>
      </c>
      <c r="Q4078" s="1">
        <v>45471</v>
      </c>
      <c r="R4078" s="1">
        <v>45805</v>
      </c>
      <c r="S4078" s="1">
        <v>45471</v>
      </c>
      <c r="T4078" s="1">
        <v>45805</v>
      </c>
    </row>
    <row r="4079" spans="1:20" x14ac:dyDescent="0.25">
      <c r="A4079">
        <v>99015</v>
      </c>
      <c r="B4079">
        <v>94711</v>
      </c>
      <c r="C4079" t="s">
        <v>593</v>
      </c>
      <c r="D4079">
        <v>89749</v>
      </c>
      <c r="E4079">
        <v>25193</v>
      </c>
      <c r="F4079">
        <v>2536</v>
      </c>
      <c r="G4079">
        <v>676</v>
      </c>
      <c r="H4079">
        <v>12468.32</v>
      </c>
      <c r="I4079">
        <v>136.77000000000001</v>
      </c>
      <c r="J4079">
        <v>0.2</v>
      </c>
      <c r="K4079">
        <v>18.440000000000001</v>
      </c>
      <c r="L4079">
        <v>26236</v>
      </c>
      <c r="M4079">
        <v>2821</v>
      </c>
      <c r="N4079">
        <v>1133</v>
      </c>
      <c r="O4079">
        <v>2252.2800000000002</v>
      </c>
      <c r="P4079">
        <v>18254.650000000001</v>
      </c>
      <c r="Q4079" s="1">
        <v>45567</v>
      </c>
      <c r="R4079" s="1">
        <v>45805</v>
      </c>
      <c r="S4079" s="1">
        <v>45567</v>
      </c>
      <c r="T4079" s="1">
        <v>45805</v>
      </c>
    </row>
    <row r="4080" spans="1:20" x14ac:dyDescent="0.25">
      <c r="A4080">
        <v>78692</v>
      </c>
      <c r="B4080">
        <v>47921</v>
      </c>
      <c r="C4080" t="s">
        <v>124</v>
      </c>
      <c r="D4080">
        <v>41039</v>
      </c>
      <c r="E4080">
        <v>33670</v>
      </c>
      <c r="F4080">
        <v>262</v>
      </c>
      <c r="G4080">
        <v>93</v>
      </c>
      <c r="H4080">
        <v>33969.599999999999</v>
      </c>
      <c r="I4080">
        <v>97.71</v>
      </c>
      <c r="J4080">
        <v>1.05</v>
      </c>
      <c r="K4080">
        <v>365.26</v>
      </c>
      <c r="L4080">
        <v>38493</v>
      </c>
      <c r="M4080">
        <v>521</v>
      </c>
      <c r="N4080">
        <v>526</v>
      </c>
      <c r="O4080">
        <v>3052.63</v>
      </c>
      <c r="P4080">
        <v>40151.82</v>
      </c>
      <c r="Q4080" s="1">
        <v>45583</v>
      </c>
      <c r="R4080" s="1">
        <v>45797</v>
      </c>
      <c r="S4080" s="1">
        <v>45583</v>
      </c>
      <c r="T4080" s="1">
        <v>45797</v>
      </c>
    </row>
    <row r="4081" spans="1:20" x14ac:dyDescent="0.25">
      <c r="A4081">
        <v>56596</v>
      </c>
      <c r="B4081">
        <v>23816</v>
      </c>
      <c r="C4081" t="s">
        <v>390</v>
      </c>
      <c r="D4081">
        <v>49110</v>
      </c>
      <c r="E4081">
        <v>1068</v>
      </c>
      <c r="F4081">
        <v>552</v>
      </c>
      <c r="G4081">
        <v>518</v>
      </c>
      <c r="H4081">
        <v>209432.33</v>
      </c>
      <c r="I4081">
        <v>998.78</v>
      </c>
      <c r="J4081">
        <v>1.93</v>
      </c>
      <c r="K4081">
        <v>404.31</v>
      </c>
      <c r="L4081">
        <v>3840</v>
      </c>
      <c r="M4081">
        <v>692</v>
      </c>
      <c r="N4081">
        <v>988</v>
      </c>
      <c r="O4081">
        <v>2872.68</v>
      </c>
      <c r="P4081">
        <v>213409.23</v>
      </c>
      <c r="Q4081" s="1">
        <v>45505</v>
      </c>
      <c r="R4081" s="1">
        <v>45803</v>
      </c>
      <c r="S4081" s="1">
        <v>45505</v>
      </c>
      <c r="T4081" s="1">
        <v>45803</v>
      </c>
    </row>
    <row r="4082" spans="1:20" x14ac:dyDescent="0.25">
      <c r="A4082">
        <v>31170</v>
      </c>
      <c r="B4082">
        <v>50295</v>
      </c>
      <c r="C4082" t="s">
        <v>511</v>
      </c>
      <c r="D4082">
        <v>80617</v>
      </c>
      <c r="E4082">
        <v>38039</v>
      </c>
      <c r="F4082">
        <v>3842</v>
      </c>
      <c r="G4082">
        <v>512</v>
      </c>
      <c r="H4082">
        <v>132958.88</v>
      </c>
      <c r="I4082">
        <v>819.55</v>
      </c>
      <c r="J4082">
        <v>1.6</v>
      </c>
      <c r="K4082">
        <v>259.69</v>
      </c>
      <c r="L4082">
        <v>45299</v>
      </c>
      <c r="M4082">
        <v>4482</v>
      </c>
      <c r="N4082">
        <v>647</v>
      </c>
      <c r="O4082">
        <v>4055.37</v>
      </c>
      <c r="P4082">
        <v>134768.35999999999</v>
      </c>
      <c r="Q4082" s="1">
        <v>45563</v>
      </c>
      <c r="R4082" s="1">
        <v>45794</v>
      </c>
      <c r="S4082" s="1">
        <v>45563</v>
      </c>
      <c r="T4082" s="1">
        <v>45794</v>
      </c>
    </row>
    <row r="4083" spans="1:20" x14ac:dyDescent="0.25">
      <c r="A4083">
        <v>20582</v>
      </c>
      <c r="B4083">
        <v>76678</v>
      </c>
      <c r="C4083" t="s">
        <v>879</v>
      </c>
      <c r="D4083">
        <v>78458</v>
      </c>
      <c r="E4083">
        <v>27882</v>
      </c>
      <c r="F4083">
        <v>4613</v>
      </c>
      <c r="G4083">
        <v>231</v>
      </c>
      <c r="H4083">
        <v>69455.990000000005</v>
      </c>
      <c r="I4083">
        <v>448.11</v>
      </c>
      <c r="J4083">
        <v>1.94</v>
      </c>
      <c r="K4083">
        <v>300.68</v>
      </c>
      <c r="L4083">
        <v>30449</v>
      </c>
      <c r="M4083">
        <v>4914</v>
      </c>
      <c r="N4083">
        <v>330</v>
      </c>
      <c r="O4083">
        <v>1075.51</v>
      </c>
      <c r="P4083">
        <v>73779.87</v>
      </c>
      <c r="Q4083" s="1">
        <v>45459</v>
      </c>
      <c r="R4083" s="1">
        <v>45801</v>
      </c>
      <c r="S4083" s="1">
        <v>45459</v>
      </c>
      <c r="T4083" s="1">
        <v>45801</v>
      </c>
    </row>
    <row r="4084" spans="1:20" x14ac:dyDescent="0.25">
      <c r="A4084">
        <v>77259</v>
      </c>
      <c r="B4084">
        <v>70298</v>
      </c>
      <c r="C4084" t="s">
        <v>946</v>
      </c>
      <c r="D4084">
        <v>58337</v>
      </c>
      <c r="E4084">
        <v>9094</v>
      </c>
      <c r="F4084">
        <v>1627</v>
      </c>
      <c r="G4084">
        <v>13</v>
      </c>
      <c r="H4084">
        <v>428.71</v>
      </c>
      <c r="I4084">
        <v>609.03</v>
      </c>
      <c r="J4084">
        <v>46.85</v>
      </c>
      <c r="K4084">
        <v>32.979999999999997</v>
      </c>
      <c r="L4084">
        <v>10248</v>
      </c>
      <c r="M4084">
        <v>2236</v>
      </c>
      <c r="N4084">
        <v>213</v>
      </c>
      <c r="O4084">
        <v>5097.7299999999996</v>
      </c>
      <c r="P4084">
        <v>7892.74</v>
      </c>
      <c r="Q4084" s="1">
        <v>45634</v>
      </c>
      <c r="R4084" s="1">
        <v>45795</v>
      </c>
      <c r="S4084" s="1">
        <v>45634</v>
      </c>
      <c r="T4084" s="1">
        <v>45795</v>
      </c>
    </row>
    <row r="4085" spans="1:20" x14ac:dyDescent="0.25">
      <c r="A4085">
        <v>32020</v>
      </c>
      <c r="B4085">
        <v>26772</v>
      </c>
      <c r="C4085" t="s">
        <v>613</v>
      </c>
      <c r="D4085">
        <v>81903</v>
      </c>
      <c r="E4085">
        <v>43443</v>
      </c>
      <c r="F4085">
        <v>4532</v>
      </c>
      <c r="G4085">
        <v>115</v>
      </c>
      <c r="H4085">
        <v>21157.31</v>
      </c>
      <c r="I4085">
        <v>465.86</v>
      </c>
      <c r="J4085">
        <v>4.05</v>
      </c>
      <c r="K4085">
        <v>183.98</v>
      </c>
      <c r="L4085">
        <v>47606</v>
      </c>
      <c r="M4085">
        <v>5274</v>
      </c>
      <c r="N4085">
        <v>593</v>
      </c>
      <c r="O4085">
        <v>5031.57</v>
      </c>
      <c r="P4085">
        <v>23914.48</v>
      </c>
      <c r="Q4085" s="1">
        <v>45520</v>
      </c>
      <c r="R4085" s="1">
        <v>45792</v>
      </c>
      <c r="S4085" s="1">
        <v>45520</v>
      </c>
      <c r="T4085" s="1">
        <v>45792</v>
      </c>
    </row>
    <row r="4086" spans="1:20" x14ac:dyDescent="0.25">
      <c r="A4086">
        <v>89831</v>
      </c>
      <c r="B4086">
        <v>99273</v>
      </c>
      <c r="C4086" t="s">
        <v>261</v>
      </c>
      <c r="D4086">
        <v>40853</v>
      </c>
      <c r="E4086">
        <v>43426</v>
      </c>
      <c r="F4086">
        <v>2361</v>
      </c>
      <c r="G4086">
        <v>378</v>
      </c>
      <c r="H4086">
        <v>81243.649999999994</v>
      </c>
      <c r="I4086">
        <v>520.65</v>
      </c>
      <c r="J4086">
        <v>1.38</v>
      </c>
      <c r="K4086">
        <v>214.93</v>
      </c>
      <c r="L4086">
        <v>46902</v>
      </c>
      <c r="M4086">
        <v>2448</v>
      </c>
      <c r="N4086">
        <v>495</v>
      </c>
      <c r="O4086">
        <v>4935.3999999999996</v>
      </c>
      <c r="P4086">
        <v>88201.44</v>
      </c>
      <c r="Q4086" s="1">
        <v>45468</v>
      </c>
      <c r="R4086" s="1">
        <v>45800</v>
      </c>
      <c r="S4086" s="1">
        <v>45468</v>
      </c>
      <c r="T4086" s="1">
        <v>45800</v>
      </c>
    </row>
    <row r="4087" spans="1:20" x14ac:dyDescent="0.25">
      <c r="A4087">
        <v>50946</v>
      </c>
      <c r="B4087">
        <v>96652</v>
      </c>
      <c r="C4087" t="s">
        <v>464</v>
      </c>
      <c r="D4087">
        <v>66660</v>
      </c>
      <c r="E4087">
        <v>46554</v>
      </c>
      <c r="F4087">
        <v>2472</v>
      </c>
      <c r="G4087">
        <v>454</v>
      </c>
      <c r="H4087">
        <v>142967.51</v>
      </c>
      <c r="I4087">
        <v>403.8</v>
      </c>
      <c r="J4087">
        <v>0.89</v>
      </c>
      <c r="K4087">
        <v>314.91000000000003</v>
      </c>
      <c r="L4087">
        <v>50858</v>
      </c>
      <c r="M4087">
        <v>3100</v>
      </c>
      <c r="N4087">
        <v>766</v>
      </c>
      <c r="O4087">
        <v>4963.21</v>
      </c>
      <c r="P4087">
        <v>149674.9</v>
      </c>
      <c r="Q4087" s="1">
        <v>45726</v>
      </c>
      <c r="R4087" s="1">
        <v>45801</v>
      </c>
      <c r="S4087" s="1">
        <v>45726</v>
      </c>
      <c r="T4087" s="1">
        <v>45801</v>
      </c>
    </row>
    <row r="4088" spans="1:20" x14ac:dyDescent="0.25">
      <c r="A4088">
        <v>32007</v>
      </c>
      <c r="B4088">
        <v>74491</v>
      </c>
      <c r="C4088" t="s">
        <v>783</v>
      </c>
      <c r="D4088">
        <v>44630</v>
      </c>
      <c r="E4088">
        <v>34989</v>
      </c>
      <c r="F4088">
        <v>2036</v>
      </c>
      <c r="G4088">
        <v>505</v>
      </c>
      <c r="H4088">
        <v>247290.42</v>
      </c>
      <c r="I4088">
        <v>14.72</v>
      </c>
      <c r="J4088">
        <v>0.03</v>
      </c>
      <c r="K4088">
        <v>489.68</v>
      </c>
      <c r="L4088">
        <v>39201</v>
      </c>
      <c r="M4088">
        <v>2441</v>
      </c>
      <c r="N4088">
        <v>641</v>
      </c>
      <c r="O4088">
        <v>2400.6999999999998</v>
      </c>
      <c r="P4088">
        <v>252047.37</v>
      </c>
      <c r="Q4088" s="1">
        <v>45643</v>
      </c>
      <c r="R4088" s="1">
        <v>45794</v>
      </c>
      <c r="S4088" s="1">
        <v>45643</v>
      </c>
      <c r="T4088" s="1">
        <v>45794</v>
      </c>
    </row>
    <row r="4089" spans="1:20" x14ac:dyDescent="0.25">
      <c r="A4089">
        <v>25581</v>
      </c>
      <c r="B4089">
        <v>47961</v>
      </c>
      <c r="C4089" t="s">
        <v>964</v>
      </c>
      <c r="D4089">
        <v>68037</v>
      </c>
      <c r="E4089">
        <v>23263</v>
      </c>
      <c r="F4089">
        <v>3944</v>
      </c>
      <c r="G4089">
        <v>167</v>
      </c>
      <c r="H4089">
        <v>22936.75</v>
      </c>
      <c r="I4089">
        <v>592.86</v>
      </c>
      <c r="J4089">
        <v>3.55</v>
      </c>
      <c r="K4089">
        <v>137.35</v>
      </c>
      <c r="L4089">
        <v>23529</v>
      </c>
      <c r="M4089">
        <v>4093</v>
      </c>
      <c r="N4089">
        <v>469</v>
      </c>
      <c r="O4089">
        <v>2608.29</v>
      </c>
      <c r="P4089">
        <v>31823.200000000001</v>
      </c>
      <c r="Q4089" s="1">
        <v>45662</v>
      </c>
      <c r="R4089" s="1">
        <v>45794</v>
      </c>
      <c r="S4089" s="1">
        <v>45662</v>
      </c>
      <c r="T4089" s="1">
        <v>45794</v>
      </c>
    </row>
    <row r="4090" spans="1:20" x14ac:dyDescent="0.25">
      <c r="A4090">
        <v>71813</v>
      </c>
      <c r="B4090">
        <v>78028</v>
      </c>
      <c r="C4090" t="s">
        <v>690</v>
      </c>
      <c r="D4090">
        <v>40476</v>
      </c>
      <c r="E4090">
        <v>45118</v>
      </c>
      <c r="F4090">
        <v>2382</v>
      </c>
      <c r="G4090">
        <v>888</v>
      </c>
      <c r="H4090">
        <v>381010.18</v>
      </c>
      <c r="I4090">
        <v>923.11</v>
      </c>
      <c r="J4090">
        <v>1.04</v>
      </c>
      <c r="K4090">
        <v>429.07</v>
      </c>
      <c r="L4090">
        <v>49967</v>
      </c>
      <c r="M4090">
        <v>3312</v>
      </c>
      <c r="N4090">
        <v>1303</v>
      </c>
      <c r="O4090">
        <v>2066.4299999999998</v>
      </c>
      <c r="P4090">
        <v>387275.1</v>
      </c>
      <c r="Q4090" s="1">
        <v>45459</v>
      </c>
      <c r="R4090" s="1">
        <v>45800</v>
      </c>
      <c r="S4090" s="1">
        <v>45459</v>
      </c>
      <c r="T4090" s="1">
        <v>45800</v>
      </c>
    </row>
    <row r="4091" spans="1:20" x14ac:dyDescent="0.25">
      <c r="A4091">
        <v>59172</v>
      </c>
      <c r="B4091">
        <v>98128</v>
      </c>
      <c r="C4091" t="s">
        <v>231</v>
      </c>
      <c r="D4091">
        <v>42891</v>
      </c>
      <c r="E4091">
        <v>48410</v>
      </c>
      <c r="F4091">
        <v>1019</v>
      </c>
      <c r="G4091">
        <v>444</v>
      </c>
      <c r="H4091">
        <v>107226.64</v>
      </c>
      <c r="I4091">
        <v>439.29</v>
      </c>
      <c r="J4091">
        <v>0.99</v>
      </c>
      <c r="K4091">
        <v>241.5</v>
      </c>
      <c r="L4091">
        <v>57683</v>
      </c>
      <c r="M4091">
        <v>1619</v>
      </c>
      <c r="N4091">
        <v>616</v>
      </c>
      <c r="O4091">
        <v>4393.5</v>
      </c>
      <c r="P4091">
        <v>111581.58</v>
      </c>
      <c r="Q4091" s="1">
        <v>45673</v>
      </c>
      <c r="R4091" s="1">
        <v>45807</v>
      </c>
      <c r="S4091" s="1">
        <v>45673</v>
      </c>
      <c r="T4091" s="1">
        <v>45807</v>
      </c>
    </row>
    <row r="4092" spans="1:20" x14ac:dyDescent="0.25">
      <c r="A4092">
        <v>59012</v>
      </c>
      <c r="B4092">
        <v>49757</v>
      </c>
      <c r="C4092" t="s">
        <v>169</v>
      </c>
      <c r="D4092">
        <v>77192</v>
      </c>
      <c r="E4092">
        <v>15517</v>
      </c>
      <c r="F4092">
        <v>3766</v>
      </c>
      <c r="G4092">
        <v>75</v>
      </c>
      <c r="H4092">
        <v>11287.21</v>
      </c>
      <c r="I4092">
        <v>428.7</v>
      </c>
      <c r="J4092">
        <v>5.72</v>
      </c>
      <c r="K4092">
        <v>150.5</v>
      </c>
      <c r="L4092">
        <v>24093</v>
      </c>
      <c r="M4092">
        <v>3774</v>
      </c>
      <c r="N4092">
        <v>77</v>
      </c>
      <c r="O4092">
        <v>4914.3</v>
      </c>
      <c r="P4092">
        <v>17231.5</v>
      </c>
      <c r="Q4092" s="1">
        <v>45590</v>
      </c>
      <c r="R4092" s="1">
        <v>45790</v>
      </c>
      <c r="S4092" s="1">
        <v>45590</v>
      </c>
      <c r="T4092" s="1">
        <v>45790</v>
      </c>
    </row>
    <row r="4093" spans="1:20" x14ac:dyDescent="0.25">
      <c r="A4093">
        <v>38165</v>
      </c>
      <c r="B4093">
        <v>89290</v>
      </c>
      <c r="C4093" t="s">
        <v>51</v>
      </c>
      <c r="D4093">
        <v>71039</v>
      </c>
      <c r="E4093">
        <v>29975</v>
      </c>
      <c r="F4093">
        <v>3547</v>
      </c>
      <c r="G4093">
        <v>735</v>
      </c>
      <c r="H4093">
        <v>281583.13</v>
      </c>
      <c r="I4093">
        <v>663.74</v>
      </c>
      <c r="J4093">
        <v>0.9</v>
      </c>
      <c r="K4093">
        <v>383.11</v>
      </c>
      <c r="L4093">
        <v>36027</v>
      </c>
      <c r="M4093">
        <v>4303</v>
      </c>
      <c r="N4093">
        <v>1146</v>
      </c>
      <c r="O4093">
        <v>5570</v>
      </c>
      <c r="P4093">
        <v>286176.78999999998</v>
      </c>
      <c r="Q4093" s="1">
        <v>45474</v>
      </c>
      <c r="R4093" s="1">
        <v>45801</v>
      </c>
      <c r="S4093" s="1">
        <v>45474</v>
      </c>
      <c r="T4093" s="1">
        <v>45801</v>
      </c>
    </row>
    <row r="4094" spans="1:20" x14ac:dyDescent="0.25">
      <c r="A4094">
        <v>81419</v>
      </c>
      <c r="B4094">
        <v>74436</v>
      </c>
      <c r="C4094" t="s">
        <v>972</v>
      </c>
      <c r="D4094">
        <v>57506</v>
      </c>
      <c r="E4094">
        <v>43270</v>
      </c>
      <c r="F4094">
        <v>3588</v>
      </c>
      <c r="G4094">
        <v>68</v>
      </c>
      <c r="H4094">
        <v>6015.18</v>
      </c>
      <c r="I4094">
        <v>146.56</v>
      </c>
      <c r="J4094">
        <v>2.16</v>
      </c>
      <c r="K4094">
        <v>88.46</v>
      </c>
      <c r="L4094">
        <v>46476</v>
      </c>
      <c r="M4094">
        <v>4485</v>
      </c>
      <c r="N4094">
        <v>385</v>
      </c>
      <c r="O4094">
        <v>636.83000000000004</v>
      </c>
      <c r="P4094">
        <v>6573.72</v>
      </c>
      <c r="Q4094" s="1">
        <v>45518</v>
      </c>
      <c r="R4094" s="1">
        <v>45800</v>
      </c>
      <c r="S4094" s="1">
        <v>45518</v>
      </c>
      <c r="T4094" s="1">
        <v>45800</v>
      </c>
    </row>
    <row r="4095" spans="1:20" x14ac:dyDescent="0.25">
      <c r="A4095">
        <v>76195</v>
      </c>
      <c r="B4095">
        <v>27805</v>
      </c>
      <c r="C4095" t="s">
        <v>263</v>
      </c>
      <c r="D4095">
        <v>96296</v>
      </c>
      <c r="E4095">
        <v>31273</v>
      </c>
      <c r="F4095">
        <v>341</v>
      </c>
      <c r="G4095">
        <v>222</v>
      </c>
      <c r="H4095">
        <v>16982.830000000002</v>
      </c>
      <c r="I4095">
        <v>812.06</v>
      </c>
      <c r="J4095">
        <v>3.66</v>
      </c>
      <c r="K4095">
        <v>76.5</v>
      </c>
      <c r="L4095">
        <v>31627</v>
      </c>
      <c r="M4095">
        <v>842</v>
      </c>
      <c r="N4095">
        <v>446</v>
      </c>
      <c r="O4095">
        <v>2668.26</v>
      </c>
      <c r="P4095">
        <v>23166.36</v>
      </c>
      <c r="Q4095" s="1">
        <v>45663</v>
      </c>
      <c r="R4095" s="1">
        <v>45780</v>
      </c>
      <c r="S4095" s="1">
        <v>45663</v>
      </c>
      <c r="T4095" s="1">
        <v>45780</v>
      </c>
    </row>
    <row r="4096" spans="1:20" x14ac:dyDescent="0.25">
      <c r="A4096">
        <v>78698</v>
      </c>
      <c r="B4096">
        <v>93931</v>
      </c>
      <c r="C4096" t="s">
        <v>350</v>
      </c>
      <c r="D4096">
        <v>83117</v>
      </c>
      <c r="E4096">
        <v>1108</v>
      </c>
      <c r="F4096">
        <v>642</v>
      </c>
      <c r="G4096">
        <v>116</v>
      </c>
      <c r="H4096">
        <v>44205.51</v>
      </c>
      <c r="I4096">
        <v>433.76</v>
      </c>
      <c r="J4096">
        <v>3.74</v>
      </c>
      <c r="K4096">
        <v>381.08</v>
      </c>
      <c r="L4096">
        <v>6031</v>
      </c>
      <c r="M4096">
        <v>1027</v>
      </c>
      <c r="N4096">
        <v>609</v>
      </c>
      <c r="O4096">
        <v>2590.5300000000002</v>
      </c>
      <c r="P4096">
        <v>44779.56</v>
      </c>
      <c r="Q4096" s="1">
        <v>45670</v>
      </c>
      <c r="R4096" s="1">
        <v>45795</v>
      </c>
      <c r="S4096" s="1">
        <v>45670</v>
      </c>
      <c r="T4096" s="1">
        <v>45795</v>
      </c>
    </row>
    <row r="4097" spans="1:20" x14ac:dyDescent="0.25">
      <c r="A4097">
        <v>76274</v>
      </c>
      <c r="B4097">
        <v>99719</v>
      </c>
      <c r="C4097" t="s">
        <v>351</v>
      </c>
      <c r="D4097">
        <v>40892</v>
      </c>
      <c r="E4097">
        <v>36991</v>
      </c>
      <c r="F4097">
        <v>667</v>
      </c>
      <c r="G4097">
        <v>144</v>
      </c>
      <c r="H4097">
        <v>62364.75</v>
      </c>
      <c r="I4097">
        <v>835.3</v>
      </c>
      <c r="J4097">
        <v>5.8</v>
      </c>
      <c r="K4097">
        <v>433.09</v>
      </c>
      <c r="L4097">
        <v>45028</v>
      </c>
      <c r="M4097">
        <v>783</v>
      </c>
      <c r="N4097">
        <v>290</v>
      </c>
      <c r="O4097">
        <v>992.99</v>
      </c>
      <c r="P4097">
        <v>72194.48</v>
      </c>
      <c r="Q4097" s="1">
        <v>45573</v>
      </c>
      <c r="R4097" s="1">
        <v>45806</v>
      </c>
      <c r="S4097" s="1">
        <v>45573</v>
      </c>
      <c r="T4097" s="1">
        <v>45806</v>
      </c>
    </row>
    <row r="4098" spans="1:20" x14ac:dyDescent="0.25">
      <c r="A4098">
        <v>72939</v>
      </c>
      <c r="B4098">
        <v>40898</v>
      </c>
      <c r="C4098" t="s">
        <v>375</v>
      </c>
      <c r="D4098">
        <v>61732</v>
      </c>
      <c r="E4098">
        <v>28451</v>
      </c>
      <c r="F4098">
        <v>3648</v>
      </c>
      <c r="G4098">
        <v>136</v>
      </c>
      <c r="H4098">
        <v>37263.31</v>
      </c>
      <c r="I4098">
        <v>52.93</v>
      </c>
      <c r="J4098">
        <v>0.39</v>
      </c>
      <c r="K4098">
        <v>273.99</v>
      </c>
      <c r="L4098">
        <v>34221</v>
      </c>
      <c r="M4098">
        <v>4466</v>
      </c>
      <c r="N4098">
        <v>305</v>
      </c>
      <c r="O4098">
        <v>222.74</v>
      </c>
      <c r="P4098">
        <v>39957.58</v>
      </c>
      <c r="Q4098" s="1">
        <v>45661</v>
      </c>
      <c r="R4098" s="1">
        <v>45796</v>
      </c>
      <c r="S4098" s="1">
        <v>45661</v>
      </c>
      <c r="T4098" s="1">
        <v>45796</v>
      </c>
    </row>
    <row r="4099" spans="1:20" x14ac:dyDescent="0.25">
      <c r="A4099">
        <v>48545</v>
      </c>
      <c r="B4099">
        <v>42925</v>
      </c>
      <c r="C4099" t="s">
        <v>217</v>
      </c>
      <c r="D4099">
        <v>53415</v>
      </c>
      <c r="E4099">
        <v>2596</v>
      </c>
      <c r="F4099">
        <v>1486</v>
      </c>
      <c r="G4099">
        <v>144</v>
      </c>
      <c r="H4099">
        <v>12028.36</v>
      </c>
      <c r="I4099">
        <v>994.86</v>
      </c>
      <c r="J4099">
        <v>6.91</v>
      </c>
      <c r="K4099">
        <v>83.53</v>
      </c>
      <c r="L4099">
        <v>8018</v>
      </c>
      <c r="M4099">
        <v>1913</v>
      </c>
      <c r="N4099">
        <v>160</v>
      </c>
      <c r="O4099">
        <v>3026.26</v>
      </c>
      <c r="P4099">
        <v>19656.560000000001</v>
      </c>
      <c r="Q4099" s="1">
        <v>45577</v>
      </c>
      <c r="R4099" s="1">
        <v>45799</v>
      </c>
      <c r="S4099" s="1">
        <v>45577</v>
      </c>
      <c r="T4099" s="1">
        <v>45799</v>
      </c>
    </row>
    <row r="4100" spans="1:20" x14ac:dyDescent="0.25">
      <c r="A4100">
        <v>32617</v>
      </c>
      <c r="B4100">
        <v>78052</v>
      </c>
      <c r="C4100" t="s">
        <v>101</v>
      </c>
      <c r="D4100">
        <v>94129</v>
      </c>
      <c r="E4100">
        <v>20547</v>
      </c>
      <c r="F4100">
        <v>1991</v>
      </c>
      <c r="G4100">
        <v>364</v>
      </c>
      <c r="H4100">
        <v>28527.14</v>
      </c>
      <c r="I4100">
        <v>767.71</v>
      </c>
      <c r="J4100">
        <v>2.11</v>
      </c>
      <c r="K4100">
        <v>78.37</v>
      </c>
      <c r="L4100">
        <v>24648</v>
      </c>
      <c r="M4100">
        <v>2347</v>
      </c>
      <c r="N4100">
        <v>812</v>
      </c>
      <c r="O4100">
        <v>1443.01</v>
      </c>
      <c r="P4100">
        <v>34372.199999999997</v>
      </c>
      <c r="Q4100" s="1">
        <v>45615</v>
      </c>
      <c r="R4100" s="1">
        <v>45798</v>
      </c>
      <c r="S4100" s="1">
        <v>45615</v>
      </c>
      <c r="T4100" s="1">
        <v>45798</v>
      </c>
    </row>
    <row r="4101" spans="1:20" x14ac:dyDescent="0.25">
      <c r="A4101">
        <v>15816</v>
      </c>
      <c r="B4101">
        <v>61106</v>
      </c>
      <c r="C4101" t="s">
        <v>635</v>
      </c>
      <c r="D4101">
        <v>67449</v>
      </c>
      <c r="E4101">
        <v>25811</v>
      </c>
      <c r="F4101">
        <v>704</v>
      </c>
      <c r="G4101">
        <v>95</v>
      </c>
      <c r="H4101">
        <v>23711.46</v>
      </c>
      <c r="I4101">
        <v>134.27000000000001</v>
      </c>
      <c r="J4101">
        <v>1.41</v>
      </c>
      <c r="K4101">
        <v>249.59</v>
      </c>
      <c r="L4101">
        <v>32303</v>
      </c>
      <c r="M4101">
        <v>1145</v>
      </c>
      <c r="N4101">
        <v>350</v>
      </c>
      <c r="O4101">
        <v>5062.8999999999996</v>
      </c>
      <c r="P4101">
        <v>23962.400000000001</v>
      </c>
      <c r="Q4101" s="1">
        <v>45506</v>
      </c>
      <c r="R4101" s="1">
        <v>45805</v>
      </c>
      <c r="S4101" s="1">
        <v>45506</v>
      </c>
      <c r="T4101" s="1">
        <v>45805</v>
      </c>
    </row>
    <row r="4102" spans="1:20" x14ac:dyDescent="0.25">
      <c r="A4102">
        <v>77999</v>
      </c>
      <c r="B4102">
        <v>34654</v>
      </c>
      <c r="C4102" t="s">
        <v>708</v>
      </c>
      <c r="D4102">
        <v>92437</v>
      </c>
      <c r="E4102">
        <v>6973</v>
      </c>
      <c r="F4102">
        <v>4064</v>
      </c>
      <c r="G4102">
        <v>131</v>
      </c>
      <c r="H4102">
        <v>18326.23</v>
      </c>
      <c r="I4102">
        <v>478.53</v>
      </c>
      <c r="J4102">
        <v>3.65</v>
      </c>
      <c r="K4102">
        <v>139.88999999999999</v>
      </c>
      <c r="L4102">
        <v>10973</v>
      </c>
      <c r="M4102">
        <v>4972</v>
      </c>
      <c r="N4102">
        <v>432</v>
      </c>
      <c r="O4102">
        <v>4855.55</v>
      </c>
      <c r="P4102">
        <v>20837.349999999999</v>
      </c>
      <c r="Q4102" s="1">
        <v>45555</v>
      </c>
      <c r="R4102" s="1">
        <v>45784</v>
      </c>
      <c r="S4102" s="1">
        <v>45555</v>
      </c>
      <c r="T4102" s="1">
        <v>45784</v>
      </c>
    </row>
    <row r="4103" spans="1:20" x14ac:dyDescent="0.25">
      <c r="A4103">
        <v>59274</v>
      </c>
      <c r="B4103">
        <v>71469</v>
      </c>
      <c r="C4103" t="s">
        <v>592</v>
      </c>
      <c r="D4103">
        <v>53257</v>
      </c>
      <c r="E4103">
        <v>42145</v>
      </c>
      <c r="F4103">
        <v>1671</v>
      </c>
      <c r="G4103">
        <v>896</v>
      </c>
      <c r="H4103">
        <v>205132.76</v>
      </c>
      <c r="I4103">
        <v>957.86</v>
      </c>
      <c r="J4103">
        <v>1.07</v>
      </c>
      <c r="K4103">
        <v>228.94</v>
      </c>
      <c r="L4103">
        <v>49036</v>
      </c>
      <c r="M4103">
        <v>2531</v>
      </c>
      <c r="N4103">
        <v>1212</v>
      </c>
      <c r="O4103">
        <v>1984.88</v>
      </c>
      <c r="P4103">
        <v>214485.96</v>
      </c>
      <c r="Q4103" s="1">
        <v>45553</v>
      </c>
      <c r="R4103" s="1">
        <v>45779</v>
      </c>
      <c r="S4103" s="1">
        <v>45553</v>
      </c>
      <c r="T4103" s="1">
        <v>45779</v>
      </c>
    </row>
    <row r="4104" spans="1:20" x14ac:dyDescent="0.25">
      <c r="A4104">
        <v>50020</v>
      </c>
      <c r="B4104">
        <v>79263</v>
      </c>
      <c r="C4104" t="s">
        <v>834</v>
      </c>
      <c r="D4104">
        <v>41399</v>
      </c>
      <c r="E4104">
        <v>41193</v>
      </c>
      <c r="F4104">
        <v>3299</v>
      </c>
      <c r="G4104">
        <v>936</v>
      </c>
      <c r="H4104">
        <v>171168.29</v>
      </c>
      <c r="I4104">
        <v>703.39</v>
      </c>
      <c r="J4104">
        <v>0.75</v>
      </c>
      <c r="K4104">
        <v>182.87</v>
      </c>
      <c r="L4104">
        <v>41381</v>
      </c>
      <c r="M4104">
        <v>3715</v>
      </c>
      <c r="N4104">
        <v>1132</v>
      </c>
      <c r="O4104">
        <v>5311.25</v>
      </c>
      <c r="P4104">
        <v>177488.15</v>
      </c>
      <c r="Q4104" s="1">
        <v>45668</v>
      </c>
      <c r="R4104" s="1">
        <v>45807</v>
      </c>
      <c r="S4104" s="1">
        <v>45668</v>
      </c>
      <c r="T4104" s="1">
        <v>45807</v>
      </c>
    </row>
    <row r="4105" spans="1:20" x14ac:dyDescent="0.25">
      <c r="A4105">
        <v>20253</v>
      </c>
      <c r="B4105">
        <v>49638</v>
      </c>
      <c r="C4105" t="s">
        <v>315</v>
      </c>
      <c r="D4105">
        <v>45604</v>
      </c>
      <c r="E4105">
        <v>34983</v>
      </c>
      <c r="F4105">
        <v>3545</v>
      </c>
      <c r="G4105">
        <v>936</v>
      </c>
      <c r="H4105">
        <v>216947.46</v>
      </c>
      <c r="I4105">
        <v>580.6</v>
      </c>
      <c r="J4105">
        <v>0.62</v>
      </c>
      <c r="K4105">
        <v>231.78</v>
      </c>
      <c r="L4105">
        <v>35266</v>
      </c>
      <c r="M4105">
        <v>4167</v>
      </c>
      <c r="N4105">
        <v>1223</v>
      </c>
      <c r="O4105">
        <v>5521.32</v>
      </c>
      <c r="P4105">
        <v>221603.02</v>
      </c>
      <c r="Q4105" s="1">
        <v>45769</v>
      </c>
      <c r="R4105" s="1">
        <v>45785</v>
      </c>
      <c r="S4105" s="1">
        <v>45769</v>
      </c>
      <c r="T4105" s="1">
        <v>45785</v>
      </c>
    </row>
    <row r="4106" spans="1:20" x14ac:dyDescent="0.25">
      <c r="A4106">
        <v>51641</v>
      </c>
      <c r="B4106">
        <v>97167</v>
      </c>
      <c r="C4106" t="s">
        <v>806</v>
      </c>
      <c r="D4106">
        <v>69932</v>
      </c>
      <c r="E4106">
        <v>16016</v>
      </c>
      <c r="F4106">
        <v>4266</v>
      </c>
      <c r="G4106">
        <v>173</v>
      </c>
      <c r="H4106">
        <v>34190.379999999997</v>
      </c>
      <c r="I4106">
        <v>503.91</v>
      </c>
      <c r="J4106">
        <v>2.91</v>
      </c>
      <c r="K4106">
        <v>197.63</v>
      </c>
      <c r="L4106">
        <v>18089</v>
      </c>
      <c r="M4106">
        <v>5031</v>
      </c>
      <c r="N4106">
        <v>471</v>
      </c>
      <c r="O4106">
        <v>4743.95</v>
      </c>
      <c r="P4106">
        <v>38195.730000000003</v>
      </c>
      <c r="Q4106" s="1">
        <v>45509</v>
      </c>
      <c r="R4106" s="1">
        <v>45793</v>
      </c>
      <c r="S4106" s="1">
        <v>45509</v>
      </c>
      <c r="T4106" s="1">
        <v>45793</v>
      </c>
    </row>
    <row r="4107" spans="1:20" x14ac:dyDescent="0.25">
      <c r="A4107">
        <v>50173</v>
      </c>
      <c r="B4107">
        <v>47981</v>
      </c>
      <c r="C4107" t="s">
        <v>74</v>
      </c>
      <c r="D4107">
        <v>33384</v>
      </c>
      <c r="E4107">
        <v>17406</v>
      </c>
      <c r="F4107">
        <v>1703</v>
      </c>
      <c r="G4107">
        <v>87</v>
      </c>
      <c r="H4107">
        <v>30057.07</v>
      </c>
      <c r="I4107">
        <v>912.83</v>
      </c>
      <c r="J4107">
        <v>10.49</v>
      </c>
      <c r="K4107">
        <v>345.48</v>
      </c>
      <c r="L4107">
        <v>27243</v>
      </c>
      <c r="M4107">
        <v>2030</v>
      </c>
      <c r="N4107">
        <v>197</v>
      </c>
      <c r="O4107">
        <v>5749.05</v>
      </c>
      <c r="P4107">
        <v>38344.03</v>
      </c>
      <c r="Q4107" s="1">
        <v>45551</v>
      </c>
      <c r="R4107" s="1">
        <v>45796</v>
      </c>
      <c r="S4107" s="1">
        <v>45551</v>
      </c>
      <c r="T4107" s="1">
        <v>45796</v>
      </c>
    </row>
    <row r="4108" spans="1:20" x14ac:dyDescent="0.25">
      <c r="A4108">
        <v>75272</v>
      </c>
      <c r="B4108">
        <v>50827</v>
      </c>
      <c r="C4108" t="s">
        <v>312</v>
      </c>
      <c r="D4108">
        <v>54067</v>
      </c>
      <c r="E4108">
        <v>18598</v>
      </c>
      <c r="F4108">
        <v>3748</v>
      </c>
      <c r="G4108">
        <v>800</v>
      </c>
      <c r="H4108">
        <v>166906.01</v>
      </c>
      <c r="I4108">
        <v>568.15</v>
      </c>
      <c r="J4108">
        <v>0.71</v>
      </c>
      <c r="K4108">
        <v>208.63</v>
      </c>
      <c r="L4108">
        <v>26992</v>
      </c>
      <c r="M4108">
        <v>4598</v>
      </c>
      <c r="N4108">
        <v>1040</v>
      </c>
      <c r="O4108">
        <v>1753.4</v>
      </c>
      <c r="P4108">
        <v>173335.17</v>
      </c>
      <c r="Q4108" s="1">
        <v>45766</v>
      </c>
      <c r="R4108" s="1">
        <v>45790</v>
      </c>
      <c r="S4108" s="1">
        <v>45766</v>
      </c>
      <c r="T4108" s="1">
        <v>45790</v>
      </c>
    </row>
    <row r="4109" spans="1:20" x14ac:dyDescent="0.25">
      <c r="A4109">
        <v>41160</v>
      </c>
      <c r="B4109">
        <v>21554</v>
      </c>
      <c r="C4109" t="s">
        <v>497</v>
      </c>
      <c r="D4109">
        <v>86531</v>
      </c>
      <c r="E4109">
        <v>28235</v>
      </c>
      <c r="F4109">
        <v>681</v>
      </c>
      <c r="G4109">
        <v>8</v>
      </c>
      <c r="H4109">
        <v>1458.12</v>
      </c>
      <c r="I4109">
        <v>936.61</v>
      </c>
      <c r="J4109">
        <v>117.08</v>
      </c>
      <c r="K4109">
        <v>182.26</v>
      </c>
      <c r="L4109">
        <v>31803</v>
      </c>
      <c r="M4109">
        <v>1110</v>
      </c>
      <c r="N4109">
        <v>435</v>
      </c>
      <c r="O4109">
        <v>1490.06</v>
      </c>
      <c r="P4109">
        <v>3452.72</v>
      </c>
      <c r="Q4109" s="1">
        <v>45693</v>
      </c>
      <c r="R4109" s="1">
        <v>45793</v>
      </c>
      <c r="S4109" s="1">
        <v>45693</v>
      </c>
      <c r="T4109" s="1">
        <v>45793</v>
      </c>
    </row>
    <row r="4110" spans="1:20" x14ac:dyDescent="0.25">
      <c r="A4110">
        <v>65195</v>
      </c>
      <c r="B4110">
        <v>46596</v>
      </c>
      <c r="C4110" t="s">
        <v>680</v>
      </c>
      <c r="D4110">
        <v>53522</v>
      </c>
      <c r="E4110">
        <v>43585</v>
      </c>
      <c r="F4110">
        <v>1185</v>
      </c>
      <c r="G4110">
        <v>55</v>
      </c>
      <c r="H4110">
        <v>27057.58</v>
      </c>
      <c r="I4110">
        <v>956.25</v>
      </c>
      <c r="J4110">
        <v>17.39</v>
      </c>
      <c r="K4110">
        <v>491.96</v>
      </c>
      <c r="L4110">
        <v>51346</v>
      </c>
      <c r="M4110">
        <v>1755</v>
      </c>
      <c r="N4110">
        <v>120</v>
      </c>
      <c r="O4110">
        <v>5718.97</v>
      </c>
      <c r="P4110">
        <v>33000.61</v>
      </c>
      <c r="Q4110" s="1">
        <v>45571</v>
      </c>
      <c r="R4110" s="1">
        <v>45796</v>
      </c>
      <c r="S4110" s="1">
        <v>45571</v>
      </c>
      <c r="T4110" s="1">
        <v>45796</v>
      </c>
    </row>
    <row r="4111" spans="1:20" x14ac:dyDescent="0.25">
      <c r="A4111">
        <v>33885</v>
      </c>
      <c r="B4111">
        <v>56460</v>
      </c>
      <c r="C4111" t="s">
        <v>767</v>
      </c>
      <c r="D4111">
        <v>56415</v>
      </c>
      <c r="E4111">
        <v>40744</v>
      </c>
      <c r="F4111">
        <v>4069</v>
      </c>
      <c r="G4111">
        <v>330</v>
      </c>
      <c r="H4111">
        <v>138823.19</v>
      </c>
      <c r="I4111">
        <v>905.84</v>
      </c>
      <c r="J4111">
        <v>2.74</v>
      </c>
      <c r="K4111">
        <v>420.68</v>
      </c>
      <c r="L4111">
        <v>47795</v>
      </c>
      <c r="M4111">
        <v>4642</v>
      </c>
      <c r="N4111">
        <v>332</v>
      </c>
      <c r="O4111">
        <v>4204.99</v>
      </c>
      <c r="P4111">
        <v>148699.54999999999</v>
      </c>
      <c r="Q4111" s="1">
        <v>45629</v>
      </c>
      <c r="R4111" s="1">
        <v>45787</v>
      </c>
      <c r="S4111" s="1">
        <v>45629</v>
      </c>
      <c r="T4111" s="1">
        <v>45787</v>
      </c>
    </row>
    <row r="4112" spans="1:20" x14ac:dyDescent="0.25">
      <c r="A4112">
        <v>52131</v>
      </c>
      <c r="B4112">
        <v>63513</v>
      </c>
      <c r="C4112" t="s">
        <v>894</v>
      </c>
      <c r="D4112">
        <v>75139</v>
      </c>
      <c r="E4112">
        <v>42881</v>
      </c>
      <c r="F4112">
        <v>2241</v>
      </c>
      <c r="G4112">
        <v>168</v>
      </c>
      <c r="H4112">
        <v>1681.38</v>
      </c>
      <c r="I4112">
        <v>337.42</v>
      </c>
      <c r="J4112">
        <v>2.0099999999999998</v>
      </c>
      <c r="K4112">
        <v>10.01</v>
      </c>
      <c r="L4112">
        <v>48360</v>
      </c>
      <c r="M4112">
        <v>2335</v>
      </c>
      <c r="N4112">
        <v>198</v>
      </c>
      <c r="O4112">
        <v>1965.66</v>
      </c>
      <c r="P4112">
        <v>11030.65</v>
      </c>
      <c r="Q4112" s="1">
        <v>45642</v>
      </c>
      <c r="R4112" s="1">
        <v>45807</v>
      </c>
      <c r="S4112" s="1">
        <v>45642</v>
      </c>
      <c r="T4112" s="1">
        <v>45807</v>
      </c>
    </row>
    <row r="4113" spans="1:20" x14ac:dyDescent="0.25">
      <c r="A4113">
        <v>20051</v>
      </c>
      <c r="B4113">
        <v>74153</v>
      </c>
      <c r="C4113" t="s">
        <v>718</v>
      </c>
      <c r="D4113">
        <v>30737</v>
      </c>
      <c r="E4113">
        <v>44272</v>
      </c>
      <c r="F4113">
        <v>2802</v>
      </c>
      <c r="G4113">
        <v>770</v>
      </c>
      <c r="H4113">
        <v>185029.05</v>
      </c>
      <c r="I4113">
        <v>358.68</v>
      </c>
      <c r="J4113">
        <v>0.47</v>
      </c>
      <c r="K4113">
        <v>240.3</v>
      </c>
      <c r="L4113">
        <v>47348</v>
      </c>
      <c r="M4113">
        <v>3574</v>
      </c>
      <c r="N4113">
        <v>835</v>
      </c>
      <c r="O4113">
        <v>3519.76</v>
      </c>
      <c r="P4113">
        <v>191834.79</v>
      </c>
      <c r="Q4113" s="1">
        <v>45642</v>
      </c>
      <c r="R4113" s="1">
        <v>45782</v>
      </c>
      <c r="S4113" s="1">
        <v>45642</v>
      </c>
      <c r="T4113" s="1">
        <v>45782</v>
      </c>
    </row>
    <row r="4114" spans="1:20" x14ac:dyDescent="0.25">
      <c r="A4114">
        <v>59094</v>
      </c>
      <c r="B4114">
        <v>43818</v>
      </c>
      <c r="C4114" t="s">
        <v>344</v>
      </c>
      <c r="D4114">
        <v>34161</v>
      </c>
      <c r="E4114">
        <v>41264</v>
      </c>
      <c r="F4114">
        <v>1861</v>
      </c>
      <c r="G4114">
        <v>909</v>
      </c>
      <c r="H4114">
        <v>251482.99</v>
      </c>
      <c r="I4114">
        <v>299.02999999999997</v>
      </c>
      <c r="J4114">
        <v>0.33</v>
      </c>
      <c r="K4114">
        <v>276.66000000000003</v>
      </c>
      <c r="L4114">
        <v>44111</v>
      </c>
      <c r="M4114">
        <v>2685</v>
      </c>
      <c r="N4114">
        <v>1163</v>
      </c>
      <c r="O4114">
        <v>506.82</v>
      </c>
      <c r="P4114">
        <v>257009.86</v>
      </c>
      <c r="Q4114" s="1">
        <v>45702</v>
      </c>
      <c r="R4114" s="1">
        <v>45802</v>
      </c>
      <c r="S4114" s="1">
        <v>45702</v>
      </c>
      <c r="T4114" s="1">
        <v>45802</v>
      </c>
    </row>
    <row r="4115" spans="1:20" x14ac:dyDescent="0.25">
      <c r="A4115">
        <v>12250</v>
      </c>
      <c r="B4115">
        <v>41444</v>
      </c>
      <c r="C4115" t="s">
        <v>245</v>
      </c>
      <c r="D4115">
        <v>76964</v>
      </c>
      <c r="E4115">
        <v>23467</v>
      </c>
      <c r="F4115">
        <v>3247</v>
      </c>
      <c r="G4115">
        <v>378</v>
      </c>
      <c r="H4115">
        <v>162279.13</v>
      </c>
      <c r="I4115">
        <v>883.28</v>
      </c>
      <c r="J4115">
        <v>2.34</v>
      </c>
      <c r="K4115">
        <v>429.31</v>
      </c>
      <c r="L4115">
        <v>29314</v>
      </c>
      <c r="M4115">
        <v>4236</v>
      </c>
      <c r="N4115">
        <v>841</v>
      </c>
      <c r="O4115">
        <v>4989.8900000000003</v>
      </c>
      <c r="P4115">
        <v>168738.73</v>
      </c>
      <c r="Q4115" s="1">
        <v>45501</v>
      </c>
      <c r="R4115" s="1">
        <v>45786</v>
      </c>
      <c r="S4115" s="1">
        <v>45501</v>
      </c>
      <c r="T4115" s="1">
        <v>45786</v>
      </c>
    </row>
    <row r="4116" spans="1:20" x14ac:dyDescent="0.25">
      <c r="A4116">
        <v>26321</v>
      </c>
      <c r="B4116">
        <v>31376</v>
      </c>
      <c r="C4116" t="s">
        <v>403</v>
      </c>
      <c r="D4116">
        <v>48276</v>
      </c>
      <c r="E4116">
        <v>17781</v>
      </c>
      <c r="F4116">
        <v>1748</v>
      </c>
      <c r="G4116">
        <v>544</v>
      </c>
      <c r="H4116">
        <v>41757.35</v>
      </c>
      <c r="I4116">
        <v>422.89</v>
      </c>
      <c r="J4116">
        <v>0.78</v>
      </c>
      <c r="K4116">
        <v>76.760000000000005</v>
      </c>
      <c r="L4116">
        <v>21887</v>
      </c>
      <c r="M4116">
        <v>1774</v>
      </c>
      <c r="N4116">
        <v>999</v>
      </c>
      <c r="O4116">
        <v>1638.69</v>
      </c>
      <c r="P4116">
        <v>46700.3</v>
      </c>
      <c r="Q4116" s="1">
        <v>45576</v>
      </c>
      <c r="R4116" s="1">
        <v>45791</v>
      </c>
      <c r="S4116" s="1">
        <v>45576</v>
      </c>
      <c r="T4116" s="1">
        <v>45791</v>
      </c>
    </row>
    <row r="4117" spans="1:20" x14ac:dyDescent="0.25">
      <c r="A4117">
        <v>62651</v>
      </c>
      <c r="B4117">
        <v>97358</v>
      </c>
      <c r="C4117" t="s">
        <v>49</v>
      </c>
      <c r="D4117">
        <v>43252</v>
      </c>
      <c r="E4117">
        <v>27714</v>
      </c>
      <c r="F4117">
        <v>2571</v>
      </c>
      <c r="G4117">
        <v>398</v>
      </c>
      <c r="H4117">
        <v>42577.97</v>
      </c>
      <c r="I4117">
        <v>418.66</v>
      </c>
      <c r="J4117">
        <v>1.05</v>
      </c>
      <c r="K4117">
        <v>106.98</v>
      </c>
      <c r="L4117">
        <v>35688</v>
      </c>
      <c r="M4117">
        <v>2900</v>
      </c>
      <c r="N4117">
        <v>487</v>
      </c>
      <c r="O4117">
        <v>5246.38</v>
      </c>
      <c r="P4117">
        <v>50586.3</v>
      </c>
      <c r="Q4117" s="1">
        <v>45477</v>
      </c>
      <c r="R4117" s="1">
        <v>45802</v>
      </c>
      <c r="S4117" s="1">
        <v>45477</v>
      </c>
      <c r="T4117" s="1">
        <v>45802</v>
      </c>
    </row>
    <row r="4118" spans="1:20" x14ac:dyDescent="0.25">
      <c r="A4118">
        <v>39153</v>
      </c>
      <c r="B4118">
        <v>28491</v>
      </c>
      <c r="C4118" t="s">
        <v>408</v>
      </c>
      <c r="D4118">
        <v>46415</v>
      </c>
      <c r="E4118">
        <v>9233</v>
      </c>
      <c r="F4118">
        <v>3466</v>
      </c>
      <c r="G4118">
        <v>820</v>
      </c>
      <c r="H4118">
        <v>108924.42</v>
      </c>
      <c r="I4118">
        <v>144.29</v>
      </c>
      <c r="J4118">
        <v>0.18</v>
      </c>
      <c r="K4118">
        <v>132.83000000000001</v>
      </c>
      <c r="L4118">
        <v>13373</v>
      </c>
      <c r="M4118">
        <v>4421</v>
      </c>
      <c r="N4118">
        <v>1199</v>
      </c>
      <c r="O4118">
        <v>1305.83</v>
      </c>
      <c r="P4118">
        <v>112001.14</v>
      </c>
      <c r="Q4118" s="1">
        <v>45675</v>
      </c>
      <c r="R4118" s="1">
        <v>45778</v>
      </c>
      <c r="S4118" s="1">
        <v>45675</v>
      </c>
      <c r="T4118" s="1">
        <v>45778</v>
      </c>
    </row>
    <row r="4119" spans="1:20" x14ac:dyDescent="0.25">
      <c r="A4119">
        <v>36761</v>
      </c>
      <c r="B4119">
        <v>44110</v>
      </c>
      <c r="C4119" t="s">
        <v>90</v>
      </c>
      <c r="D4119">
        <v>42695</v>
      </c>
      <c r="E4119">
        <v>25260</v>
      </c>
      <c r="F4119">
        <v>498</v>
      </c>
      <c r="G4119">
        <v>17</v>
      </c>
      <c r="H4119">
        <v>1601.41</v>
      </c>
      <c r="I4119">
        <v>244.04</v>
      </c>
      <c r="J4119">
        <v>14.36</v>
      </c>
      <c r="K4119">
        <v>94.2</v>
      </c>
      <c r="L4119">
        <v>25430</v>
      </c>
      <c r="M4119">
        <v>574</v>
      </c>
      <c r="N4119">
        <v>416</v>
      </c>
      <c r="O4119">
        <v>4955.37</v>
      </c>
      <c r="P4119">
        <v>9128.98</v>
      </c>
      <c r="Q4119" s="1">
        <v>45631</v>
      </c>
      <c r="R4119" s="1">
        <v>45789</v>
      </c>
      <c r="S4119" s="1">
        <v>45631</v>
      </c>
      <c r="T4119" s="1">
        <v>45789</v>
      </c>
    </row>
    <row r="4120" spans="1:20" x14ac:dyDescent="0.25">
      <c r="A4120">
        <v>38228</v>
      </c>
      <c r="B4120">
        <v>82986</v>
      </c>
      <c r="C4120" t="s">
        <v>271</v>
      </c>
      <c r="D4120">
        <v>54466</v>
      </c>
      <c r="E4120">
        <v>37683</v>
      </c>
      <c r="F4120">
        <v>3631</v>
      </c>
      <c r="G4120">
        <v>521</v>
      </c>
      <c r="H4120">
        <v>88137.16</v>
      </c>
      <c r="I4120">
        <v>428.46</v>
      </c>
      <c r="J4120">
        <v>0.82</v>
      </c>
      <c r="K4120">
        <v>169.17</v>
      </c>
      <c r="L4120">
        <v>45605</v>
      </c>
      <c r="M4120">
        <v>4389</v>
      </c>
      <c r="N4120">
        <v>562</v>
      </c>
      <c r="O4120">
        <v>3785.9</v>
      </c>
      <c r="P4120">
        <v>97666.36</v>
      </c>
      <c r="Q4120" s="1">
        <v>45764</v>
      </c>
      <c r="R4120" s="1">
        <v>45806</v>
      </c>
      <c r="S4120" s="1">
        <v>45764</v>
      </c>
      <c r="T4120" s="1">
        <v>45806</v>
      </c>
    </row>
    <row r="4121" spans="1:20" x14ac:dyDescent="0.25">
      <c r="A4121">
        <v>72743</v>
      </c>
      <c r="B4121">
        <v>88811</v>
      </c>
      <c r="C4121" t="s">
        <v>978</v>
      </c>
      <c r="D4121">
        <v>45078</v>
      </c>
      <c r="E4121">
        <v>40741</v>
      </c>
      <c r="F4121">
        <v>4956</v>
      </c>
      <c r="G4121">
        <v>996</v>
      </c>
      <c r="H4121">
        <v>307166.51</v>
      </c>
      <c r="I4121">
        <v>551.83000000000004</v>
      </c>
      <c r="J4121">
        <v>0.55000000000000004</v>
      </c>
      <c r="K4121">
        <v>308.39999999999998</v>
      </c>
      <c r="L4121">
        <v>44858</v>
      </c>
      <c r="M4121">
        <v>5642</v>
      </c>
      <c r="N4121">
        <v>1491</v>
      </c>
      <c r="O4121">
        <v>2466.37</v>
      </c>
      <c r="P4121">
        <v>311342.32</v>
      </c>
      <c r="Q4121" s="1">
        <v>45463</v>
      </c>
      <c r="R4121" s="1">
        <v>45798</v>
      </c>
      <c r="S4121" s="1">
        <v>45463</v>
      </c>
      <c r="T4121" s="1">
        <v>45798</v>
      </c>
    </row>
    <row r="4122" spans="1:20" x14ac:dyDescent="0.25">
      <c r="A4122">
        <v>15513</v>
      </c>
      <c r="B4122">
        <v>80842</v>
      </c>
      <c r="C4122" t="s">
        <v>133</v>
      </c>
      <c r="D4122">
        <v>38644</v>
      </c>
      <c r="E4122">
        <v>31726</v>
      </c>
      <c r="F4122">
        <v>1639</v>
      </c>
      <c r="G4122">
        <v>212</v>
      </c>
      <c r="H4122">
        <v>93951.35</v>
      </c>
      <c r="I4122">
        <v>280.01</v>
      </c>
      <c r="J4122">
        <v>1.32</v>
      </c>
      <c r="K4122">
        <v>443.17</v>
      </c>
      <c r="L4122">
        <v>32284</v>
      </c>
      <c r="M4122">
        <v>2541</v>
      </c>
      <c r="N4122">
        <v>571</v>
      </c>
      <c r="O4122">
        <v>2015.12</v>
      </c>
      <c r="P4122">
        <v>94901.08</v>
      </c>
      <c r="Q4122" s="1">
        <v>45679</v>
      </c>
      <c r="R4122" s="1">
        <v>45793</v>
      </c>
      <c r="S4122" s="1">
        <v>45679</v>
      </c>
      <c r="T4122" s="1">
        <v>45793</v>
      </c>
    </row>
    <row r="4123" spans="1:20" x14ac:dyDescent="0.25">
      <c r="A4123">
        <v>53714</v>
      </c>
      <c r="B4123">
        <v>62220</v>
      </c>
      <c r="C4123" t="s">
        <v>684</v>
      </c>
      <c r="D4123">
        <v>40962</v>
      </c>
      <c r="E4123">
        <v>15972</v>
      </c>
      <c r="F4123">
        <v>4612</v>
      </c>
      <c r="G4123">
        <v>642</v>
      </c>
      <c r="H4123">
        <v>266773.43</v>
      </c>
      <c r="I4123">
        <v>396.37</v>
      </c>
      <c r="J4123">
        <v>0.62</v>
      </c>
      <c r="K4123">
        <v>415.53</v>
      </c>
      <c r="L4123">
        <v>20605</v>
      </c>
      <c r="M4123">
        <v>5465</v>
      </c>
      <c r="N4123">
        <v>886</v>
      </c>
      <c r="O4123">
        <v>3573.48</v>
      </c>
      <c r="P4123">
        <v>266970.23</v>
      </c>
      <c r="Q4123" s="1">
        <v>45653</v>
      </c>
      <c r="R4123" s="1">
        <v>45801</v>
      </c>
      <c r="S4123" s="1">
        <v>45653</v>
      </c>
      <c r="T4123" s="1">
        <v>45801</v>
      </c>
    </row>
    <row r="4124" spans="1:20" x14ac:dyDescent="0.25">
      <c r="A4124">
        <v>71839</v>
      </c>
      <c r="B4124">
        <v>90863</v>
      </c>
      <c r="C4124" t="s">
        <v>315</v>
      </c>
      <c r="D4124">
        <v>60118</v>
      </c>
      <c r="E4124">
        <v>36729</v>
      </c>
      <c r="F4124">
        <v>1469</v>
      </c>
      <c r="G4124">
        <v>920</v>
      </c>
      <c r="H4124">
        <v>414825.58</v>
      </c>
      <c r="I4124">
        <v>795.81</v>
      </c>
      <c r="J4124">
        <v>0.87</v>
      </c>
      <c r="K4124">
        <v>450.9</v>
      </c>
      <c r="L4124">
        <v>37185</v>
      </c>
      <c r="M4124">
        <v>2329</v>
      </c>
      <c r="N4124">
        <v>1330</v>
      </c>
      <c r="O4124">
        <v>3585.05</v>
      </c>
      <c r="P4124">
        <v>423726.78</v>
      </c>
      <c r="Q4124" s="1">
        <v>45586</v>
      </c>
      <c r="R4124" s="1">
        <v>45795</v>
      </c>
      <c r="S4124" s="1">
        <v>45586</v>
      </c>
      <c r="T4124" s="1">
        <v>45795</v>
      </c>
    </row>
    <row r="4125" spans="1:20" x14ac:dyDescent="0.25">
      <c r="A4125">
        <v>82800</v>
      </c>
      <c r="B4125">
        <v>46786</v>
      </c>
      <c r="C4125" t="s">
        <v>372</v>
      </c>
      <c r="D4125">
        <v>51322</v>
      </c>
      <c r="E4125">
        <v>47016</v>
      </c>
      <c r="F4125">
        <v>4266</v>
      </c>
      <c r="G4125">
        <v>254</v>
      </c>
      <c r="H4125">
        <v>32790.99</v>
      </c>
      <c r="I4125">
        <v>476.56</v>
      </c>
      <c r="J4125">
        <v>1.88</v>
      </c>
      <c r="K4125">
        <v>129.1</v>
      </c>
      <c r="L4125">
        <v>55243</v>
      </c>
      <c r="M4125">
        <v>4570</v>
      </c>
      <c r="N4125">
        <v>471</v>
      </c>
      <c r="O4125">
        <v>2761.22</v>
      </c>
      <c r="P4125">
        <v>42706.87</v>
      </c>
      <c r="Q4125" s="1">
        <v>45505</v>
      </c>
      <c r="R4125" s="1">
        <v>45804</v>
      </c>
      <c r="S4125" s="1">
        <v>45505</v>
      </c>
      <c r="T4125" s="1">
        <v>45804</v>
      </c>
    </row>
    <row r="4126" spans="1:20" x14ac:dyDescent="0.25">
      <c r="A4126">
        <v>81553</v>
      </c>
      <c r="B4126">
        <v>92383</v>
      </c>
      <c r="C4126" t="s">
        <v>609</v>
      </c>
      <c r="D4126">
        <v>46674</v>
      </c>
      <c r="E4126">
        <v>33697</v>
      </c>
      <c r="F4126">
        <v>607</v>
      </c>
      <c r="G4126">
        <v>431</v>
      </c>
      <c r="H4126">
        <v>180181.33</v>
      </c>
      <c r="I4126">
        <v>488.54</v>
      </c>
      <c r="J4126">
        <v>1.1299999999999999</v>
      </c>
      <c r="K4126">
        <v>418.05</v>
      </c>
      <c r="L4126">
        <v>41752</v>
      </c>
      <c r="M4126">
        <v>1279</v>
      </c>
      <c r="N4126">
        <v>725</v>
      </c>
      <c r="O4126">
        <v>3698.48</v>
      </c>
      <c r="P4126">
        <v>186969.99</v>
      </c>
      <c r="Q4126" s="1">
        <v>45619</v>
      </c>
      <c r="R4126" s="1">
        <v>45788</v>
      </c>
      <c r="S4126" s="1">
        <v>45619</v>
      </c>
      <c r="T4126" s="1">
        <v>45788</v>
      </c>
    </row>
    <row r="4127" spans="1:20" x14ac:dyDescent="0.25">
      <c r="A4127">
        <v>14479</v>
      </c>
      <c r="B4127">
        <v>70967</v>
      </c>
      <c r="C4127" t="s">
        <v>390</v>
      </c>
      <c r="D4127">
        <v>67046</v>
      </c>
      <c r="E4127">
        <v>23791</v>
      </c>
      <c r="F4127">
        <v>1905</v>
      </c>
      <c r="G4127">
        <v>39</v>
      </c>
      <c r="H4127">
        <v>662.37</v>
      </c>
      <c r="I4127">
        <v>178.29</v>
      </c>
      <c r="J4127">
        <v>4.57</v>
      </c>
      <c r="K4127">
        <v>16.98</v>
      </c>
      <c r="L4127">
        <v>32317</v>
      </c>
      <c r="M4127">
        <v>2042</v>
      </c>
      <c r="N4127">
        <v>512</v>
      </c>
      <c r="O4127">
        <v>542.1</v>
      </c>
      <c r="P4127">
        <v>6758.78</v>
      </c>
      <c r="Q4127" s="1">
        <v>45740</v>
      </c>
      <c r="R4127" s="1">
        <v>45792</v>
      </c>
      <c r="S4127" s="1">
        <v>45740</v>
      </c>
      <c r="T4127" s="1">
        <v>45792</v>
      </c>
    </row>
    <row r="4128" spans="1:20" x14ac:dyDescent="0.25">
      <c r="A4128">
        <v>68977</v>
      </c>
      <c r="B4128">
        <v>25265</v>
      </c>
      <c r="C4128" t="s">
        <v>390</v>
      </c>
      <c r="D4128">
        <v>77512</v>
      </c>
      <c r="E4128">
        <v>42993</v>
      </c>
      <c r="F4128">
        <v>1118</v>
      </c>
      <c r="G4128">
        <v>562</v>
      </c>
      <c r="H4128">
        <v>250171.56</v>
      </c>
      <c r="I4128">
        <v>851.1</v>
      </c>
      <c r="J4128">
        <v>1.51</v>
      </c>
      <c r="K4128">
        <v>445.15</v>
      </c>
      <c r="L4128">
        <v>44105</v>
      </c>
      <c r="M4128">
        <v>1206</v>
      </c>
      <c r="N4128">
        <v>780</v>
      </c>
      <c r="O4128">
        <v>2581.27</v>
      </c>
      <c r="P4128">
        <v>255528.9</v>
      </c>
      <c r="Q4128" s="1">
        <v>45511</v>
      </c>
      <c r="R4128" s="1">
        <v>45798</v>
      </c>
      <c r="S4128" s="1">
        <v>45511</v>
      </c>
      <c r="T4128" s="1">
        <v>45798</v>
      </c>
    </row>
    <row r="4129" spans="1:20" x14ac:dyDescent="0.25">
      <c r="A4129">
        <v>99979</v>
      </c>
      <c r="B4129">
        <v>43712</v>
      </c>
      <c r="C4129" t="s">
        <v>900</v>
      </c>
      <c r="D4129">
        <v>95578</v>
      </c>
      <c r="E4129">
        <v>45005</v>
      </c>
      <c r="F4129">
        <v>2315</v>
      </c>
      <c r="G4129">
        <v>854</v>
      </c>
      <c r="H4129">
        <v>104539.73</v>
      </c>
      <c r="I4129">
        <v>95.02</v>
      </c>
      <c r="J4129">
        <v>0.11</v>
      </c>
      <c r="K4129">
        <v>122.41</v>
      </c>
      <c r="L4129">
        <v>46291</v>
      </c>
      <c r="M4129">
        <v>2749</v>
      </c>
      <c r="N4129">
        <v>1049</v>
      </c>
      <c r="O4129">
        <v>285.11</v>
      </c>
      <c r="P4129">
        <v>109126</v>
      </c>
      <c r="Q4129" s="1">
        <v>45563</v>
      </c>
      <c r="R4129" s="1">
        <v>45785</v>
      </c>
      <c r="S4129" s="1">
        <v>45563</v>
      </c>
      <c r="T4129" s="1">
        <v>45785</v>
      </c>
    </row>
    <row r="4130" spans="1:20" x14ac:dyDescent="0.25">
      <c r="A4130">
        <v>69460</v>
      </c>
      <c r="B4130">
        <v>70200</v>
      </c>
      <c r="C4130" t="s">
        <v>521</v>
      </c>
      <c r="D4130">
        <v>81767</v>
      </c>
      <c r="E4130">
        <v>17396</v>
      </c>
      <c r="F4130">
        <v>192</v>
      </c>
      <c r="G4130">
        <v>130</v>
      </c>
      <c r="H4130">
        <v>27399.01</v>
      </c>
      <c r="I4130">
        <v>373.89</v>
      </c>
      <c r="J4130">
        <v>2.88</v>
      </c>
      <c r="K4130">
        <v>210.76</v>
      </c>
      <c r="L4130">
        <v>22964</v>
      </c>
      <c r="M4130">
        <v>929</v>
      </c>
      <c r="N4130">
        <v>393</v>
      </c>
      <c r="O4130">
        <v>2347.4499999999998</v>
      </c>
      <c r="P4130">
        <v>34292.07</v>
      </c>
      <c r="Q4130" s="1">
        <v>45480</v>
      </c>
      <c r="R4130" s="1">
        <v>45798</v>
      </c>
      <c r="S4130" s="1">
        <v>45480</v>
      </c>
      <c r="T4130" s="1">
        <v>45798</v>
      </c>
    </row>
    <row r="4131" spans="1:20" x14ac:dyDescent="0.25">
      <c r="A4131">
        <v>29499</v>
      </c>
      <c r="B4131">
        <v>21307</v>
      </c>
      <c r="C4131" t="s">
        <v>187</v>
      </c>
      <c r="D4131">
        <v>51943</v>
      </c>
      <c r="E4131">
        <v>12167</v>
      </c>
      <c r="F4131">
        <v>4816</v>
      </c>
      <c r="G4131">
        <v>745</v>
      </c>
      <c r="H4131">
        <v>247124.94</v>
      </c>
      <c r="I4131">
        <v>974.31</v>
      </c>
      <c r="J4131">
        <v>1.31</v>
      </c>
      <c r="K4131">
        <v>331.71</v>
      </c>
      <c r="L4131">
        <v>17134</v>
      </c>
      <c r="M4131">
        <v>5390</v>
      </c>
      <c r="N4131">
        <v>826</v>
      </c>
      <c r="O4131">
        <v>4726.72</v>
      </c>
      <c r="P4131">
        <v>247834.92</v>
      </c>
      <c r="Q4131" s="1">
        <v>45767</v>
      </c>
      <c r="R4131" s="1">
        <v>45798</v>
      </c>
      <c r="S4131" s="1">
        <v>45767</v>
      </c>
      <c r="T4131" s="1">
        <v>45798</v>
      </c>
    </row>
    <row r="4132" spans="1:20" x14ac:dyDescent="0.25">
      <c r="A4132">
        <v>87718</v>
      </c>
      <c r="B4132">
        <v>39929</v>
      </c>
      <c r="C4132" t="s">
        <v>590</v>
      </c>
      <c r="D4132">
        <v>52830</v>
      </c>
      <c r="E4132">
        <v>21185</v>
      </c>
      <c r="F4132">
        <v>1465</v>
      </c>
      <c r="G4132">
        <v>94</v>
      </c>
      <c r="H4132">
        <v>20077.400000000001</v>
      </c>
      <c r="I4132">
        <v>581.16</v>
      </c>
      <c r="J4132">
        <v>6.18</v>
      </c>
      <c r="K4132">
        <v>213.59</v>
      </c>
      <c r="L4132">
        <v>23222</v>
      </c>
      <c r="M4132">
        <v>2093</v>
      </c>
      <c r="N4132">
        <v>284</v>
      </c>
      <c r="O4132">
        <v>4199.97</v>
      </c>
      <c r="P4132">
        <v>27077.95</v>
      </c>
      <c r="Q4132" s="1">
        <v>45634</v>
      </c>
      <c r="R4132" s="1">
        <v>45803</v>
      </c>
      <c r="S4132" s="1">
        <v>45634</v>
      </c>
      <c r="T4132" s="1">
        <v>45803</v>
      </c>
    </row>
    <row r="4133" spans="1:20" x14ac:dyDescent="0.25">
      <c r="A4133">
        <v>85073</v>
      </c>
      <c r="B4133">
        <v>41028</v>
      </c>
      <c r="C4133" t="s">
        <v>591</v>
      </c>
      <c r="D4133">
        <v>81836</v>
      </c>
      <c r="E4133">
        <v>9691</v>
      </c>
      <c r="F4133">
        <v>3247</v>
      </c>
      <c r="G4133">
        <v>0</v>
      </c>
      <c r="H4133">
        <v>0</v>
      </c>
      <c r="I4133">
        <v>68.59</v>
      </c>
      <c r="L4133">
        <v>13894</v>
      </c>
      <c r="M4133">
        <v>3736</v>
      </c>
      <c r="N4133">
        <v>85</v>
      </c>
      <c r="O4133">
        <v>1299.51</v>
      </c>
      <c r="P4133">
        <v>4675.1400000000003</v>
      </c>
      <c r="Q4133" s="1">
        <v>45751</v>
      </c>
      <c r="R4133" s="1">
        <v>45788</v>
      </c>
      <c r="S4133" s="1">
        <v>45751</v>
      </c>
      <c r="T4133" s="1">
        <v>45788</v>
      </c>
    </row>
    <row r="4134" spans="1:20" x14ac:dyDescent="0.25">
      <c r="A4134">
        <v>15384</v>
      </c>
      <c r="B4134">
        <v>91655</v>
      </c>
      <c r="C4134" t="s">
        <v>99</v>
      </c>
      <c r="D4134">
        <v>92683</v>
      </c>
      <c r="E4134">
        <v>17452</v>
      </c>
      <c r="F4134">
        <v>4269</v>
      </c>
      <c r="G4134">
        <v>929</v>
      </c>
      <c r="H4134">
        <v>142728.48000000001</v>
      </c>
      <c r="I4134">
        <v>280.58999999999997</v>
      </c>
      <c r="J4134">
        <v>0.3</v>
      </c>
      <c r="K4134">
        <v>153.63999999999999</v>
      </c>
      <c r="L4134">
        <v>25415</v>
      </c>
      <c r="M4134">
        <v>4866</v>
      </c>
      <c r="N4134">
        <v>1400</v>
      </c>
      <c r="O4134">
        <v>4170.75</v>
      </c>
      <c r="P4134">
        <v>148010.09</v>
      </c>
      <c r="Q4134" s="1">
        <v>45611</v>
      </c>
      <c r="R4134" s="1">
        <v>45787</v>
      </c>
      <c r="S4134" s="1">
        <v>45611</v>
      </c>
      <c r="T4134" s="1">
        <v>45787</v>
      </c>
    </row>
    <row r="4135" spans="1:20" x14ac:dyDescent="0.25">
      <c r="A4135">
        <v>59760</v>
      </c>
      <c r="B4135">
        <v>93061</v>
      </c>
      <c r="C4135" t="s">
        <v>884</v>
      </c>
      <c r="D4135">
        <v>72042</v>
      </c>
      <c r="E4135">
        <v>26050</v>
      </c>
      <c r="F4135">
        <v>4329</v>
      </c>
      <c r="G4135">
        <v>909</v>
      </c>
      <c r="H4135">
        <v>287915.99</v>
      </c>
      <c r="I4135">
        <v>741.63</v>
      </c>
      <c r="J4135">
        <v>0.82</v>
      </c>
      <c r="K4135">
        <v>316.74</v>
      </c>
      <c r="L4135">
        <v>27557</v>
      </c>
      <c r="M4135">
        <v>5153</v>
      </c>
      <c r="N4135">
        <v>1314</v>
      </c>
      <c r="O4135">
        <v>4482.54</v>
      </c>
      <c r="P4135">
        <v>290086.06</v>
      </c>
      <c r="Q4135" s="1">
        <v>45486</v>
      </c>
      <c r="R4135" s="1">
        <v>45800</v>
      </c>
      <c r="S4135" s="1">
        <v>45486</v>
      </c>
      <c r="T4135" s="1">
        <v>45800</v>
      </c>
    </row>
    <row r="4136" spans="1:20" x14ac:dyDescent="0.25">
      <c r="A4136">
        <v>34987</v>
      </c>
      <c r="B4136">
        <v>26038</v>
      </c>
      <c r="C4136" t="s">
        <v>110</v>
      </c>
      <c r="D4136">
        <v>32775</v>
      </c>
      <c r="E4136">
        <v>7977</v>
      </c>
      <c r="F4136">
        <v>2293</v>
      </c>
      <c r="G4136">
        <v>662</v>
      </c>
      <c r="H4136">
        <v>329642.86</v>
      </c>
      <c r="I4136">
        <v>570.49</v>
      </c>
      <c r="J4136">
        <v>0.86</v>
      </c>
      <c r="K4136">
        <v>497.95</v>
      </c>
      <c r="L4136">
        <v>8728</v>
      </c>
      <c r="M4136">
        <v>2448</v>
      </c>
      <c r="N4136">
        <v>756</v>
      </c>
      <c r="O4136">
        <v>2567.5300000000002</v>
      </c>
      <c r="P4136">
        <v>334251.39</v>
      </c>
      <c r="Q4136" s="1">
        <v>45587</v>
      </c>
      <c r="R4136" s="1">
        <v>45790</v>
      </c>
      <c r="S4136" s="1">
        <v>45587</v>
      </c>
      <c r="T4136" s="1">
        <v>45790</v>
      </c>
    </row>
    <row r="4137" spans="1:20" x14ac:dyDescent="0.25">
      <c r="A4137">
        <v>63257</v>
      </c>
      <c r="B4137">
        <v>63096</v>
      </c>
      <c r="C4137" t="s">
        <v>531</v>
      </c>
      <c r="D4137">
        <v>61628</v>
      </c>
      <c r="E4137">
        <v>19257</v>
      </c>
      <c r="F4137">
        <v>2343</v>
      </c>
      <c r="G4137">
        <v>214</v>
      </c>
      <c r="H4137">
        <v>62279.7</v>
      </c>
      <c r="I4137">
        <v>751.68</v>
      </c>
      <c r="J4137">
        <v>3.51</v>
      </c>
      <c r="K4137">
        <v>291.02999999999997</v>
      </c>
      <c r="L4137">
        <v>22467</v>
      </c>
      <c r="M4137">
        <v>3100</v>
      </c>
      <c r="N4137">
        <v>592</v>
      </c>
      <c r="O4137">
        <v>5360.28</v>
      </c>
      <c r="P4137">
        <v>69431.69</v>
      </c>
      <c r="Q4137" s="1">
        <v>45513</v>
      </c>
      <c r="R4137" s="1">
        <v>45795</v>
      </c>
      <c r="S4137" s="1">
        <v>45513</v>
      </c>
      <c r="T4137" s="1">
        <v>45795</v>
      </c>
    </row>
    <row r="4138" spans="1:20" x14ac:dyDescent="0.25">
      <c r="A4138">
        <v>73827</v>
      </c>
      <c r="B4138">
        <v>77225</v>
      </c>
      <c r="C4138" t="s">
        <v>672</v>
      </c>
      <c r="D4138">
        <v>88249</v>
      </c>
      <c r="E4138">
        <v>13144</v>
      </c>
      <c r="F4138">
        <v>1915</v>
      </c>
      <c r="G4138">
        <v>661</v>
      </c>
      <c r="H4138">
        <v>193927.81</v>
      </c>
      <c r="I4138">
        <v>544.39</v>
      </c>
      <c r="J4138">
        <v>0.82</v>
      </c>
      <c r="K4138">
        <v>293.39</v>
      </c>
      <c r="L4138">
        <v>20301</v>
      </c>
      <c r="M4138">
        <v>2669</v>
      </c>
      <c r="N4138">
        <v>743</v>
      </c>
      <c r="O4138">
        <v>609.65</v>
      </c>
      <c r="P4138">
        <v>200648.27</v>
      </c>
      <c r="Q4138" s="1">
        <v>45705</v>
      </c>
      <c r="R4138" s="1">
        <v>45807</v>
      </c>
      <c r="S4138" s="1">
        <v>45705</v>
      </c>
      <c r="T4138" s="1">
        <v>45807</v>
      </c>
    </row>
    <row r="4139" spans="1:20" x14ac:dyDescent="0.25">
      <c r="A4139">
        <v>66329</v>
      </c>
      <c r="B4139">
        <v>60908</v>
      </c>
      <c r="C4139" t="s">
        <v>938</v>
      </c>
      <c r="D4139">
        <v>68787</v>
      </c>
      <c r="E4139">
        <v>21524</v>
      </c>
      <c r="F4139">
        <v>253</v>
      </c>
      <c r="G4139">
        <v>225</v>
      </c>
      <c r="H4139">
        <v>30000.86</v>
      </c>
      <c r="I4139">
        <v>215.09</v>
      </c>
      <c r="J4139">
        <v>0.96</v>
      </c>
      <c r="K4139">
        <v>133.34</v>
      </c>
      <c r="L4139">
        <v>30330</v>
      </c>
      <c r="M4139">
        <v>961</v>
      </c>
      <c r="N4139">
        <v>599</v>
      </c>
      <c r="O4139">
        <v>2423.41</v>
      </c>
      <c r="P4139">
        <v>32387.51</v>
      </c>
      <c r="Q4139" s="1">
        <v>45662</v>
      </c>
      <c r="R4139" s="1">
        <v>45801</v>
      </c>
      <c r="S4139" s="1">
        <v>45662</v>
      </c>
      <c r="T4139" s="1">
        <v>45801</v>
      </c>
    </row>
    <row r="4140" spans="1:20" x14ac:dyDescent="0.25">
      <c r="A4140">
        <v>52704</v>
      </c>
      <c r="B4140">
        <v>98205</v>
      </c>
      <c r="C4140" t="s">
        <v>988</v>
      </c>
      <c r="D4140">
        <v>40878</v>
      </c>
      <c r="E4140">
        <v>41981</v>
      </c>
      <c r="F4140">
        <v>4947</v>
      </c>
      <c r="G4140">
        <v>577</v>
      </c>
      <c r="H4140">
        <v>50738.47</v>
      </c>
      <c r="I4140">
        <v>537.86</v>
      </c>
      <c r="J4140">
        <v>0.93</v>
      </c>
      <c r="K4140">
        <v>87.93</v>
      </c>
      <c r="L4140">
        <v>49998</v>
      </c>
      <c r="M4140">
        <v>5493</v>
      </c>
      <c r="N4140">
        <v>885</v>
      </c>
      <c r="O4140">
        <v>850.25</v>
      </c>
      <c r="P4140">
        <v>54392.81</v>
      </c>
      <c r="Q4140" s="1">
        <v>45764</v>
      </c>
      <c r="R4140" s="1">
        <v>45807</v>
      </c>
      <c r="S4140" s="1">
        <v>45764</v>
      </c>
      <c r="T4140" s="1">
        <v>45807</v>
      </c>
    </row>
    <row r="4141" spans="1:20" x14ac:dyDescent="0.25">
      <c r="A4141">
        <v>66005</v>
      </c>
      <c r="B4141">
        <v>49519</v>
      </c>
      <c r="C4141" t="s">
        <v>130</v>
      </c>
      <c r="D4141">
        <v>82087</v>
      </c>
      <c r="E4141">
        <v>33284</v>
      </c>
      <c r="F4141">
        <v>2716</v>
      </c>
      <c r="G4141">
        <v>761</v>
      </c>
      <c r="H4141">
        <v>367004.42</v>
      </c>
      <c r="I4141">
        <v>873.16</v>
      </c>
      <c r="J4141">
        <v>1.1499999999999999</v>
      </c>
      <c r="K4141">
        <v>482.27</v>
      </c>
      <c r="L4141">
        <v>41821</v>
      </c>
      <c r="M4141">
        <v>2955</v>
      </c>
      <c r="N4141">
        <v>1233</v>
      </c>
      <c r="O4141">
        <v>4346.6000000000004</v>
      </c>
      <c r="P4141">
        <v>375565.44</v>
      </c>
      <c r="Q4141" s="1">
        <v>45673</v>
      </c>
      <c r="R4141" s="1">
        <v>45806</v>
      </c>
      <c r="S4141" s="1">
        <v>45673</v>
      </c>
      <c r="T4141" s="1">
        <v>45806</v>
      </c>
    </row>
    <row r="4142" spans="1:20" x14ac:dyDescent="0.25">
      <c r="A4142">
        <v>69726</v>
      </c>
      <c r="B4142">
        <v>40089</v>
      </c>
      <c r="C4142" t="s">
        <v>526</v>
      </c>
      <c r="D4142">
        <v>77939</v>
      </c>
      <c r="E4142">
        <v>40975</v>
      </c>
      <c r="F4142">
        <v>2758</v>
      </c>
      <c r="G4142">
        <v>332</v>
      </c>
      <c r="H4142">
        <v>8188.93</v>
      </c>
      <c r="I4142">
        <v>512.78</v>
      </c>
      <c r="J4142">
        <v>1.54</v>
      </c>
      <c r="K4142">
        <v>24.67</v>
      </c>
      <c r="L4142">
        <v>47387</v>
      </c>
      <c r="M4142">
        <v>3563</v>
      </c>
      <c r="N4142">
        <v>517</v>
      </c>
      <c r="O4142">
        <v>2717.92</v>
      </c>
      <c r="P4142">
        <v>17233.75</v>
      </c>
      <c r="Q4142" s="1">
        <v>45557</v>
      </c>
      <c r="R4142" s="1">
        <v>45789</v>
      </c>
      <c r="S4142" s="1">
        <v>45557</v>
      </c>
      <c r="T4142" s="1">
        <v>45789</v>
      </c>
    </row>
    <row r="4143" spans="1:20" x14ac:dyDescent="0.25">
      <c r="A4143">
        <v>80877</v>
      </c>
      <c r="B4143">
        <v>78989</v>
      </c>
      <c r="C4143" t="s">
        <v>975</v>
      </c>
      <c r="D4143">
        <v>70708</v>
      </c>
      <c r="E4143">
        <v>28661</v>
      </c>
      <c r="F4143">
        <v>807</v>
      </c>
      <c r="G4143">
        <v>98</v>
      </c>
      <c r="H4143">
        <v>15376.11</v>
      </c>
      <c r="I4143">
        <v>462.76</v>
      </c>
      <c r="J4143">
        <v>4.72</v>
      </c>
      <c r="K4143">
        <v>156.9</v>
      </c>
      <c r="L4143">
        <v>38512</v>
      </c>
      <c r="M4143">
        <v>844</v>
      </c>
      <c r="N4143">
        <v>540</v>
      </c>
      <c r="O4143">
        <v>2077.84</v>
      </c>
      <c r="P4143">
        <v>22656.52</v>
      </c>
      <c r="Q4143" s="1">
        <v>45615</v>
      </c>
      <c r="R4143" s="1">
        <v>45789</v>
      </c>
      <c r="S4143" s="1">
        <v>45615</v>
      </c>
      <c r="T4143" s="1">
        <v>45789</v>
      </c>
    </row>
    <row r="4144" spans="1:20" x14ac:dyDescent="0.25">
      <c r="A4144">
        <v>74139</v>
      </c>
      <c r="B4144">
        <v>63689</v>
      </c>
      <c r="C4144" t="s">
        <v>982</v>
      </c>
      <c r="D4144">
        <v>62688</v>
      </c>
      <c r="E4144">
        <v>3954</v>
      </c>
      <c r="F4144">
        <v>588</v>
      </c>
      <c r="G4144">
        <v>288</v>
      </c>
      <c r="H4144">
        <v>128499.46</v>
      </c>
      <c r="I4144">
        <v>307.24</v>
      </c>
      <c r="J4144">
        <v>1.07</v>
      </c>
      <c r="K4144">
        <v>446.18</v>
      </c>
      <c r="L4144">
        <v>7429</v>
      </c>
      <c r="M4144">
        <v>1578</v>
      </c>
      <c r="N4144">
        <v>704</v>
      </c>
      <c r="O4144">
        <v>1030.53</v>
      </c>
      <c r="P4144">
        <v>137719.43</v>
      </c>
      <c r="Q4144" s="1">
        <v>45716</v>
      </c>
      <c r="R4144" s="1">
        <v>45805</v>
      </c>
      <c r="S4144" s="1">
        <v>45716</v>
      </c>
      <c r="T4144" s="1">
        <v>45805</v>
      </c>
    </row>
    <row r="4145" spans="1:20" x14ac:dyDescent="0.25">
      <c r="A4145">
        <v>55830</v>
      </c>
      <c r="B4145">
        <v>74152</v>
      </c>
      <c r="C4145" t="s">
        <v>380</v>
      </c>
      <c r="D4145">
        <v>75673</v>
      </c>
      <c r="E4145">
        <v>30093</v>
      </c>
      <c r="F4145">
        <v>2682</v>
      </c>
      <c r="G4145">
        <v>833</v>
      </c>
      <c r="H4145">
        <v>143357.17000000001</v>
      </c>
      <c r="I4145">
        <v>390.13</v>
      </c>
      <c r="J4145">
        <v>0.47</v>
      </c>
      <c r="K4145">
        <v>172.1</v>
      </c>
      <c r="L4145">
        <v>38532</v>
      </c>
      <c r="M4145">
        <v>3560</v>
      </c>
      <c r="N4145">
        <v>966</v>
      </c>
      <c r="O4145">
        <v>3211.4</v>
      </c>
      <c r="P4145">
        <v>149935.39000000001</v>
      </c>
      <c r="Q4145" s="1">
        <v>45693</v>
      </c>
      <c r="R4145" s="1">
        <v>45789</v>
      </c>
      <c r="S4145" s="1">
        <v>45693</v>
      </c>
      <c r="T4145" s="1">
        <v>45789</v>
      </c>
    </row>
    <row r="4146" spans="1:20" x14ac:dyDescent="0.25">
      <c r="A4146">
        <v>96750</v>
      </c>
      <c r="B4146">
        <v>49392</v>
      </c>
      <c r="C4146" t="s">
        <v>864</v>
      </c>
      <c r="D4146">
        <v>49347</v>
      </c>
      <c r="E4146">
        <v>45576</v>
      </c>
      <c r="F4146">
        <v>1988</v>
      </c>
      <c r="G4146">
        <v>328</v>
      </c>
      <c r="H4146">
        <v>26304.05</v>
      </c>
      <c r="I4146">
        <v>780.31</v>
      </c>
      <c r="J4146">
        <v>2.38</v>
      </c>
      <c r="K4146">
        <v>80.2</v>
      </c>
      <c r="L4146">
        <v>54953</v>
      </c>
      <c r="M4146">
        <v>2290</v>
      </c>
      <c r="N4146">
        <v>579</v>
      </c>
      <c r="O4146">
        <v>2949.83</v>
      </c>
      <c r="P4146">
        <v>35507.35</v>
      </c>
      <c r="Q4146" s="1">
        <v>45636</v>
      </c>
      <c r="R4146" s="1">
        <v>45784</v>
      </c>
      <c r="S4146" s="1">
        <v>45636</v>
      </c>
      <c r="T4146" s="1">
        <v>45784</v>
      </c>
    </row>
    <row r="4147" spans="1:20" x14ac:dyDescent="0.25">
      <c r="A4147">
        <v>29770</v>
      </c>
      <c r="B4147">
        <v>34723</v>
      </c>
      <c r="C4147" t="s">
        <v>124</v>
      </c>
      <c r="D4147">
        <v>67543</v>
      </c>
      <c r="E4147">
        <v>25555</v>
      </c>
      <c r="F4147">
        <v>4240</v>
      </c>
      <c r="G4147">
        <v>37</v>
      </c>
      <c r="H4147">
        <v>11109.72</v>
      </c>
      <c r="I4147">
        <v>844.17</v>
      </c>
      <c r="J4147">
        <v>22.82</v>
      </c>
      <c r="K4147">
        <v>300.26</v>
      </c>
      <c r="L4147">
        <v>29194</v>
      </c>
      <c r="M4147">
        <v>5027</v>
      </c>
      <c r="N4147">
        <v>228</v>
      </c>
      <c r="O4147">
        <v>5228.76</v>
      </c>
      <c r="P4147">
        <v>17570.509999999998</v>
      </c>
      <c r="Q4147" s="1">
        <v>45482</v>
      </c>
      <c r="R4147" s="1">
        <v>45778</v>
      </c>
      <c r="S4147" s="1">
        <v>45482</v>
      </c>
      <c r="T4147" s="1">
        <v>45778</v>
      </c>
    </row>
    <row r="4148" spans="1:20" x14ac:dyDescent="0.25">
      <c r="A4148">
        <v>88732</v>
      </c>
      <c r="B4148">
        <v>72237</v>
      </c>
      <c r="C4148" t="s">
        <v>808</v>
      </c>
      <c r="D4148">
        <v>57092</v>
      </c>
      <c r="E4148">
        <v>22173</v>
      </c>
      <c r="F4148">
        <v>688</v>
      </c>
      <c r="G4148">
        <v>385</v>
      </c>
      <c r="H4148">
        <v>9075.4</v>
      </c>
      <c r="I4148">
        <v>119.14</v>
      </c>
      <c r="J4148">
        <v>0.31</v>
      </c>
      <c r="K4148">
        <v>23.57</v>
      </c>
      <c r="L4148">
        <v>27175</v>
      </c>
      <c r="M4148">
        <v>898</v>
      </c>
      <c r="N4148">
        <v>767</v>
      </c>
      <c r="O4148">
        <v>4572.59</v>
      </c>
      <c r="P4148">
        <v>15226.76</v>
      </c>
      <c r="Q4148" s="1">
        <v>45755</v>
      </c>
      <c r="R4148" s="1">
        <v>45785</v>
      </c>
      <c r="S4148" s="1">
        <v>45755</v>
      </c>
      <c r="T4148" s="1">
        <v>45785</v>
      </c>
    </row>
    <row r="4149" spans="1:20" x14ac:dyDescent="0.25">
      <c r="A4149">
        <v>73130</v>
      </c>
      <c r="B4149">
        <v>91871</v>
      </c>
      <c r="C4149" t="s">
        <v>731</v>
      </c>
      <c r="D4149">
        <v>49790</v>
      </c>
      <c r="E4149">
        <v>49471</v>
      </c>
      <c r="F4149">
        <v>1029</v>
      </c>
      <c r="G4149">
        <v>897</v>
      </c>
      <c r="H4149">
        <v>261947.66</v>
      </c>
      <c r="I4149">
        <v>532.6</v>
      </c>
      <c r="J4149">
        <v>0.59</v>
      </c>
      <c r="K4149">
        <v>292.02999999999997</v>
      </c>
      <c r="L4149">
        <v>58753</v>
      </c>
      <c r="M4149">
        <v>1655</v>
      </c>
      <c r="N4149">
        <v>1008</v>
      </c>
      <c r="O4149">
        <v>5405.3</v>
      </c>
      <c r="P4149">
        <v>270203.82</v>
      </c>
      <c r="Q4149" s="1">
        <v>45676</v>
      </c>
      <c r="R4149" s="1">
        <v>45779</v>
      </c>
      <c r="S4149" s="1">
        <v>45676</v>
      </c>
      <c r="T4149" s="1">
        <v>45779</v>
      </c>
    </row>
    <row r="4150" spans="1:20" x14ac:dyDescent="0.25">
      <c r="A4150">
        <v>51581</v>
      </c>
      <c r="B4150">
        <v>94444</v>
      </c>
      <c r="C4150" t="s">
        <v>277</v>
      </c>
      <c r="D4150">
        <v>81812</v>
      </c>
      <c r="E4150">
        <v>8167</v>
      </c>
      <c r="F4150">
        <v>1751</v>
      </c>
      <c r="G4150">
        <v>0</v>
      </c>
      <c r="H4150">
        <v>0</v>
      </c>
      <c r="I4150">
        <v>116.42</v>
      </c>
      <c r="L4150">
        <v>12631</v>
      </c>
      <c r="M4150">
        <v>2477</v>
      </c>
      <c r="N4150">
        <v>309</v>
      </c>
      <c r="O4150">
        <v>390.26</v>
      </c>
      <c r="P4150">
        <v>6286.65</v>
      </c>
      <c r="Q4150" s="1">
        <v>45758</v>
      </c>
      <c r="R4150" s="1">
        <v>45782</v>
      </c>
      <c r="S4150" s="1">
        <v>45758</v>
      </c>
      <c r="T4150" s="1">
        <v>45782</v>
      </c>
    </row>
    <row r="4151" spans="1:20" x14ac:dyDescent="0.25">
      <c r="A4151">
        <v>92450</v>
      </c>
      <c r="B4151">
        <v>76729</v>
      </c>
      <c r="C4151" t="s">
        <v>965</v>
      </c>
      <c r="D4151">
        <v>86469</v>
      </c>
      <c r="E4151">
        <v>24825</v>
      </c>
      <c r="F4151">
        <v>2888</v>
      </c>
      <c r="G4151">
        <v>332</v>
      </c>
      <c r="H4151">
        <v>142191.66</v>
      </c>
      <c r="I4151">
        <v>618.89</v>
      </c>
      <c r="J4151">
        <v>1.86</v>
      </c>
      <c r="K4151">
        <v>428.29</v>
      </c>
      <c r="L4151">
        <v>34306</v>
      </c>
      <c r="M4151">
        <v>3692</v>
      </c>
      <c r="N4151">
        <v>792</v>
      </c>
      <c r="O4151">
        <v>4716.3599999999997</v>
      </c>
      <c r="P4151">
        <v>145355.70000000001</v>
      </c>
      <c r="Q4151" s="1">
        <v>45580</v>
      </c>
      <c r="R4151" s="1">
        <v>45788</v>
      </c>
      <c r="S4151" s="1">
        <v>45580</v>
      </c>
      <c r="T4151" s="1">
        <v>45788</v>
      </c>
    </row>
    <row r="4152" spans="1:20" x14ac:dyDescent="0.25">
      <c r="A4152">
        <v>53412</v>
      </c>
      <c r="B4152">
        <v>64454</v>
      </c>
      <c r="C4152" t="s">
        <v>397</v>
      </c>
      <c r="D4152">
        <v>98550</v>
      </c>
      <c r="E4152">
        <v>37442</v>
      </c>
      <c r="F4152">
        <v>318</v>
      </c>
      <c r="G4152">
        <v>214</v>
      </c>
      <c r="H4152">
        <v>19637.939999999999</v>
      </c>
      <c r="I4152">
        <v>175.4</v>
      </c>
      <c r="J4152">
        <v>0.82</v>
      </c>
      <c r="K4152">
        <v>91.77</v>
      </c>
      <c r="L4152">
        <v>47347</v>
      </c>
      <c r="M4152">
        <v>1117</v>
      </c>
      <c r="N4152">
        <v>548</v>
      </c>
      <c r="O4152">
        <v>678.62</v>
      </c>
      <c r="P4152">
        <v>28724.81</v>
      </c>
      <c r="Q4152" s="1">
        <v>45718</v>
      </c>
      <c r="R4152" s="1">
        <v>45778</v>
      </c>
      <c r="S4152" s="1">
        <v>45718</v>
      </c>
      <c r="T4152" s="1">
        <v>45778</v>
      </c>
    </row>
    <row r="4153" spans="1:20" x14ac:dyDescent="0.25">
      <c r="A4153">
        <v>14565</v>
      </c>
      <c r="B4153">
        <v>98761</v>
      </c>
      <c r="C4153" t="s">
        <v>447</v>
      </c>
      <c r="D4153">
        <v>54321</v>
      </c>
      <c r="E4153">
        <v>31123</v>
      </c>
      <c r="F4153">
        <v>3061</v>
      </c>
      <c r="G4153">
        <v>646</v>
      </c>
      <c r="H4153">
        <v>183219.29</v>
      </c>
      <c r="I4153">
        <v>569.41</v>
      </c>
      <c r="J4153">
        <v>0.88</v>
      </c>
      <c r="K4153">
        <v>283.62</v>
      </c>
      <c r="L4153">
        <v>34487</v>
      </c>
      <c r="M4153">
        <v>3128</v>
      </c>
      <c r="N4153">
        <v>870</v>
      </c>
      <c r="O4153">
        <v>1038.24</v>
      </c>
      <c r="P4153">
        <v>186630.57</v>
      </c>
      <c r="Q4153" s="1">
        <v>45481</v>
      </c>
      <c r="R4153" s="1">
        <v>45779</v>
      </c>
      <c r="S4153" s="1">
        <v>45481</v>
      </c>
      <c r="T4153" s="1">
        <v>45779</v>
      </c>
    </row>
    <row r="4154" spans="1:20" x14ac:dyDescent="0.25">
      <c r="A4154">
        <v>74801</v>
      </c>
      <c r="B4154">
        <v>74587</v>
      </c>
      <c r="C4154" t="s">
        <v>927</v>
      </c>
      <c r="D4154">
        <v>83539</v>
      </c>
      <c r="E4154">
        <v>24531</v>
      </c>
      <c r="F4154">
        <v>2271</v>
      </c>
      <c r="G4154">
        <v>767</v>
      </c>
      <c r="H4154">
        <v>43980.84</v>
      </c>
      <c r="I4154">
        <v>100.19</v>
      </c>
      <c r="J4154">
        <v>0.13</v>
      </c>
      <c r="K4154">
        <v>57.34</v>
      </c>
      <c r="L4154">
        <v>25747</v>
      </c>
      <c r="M4154">
        <v>2885</v>
      </c>
      <c r="N4154">
        <v>1200</v>
      </c>
      <c r="O4154">
        <v>1496.83</v>
      </c>
      <c r="P4154">
        <v>48349.43</v>
      </c>
      <c r="Q4154" s="1">
        <v>45478</v>
      </c>
      <c r="R4154" s="1">
        <v>45785</v>
      </c>
      <c r="S4154" s="1">
        <v>45478</v>
      </c>
      <c r="T4154" s="1">
        <v>45785</v>
      </c>
    </row>
    <row r="4155" spans="1:20" x14ac:dyDescent="0.25">
      <c r="A4155">
        <v>85014</v>
      </c>
      <c r="B4155">
        <v>80501</v>
      </c>
      <c r="C4155" t="s">
        <v>978</v>
      </c>
      <c r="D4155">
        <v>62825</v>
      </c>
      <c r="E4155">
        <v>10376</v>
      </c>
      <c r="F4155">
        <v>3498</v>
      </c>
      <c r="G4155">
        <v>811</v>
      </c>
      <c r="H4155">
        <v>215953.97</v>
      </c>
      <c r="I4155">
        <v>752.86</v>
      </c>
      <c r="J4155">
        <v>0.93</v>
      </c>
      <c r="K4155">
        <v>266.27999999999997</v>
      </c>
      <c r="L4155">
        <v>16379</v>
      </c>
      <c r="M4155">
        <v>3640</v>
      </c>
      <c r="N4155">
        <v>1223</v>
      </c>
      <c r="O4155">
        <v>1967.48</v>
      </c>
      <c r="P4155">
        <v>217468.07</v>
      </c>
      <c r="Q4155" s="1">
        <v>45523</v>
      </c>
      <c r="R4155" s="1">
        <v>45791</v>
      </c>
      <c r="S4155" s="1">
        <v>45523</v>
      </c>
      <c r="T4155" s="1">
        <v>45791</v>
      </c>
    </row>
    <row r="4156" spans="1:20" x14ac:dyDescent="0.25">
      <c r="A4156">
        <v>76275</v>
      </c>
      <c r="B4156">
        <v>74051</v>
      </c>
      <c r="C4156" t="s">
        <v>830</v>
      </c>
      <c r="D4156">
        <v>56824</v>
      </c>
      <c r="E4156">
        <v>40853</v>
      </c>
      <c r="F4156">
        <v>4092</v>
      </c>
      <c r="G4156">
        <v>501</v>
      </c>
      <c r="H4156">
        <v>63364.03</v>
      </c>
      <c r="I4156">
        <v>565.16</v>
      </c>
      <c r="J4156">
        <v>1.1299999999999999</v>
      </c>
      <c r="K4156">
        <v>126.48</v>
      </c>
      <c r="L4156">
        <v>42356</v>
      </c>
      <c r="M4156">
        <v>4247</v>
      </c>
      <c r="N4156">
        <v>816</v>
      </c>
      <c r="O4156">
        <v>5237.17</v>
      </c>
      <c r="P4156">
        <v>71677.69</v>
      </c>
      <c r="Q4156" s="1">
        <v>45623</v>
      </c>
      <c r="R4156" s="1">
        <v>45802</v>
      </c>
      <c r="S4156" s="1">
        <v>45623</v>
      </c>
      <c r="T4156" s="1">
        <v>45802</v>
      </c>
    </row>
    <row r="4157" spans="1:20" x14ac:dyDescent="0.25">
      <c r="A4157">
        <v>88891</v>
      </c>
      <c r="B4157">
        <v>33947</v>
      </c>
      <c r="C4157" t="s">
        <v>884</v>
      </c>
      <c r="D4157">
        <v>35632</v>
      </c>
      <c r="E4157">
        <v>9386</v>
      </c>
      <c r="F4157">
        <v>3289</v>
      </c>
      <c r="G4157">
        <v>944</v>
      </c>
      <c r="H4157">
        <v>442636.52</v>
      </c>
      <c r="I4157">
        <v>431.62</v>
      </c>
      <c r="J4157">
        <v>0.46</v>
      </c>
      <c r="K4157">
        <v>468.89</v>
      </c>
      <c r="L4157">
        <v>15010</v>
      </c>
      <c r="M4157">
        <v>4211</v>
      </c>
      <c r="N4157">
        <v>1347</v>
      </c>
      <c r="O4157">
        <v>3475.25</v>
      </c>
      <c r="P4157">
        <v>451485.72</v>
      </c>
      <c r="Q4157" s="1">
        <v>45734</v>
      </c>
      <c r="R4157" s="1">
        <v>45796</v>
      </c>
      <c r="S4157" s="1">
        <v>45734</v>
      </c>
      <c r="T4157" s="1">
        <v>45796</v>
      </c>
    </row>
    <row r="4158" spans="1:20" x14ac:dyDescent="0.25">
      <c r="A4158">
        <v>28991</v>
      </c>
      <c r="B4158">
        <v>68159</v>
      </c>
      <c r="C4158" t="s">
        <v>263</v>
      </c>
      <c r="D4158">
        <v>62759</v>
      </c>
      <c r="E4158">
        <v>787</v>
      </c>
      <c r="F4158">
        <v>446</v>
      </c>
      <c r="G4158">
        <v>379</v>
      </c>
      <c r="H4158">
        <v>168361.96</v>
      </c>
      <c r="I4158">
        <v>963.7</v>
      </c>
      <c r="J4158">
        <v>2.54</v>
      </c>
      <c r="K4158">
        <v>444.23</v>
      </c>
      <c r="L4158">
        <v>5672</v>
      </c>
      <c r="M4158">
        <v>1442</v>
      </c>
      <c r="N4158">
        <v>623</v>
      </c>
      <c r="O4158">
        <v>2316.98</v>
      </c>
      <c r="P4158">
        <v>168709.53</v>
      </c>
      <c r="Q4158" s="1">
        <v>45443</v>
      </c>
      <c r="R4158" s="1">
        <v>45784</v>
      </c>
      <c r="S4158" s="1">
        <v>45443</v>
      </c>
      <c r="T4158" s="1">
        <v>45784</v>
      </c>
    </row>
    <row r="4159" spans="1:20" x14ac:dyDescent="0.25">
      <c r="A4159">
        <v>75721</v>
      </c>
      <c r="B4159">
        <v>36348</v>
      </c>
      <c r="C4159" t="s">
        <v>237</v>
      </c>
      <c r="D4159">
        <v>66311</v>
      </c>
      <c r="E4159">
        <v>42939</v>
      </c>
      <c r="F4159">
        <v>4896</v>
      </c>
      <c r="G4159">
        <v>544</v>
      </c>
      <c r="H4159">
        <v>253556.52</v>
      </c>
      <c r="I4159">
        <v>940.33</v>
      </c>
      <c r="J4159">
        <v>1.73</v>
      </c>
      <c r="K4159">
        <v>466.1</v>
      </c>
      <c r="L4159">
        <v>43573</v>
      </c>
      <c r="M4159">
        <v>5305</v>
      </c>
      <c r="N4159">
        <v>823</v>
      </c>
      <c r="O4159">
        <v>5701.07</v>
      </c>
      <c r="P4159">
        <v>261225.25</v>
      </c>
      <c r="Q4159" s="1">
        <v>45544</v>
      </c>
      <c r="R4159" s="1">
        <v>45786</v>
      </c>
      <c r="S4159" s="1">
        <v>45544</v>
      </c>
      <c r="T4159" s="1">
        <v>45786</v>
      </c>
    </row>
    <row r="4160" spans="1:20" x14ac:dyDescent="0.25">
      <c r="A4160">
        <v>29081</v>
      </c>
      <c r="B4160">
        <v>50620</v>
      </c>
      <c r="C4160" t="s">
        <v>898</v>
      </c>
      <c r="D4160">
        <v>96488</v>
      </c>
      <c r="E4160">
        <v>36073</v>
      </c>
      <c r="F4160">
        <v>579</v>
      </c>
      <c r="G4160">
        <v>427</v>
      </c>
      <c r="H4160">
        <v>111497.79</v>
      </c>
      <c r="I4160">
        <v>484.51</v>
      </c>
      <c r="J4160">
        <v>1.1299999999999999</v>
      </c>
      <c r="K4160">
        <v>261.12</v>
      </c>
      <c r="L4160">
        <v>40203</v>
      </c>
      <c r="M4160">
        <v>1182</v>
      </c>
      <c r="N4160">
        <v>689</v>
      </c>
      <c r="O4160">
        <v>2615.87</v>
      </c>
      <c r="P4160">
        <v>120023.43</v>
      </c>
      <c r="Q4160" s="1">
        <v>45731</v>
      </c>
      <c r="R4160" s="1">
        <v>45807</v>
      </c>
      <c r="S4160" s="1">
        <v>45731</v>
      </c>
      <c r="T4160" s="1">
        <v>45807</v>
      </c>
    </row>
    <row r="4161" spans="1:20" x14ac:dyDescent="0.25">
      <c r="A4161">
        <v>53837</v>
      </c>
      <c r="B4161">
        <v>62697</v>
      </c>
      <c r="C4161" t="s">
        <v>135</v>
      </c>
      <c r="D4161">
        <v>56999</v>
      </c>
      <c r="E4161">
        <v>44341</v>
      </c>
      <c r="F4161">
        <v>2713</v>
      </c>
      <c r="G4161">
        <v>866</v>
      </c>
      <c r="H4161">
        <v>70844.62</v>
      </c>
      <c r="I4161">
        <v>842.61</v>
      </c>
      <c r="J4161">
        <v>0.97</v>
      </c>
      <c r="K4161">
        <v>81.81</v>
      </c>
      <c r="L4161">
        <v>49836</v>
      </c>
      <c r="M4161">
        <v>3203</v>
      </c>
      <c r="N4161">
        <v>1164</v>
      </c>
      <c r="O4161">
        <v>1396.32</v>
      </c>
      <c r="P4161">
        <v>79503.820000000007</v>
      </c>
      <c r="Q4161" s="1">
        <v>45611</v>
      </c>
      <c r="R4161" s="1">
        <v>45778</v>
      </c>
      <c r="S4161" s="1">
        <v>45611</v>
      </c>
      <c r="T4161" s="1">
        <v>45778</v>
      </c>
    </row>
    <row r="4162" spans="1:20" x14ac:dyDescent="0.25">
      <c r="A4162">
        <v>27362</v>
      </c>
      <c r="B4162">
        <v>59315</v>
      </c>
      <c r="C4162" t="s">
        <v>448</v>
      </c>
      <c r="D4162">
        <v>54978</v>
      </c>
      <c r="E4162">
        <v>11496</v>
      </c>
      <c r="F4162">
        <v>1524</v>
      </c>
      <c r="G4162">
        <v>523</v>
      </c>
      <c r="H4162">
        <v>145814.99</v>
      </c>
      <c r="I4162">
        <v>300.16000000000003</v>
      </c>
      <c r="J4162">
        <v>0.56999999999999995</v>
      </c>
      <c r="K4162">
        <v>278.8</v>
      </c>
      <c r="L4162">
        <v>13239</v>
      </c>
      <c r="M4162">
        <v>1748</v>
      </c>
      <c r="N4162">
        <v>839</v>
      </c>
      <c r="O4162">
        <v>2229.5700000000002</v>
      </c>
      <c r="P4162">
        <v>153583.44</v>
      </c>
      <c r="Q4162" s="1">
        <v>45462</v>
      </c>
      <c r="R4162" s="1">
        <v>45781</v>
      </c>
      <c r="S4162" s="1">
        <v>45462</v>
      </c>
      <c r="T4162" s="1">
        <v>45781</v>
      </c>
    </row>
    <row r="4163" spans="1:20" x14ac:dyDescent="0.25">
      <c r="A4163">
        <v>64444</v>
      </c>
      <c r="B4163">
        <v>67350</v>
      </c>
      <c r="C4163" t="s">
        <v>490</v>
      </c>
      <c r="D4163">
        <v>36808</v>
      </c>
      <c r="E4163">
        <v>37981</v>
      </c>
      <c r="F4163">
        <v>3187</v>
      </c>
      <c r="G4163">
        <v>704</v>
      </c>
      <c r="H4163">
        <v>168083.9</v>
      </c>
      <c r="I4163">
        <v>518.42999999999995</v>
      </c>
      <c r="J4163">
        <v>0.74</v>
      </c>
      <c r="K4163">
        <v>238.76</v>
      </c>
      <c r="L4163">
        <v>46366</v>
      </c>
      <c r="M4163">
        <v>3827</v>
      </c>
      <c r="N4163">
        <v>1014</v>
      </c>
      <c r="O4163">
        <v>4996.21</v>
      </c>
      <c r="P4163">
        <v>173387.75</v>
      </c>
      <c r="Q4163" s="1">
        <v>45599</v>
      </c>
      <c r="R4163" s="1">
        <v>45806</v>
      </c>
      <c r="S4163" s="1">
        <v>45599</v>
      </c>
      <c r="T4163" s="1">
        <v>45806</v>
      </c>
    </row>
    <row r="4164" spans="1:20" x14ac:dyDescent="0.25">
      <c r="A4164">
        <v>59401</v>
      </c>
      <c r="B4164">
        <v>57819</v>
      </c>
      <c r="C4164" t="s">
        <v>247</v>
      </c>
      <c r="D4164">
        <v>95126</v>
      </c>
      <c r="E4164">
        <v>39379</v>
      </c>
      <c r="F4164">
        <v>4401</v>
      </c>
      <c r="G4164">
        <v>237</v>
      </c>
      <c r="H4164">
        <v>45423.14</v>
      </c>
      <c r="I4164">
        <v>919.18</v>
      </c>
      <c r="J4164">
        <v>3.88</v>
      </c>
      <c r="K4164">
        <v>191.66</v>
      </c>
      <c r="L4164">
        <v>41715</v>
      </c>
      <c r="M4164">
        <v>4937</v>
      </c>
      <c r="N4164">
        <v>354</v>
      </c>
      <c r="O4164">
        <v>3431.24</v>
      </c>
      <c r="P4164">
        <v>47305.52</v>
      </c>
      <c r="Q4164" s="1">
        <v>45461</v>
      </c>
      <c r="R4164" s="1">
        <v>45805</v>
      </c>
      <c r="S4164" s="1">
        <v>45461</v>
      </c>
      <c r="T4164" s="1">
        <v>45805</v>
      </c>
    </row>
    <row r="4165" spans="1:20" x14ac:dyDescent="0.25">
      <c r="A4165">
        <v>68486</v>
      </c>
      <c r="B4165">
        <v>86650</v>
      </c>
      <c r="C4165" t="s">
        <v>275</v>
      </c>
      <c r="D4165">
        <v>43010</v>
      </c>
      <c r="E4165">
        <v>39308</v>
      </c>
      <c r="F4165">
        <v>1149</v>
      </c>
      <c r="G4165">
        <v>799</v>
      </c>
      <c r="H4165">
        <v>64849.16</v>
      </c>
      <c r="I4165">
        <v>894.25</v>
      </c>
      <c r="J4165">
        <v>1.1200000000000001</v>
      </c>
      <c r="K4165">
        <v>81.16</v>
      </c>
      <c r="L4165">
        <v>42824</v>
      </c>
      <c r="M4165">
        <v>1256</v>
      </c>
      <c r="N4165">
        <v>1239</v>
      </c>
      <c r="O4165">
        <v>3111.95</v>
      </c>
      <c r="P4165">
        <v>68528.2</v>
      </c>
      <c r="Q4165" s="1">
        <v>45635</v>
      </c>
      <c r="R4165" s="1">
        <v>45788</v>
      </c>
      <c r="S4165" s="1">
        <v>45635</v>
      </c>
      <c r="T4165" s="1">
        <v>45788</v>
      </c>
    </row>
    <row r="4166" spans="1:20" x14ac:dyDescent="0.25">
      <c r="A4166">
        <v>20050</v>
      </c>
      <c r="B4166">
        <v>95210</v>
      </c>
      <c r="C4166" t="s">
        <v>870</v>
      </c>
      <c r="D4166">
        <v>88865</v>
      </c>
      <c r="E4166">
        <v>14764</v>
      </c>
      <c r="F4166">
        <v>4865</v>
      </c>
      <c r="G4166">
        <v>120</v>
      </c>
      <c r="H4166">
        <v>6717.68</v>
      </c>
      <c r="I4166">
        <v>54.7</v>
      </c>
      <c r="J4166">
        <v>0.46</v>
      </c>
      <c r="K4166">
        <v>55.98</v>
      </c>
      <c r="L4166">
        <v>15338</v>
      </c>
      <c r="M4166">
        <v>5264</v>
      </c>
      <c r="N4166">
        <v>336</v>
      </c>
      <c r="O4166">
        <v>969.27</v>
      </c>
      <c r="P4166">
        <v>9030.36</v>
      </c>
      <c r="Q4166" s="1">
        <v>45633</v>
      </c>
      <c r="R4166" s="1">
        <v>45796</v>
      </c>
      <c r="S4166" s="1">
        <v>45633</v>
      </c>
      <c r="T4166" s="1">
        <v>45796</v>
      </c>
    </row>
    <row r="4167" spans="1:20" x14ac:dyDescent="0.25">
      <c r="A4167">
        <v>57172</v>
      </c>
      <c r="B4167">
        <v>81816</v>
      </c>
      <c r="C4167" t="s">
        <v>377</v>
      </c>
      <c r="D4167">
        <v>94807</v>
      </c>
      <c r="E4167">
        <v>22361</v>
      </c>
      <c r="F4167">
        <v>2582</v>
      </c>
      <c r="G4167">
        <v>785</v>
      </c>
      <c r="H4167">
        <v>318637.08</v>
      </c>
      <c r="I4167">
        <v>631.36</v>
      </c>
      <c r="J4167">
        <v>0.8</v>
      </c>
      <c r="K4167">
        <v>405.91</v>
      </c>
      <c r="L4167">
        <v>31709</v>
      </c>
      <c r="M4167">
        <v>2643</v>
      </c>
      <c r="N4167">
        <v>945</v>
      </c>
      <c r="O4167">
        <v>5357.94</v>
      </c>
      <c r="P4167">
        <v>327265.37</v>
      </c>
      <c r="Q4167" s="1">
        <v>45691</v>
      </c>
      <c r="R4167" s="1">
        <v>45800</v>
      </c>
      <c r="S4167" s="1">
        <v>45691</v>
      </c>
      <c r="T4167" s="1">
        <v>45800</v>
      </c>
    </row>
    <row r="4168" spans="1:20" x14ac:dyDescent="0.25">
      <c r="A4168">
        <v>58573</v>
      </c>
      <c r="B4168">
        <v>29021</v>
      </c>
      <c r="C4168" t="s">
        <v>337</v>
      </c>
      <c r="D4168">
        <v>39040</v>
      </c>
      <c r="E4168">
        <v>8399</v>
      </c>
      <c r="F4168">
        <v>1986</v>
      </c>
      <c r="G4168">
        <v>248</v>
      </c>
      <c r="H4168">
        <v>65133.56</v>
      </c>
      <c r="I4168">
        <v>153.88999999999999</v>
      </c>
      <c r="J4168">
        <v>0.62</v>
      </c>
      <c r="K4168">
        <v>262.64</v>
      </c>
      <c r="L4168">
        <v>13839</v>
      </c>
      <c r="M4168">
        <v>2187</v>
      </c>
      <c r="N4168">
        <v>580</v>
      </c>
      <c r="O4168">
        <v>2573.41</v>
      </c>
      <c r="P4168">
        <v>70225.539999999994</v>
      </c>
      <c r="Q4168" s="1">
        <v>45543</v>
      </c>
      <c r="R4168" s="1">
        <v>45801</v>
      </c>
      <c r="S4168" s="1">
        <v>45543</v>
      </c>
      <c r="T4168" s="1">
        <v>45801</v>
      </c>
    </row>
    <row r="4169" spans="1:20" x14ac:dyDescent="0.25">
      <c r="A4169">
        <v>90925</v>
      </c>
      <c r="B4169">
        <v>50152</v>
      </c>
      <c r="C4169" t="s">
        <v>124</v>
      </c>
      <c r="D4169">
        <v>55875</v>
      </c>
      <c r="E4169">
        <v>31052</v>
      </c>
      <c r="F4169">
        <v>2181</v>
      </c>
      <c r="G4169">
        <v>629</v>
      </c>
      <c r="H4169">
        <v>33836.199999999997</v>
      </c>
      <c r="I4169">
        <v>986.11</v>
      </c>
      <c r="J4169">
        <v>1.57</v>
      </c>
      <c r="K4169">
        <v>53.79</v>
      </c>
      <c r="L4169">
        <v>35673</v>
      </c>
      <c r="M4169">
        <v>2798</v>
      </c>
      <c r="N4169">
        <v>804</v>
      </c>
      <c r="O4169">
        <v>2477.16</v>
      </c>
      <c r="P4169">
        <v>43598.85</v>
      </c>
      <c r="Q4169" s="1">
        <v>45557</v>
      </c>
      <c r="R4169" s="1">
        <v>45791</v>
      </c>
      <c r="S4169" s="1">
        <v>45557</v>
      </c>
      <c r="T4169" s="1">
        <v>45791</v>
      </c>
    </row>
    <row r="4170" spans="1:20" x14ac:dyDescent="0.25">
      <c r="A4170">
        <v>63249</v>
      </c>
      <c r="B4170">
        <v>82719</v>
      </c>
      <c r="C4170" t="s">
        <v>404</v>
      </c>
      <c r="D4170">
        <v>49004</v>
      </c>
      <c r="E4170">
        <v>26462</v>
      </c>
      <c r="F4170">
        <v>544</v>
      </c>
      <c r="G4170">
        <v>350</v>
      </c>
      <c r="H4170">
        <v>131713.94</v>
      </c>
      <c r="I4170">
        <v>413.21</v>
      </c>
      <c r="J4170">
        <v>1.18</v>
      </c>
      <c r="K4170">
        <v>376.33</v>
      </c>
      <c r="L4170">
        <v>35117</v>
      </c>
      <c r="M4170">
        <v>566</v>
      </c>
      <c r="N4170">
        <v>526</v>
      </c>
      <c r="O4170">
        <v>4318.6000000000004</v>
      </c>
      <c r="P4170">
        <v>139165.51</v>
      </c>
      <c r="Q4170" s="1">
        <v>45724</v>
      </c>
      <c r="R4170" s="1">
        <v>45779</v>
      </c>
      <c r="S4170" s="1">
        <v>45724</v>
      </c>
      <c r="T4170" s="1">
        <v>45779</v>
      </c>
    </row>
    <row r="4171" spans="1:20" x14ac:dyDescent="0.25">
      <c r="A4171">
        <v>79396</v>
      </c>
      <c r="B4171">
        <v>95810</v>
      </c>
      <c r="C4171" t="s">
        <v>66</v>
      </c>
      <c r="D4171">
        <v>40726</v>
      </c>
      <c r="E4171">
        <v>29782</v>
      </c>
      <c r="F4171">
        <v>1350</v>
      </c>
      <c r="G4171">
        <v>978</v>
      </c>
      <c r="H4171">
        <v>402929.73</v>
      </c>
      <c r="I4171">
        <v>653.04</v>
      </c>
      <c r="J4171">
        <v>0.67</v>
      </c>
      <c r="K4171">
        <v>411.99</v>
      </c>
      <c r="L4171">
        <v>35410</v>
      </c>
      <c r="M4171">
        <v>1830</v>
      </c>
      <c r="N4171">
        <v>1045</v>
      </c>
      <c r="O4171">
        <v>1023.47</v>
      </c>
      <c r="P4171">
        <v>403178.43</v>
      </c>
      <c r="Q4171" s="1">
        <v>45675</v>
      </c>
      <c r="R4171" s="1">
        <v>45792</v>
      </c>
      <c r="S4171" s="1">
        <v>45675</v>
      </c>
      <c r="T4171" s="1">
        <v>45792</v>
      </c>
    </row>
    <row r="4172" spans="1:20" x14ac:dyDescent="0.25">
      <c r="A4172">
        <v>54984</v>
      </c>
      <c r="B4172">
        <v>45446</v>
      </c>
      <c r="C4172" t="s">
        <v>675</v>
      </c>
      <c r="D4172">
        <v>60860</v>
      </c>
      <c r="E4172">
        <v>25260</v>
      </c>
      <c r="F4172">
        <v>1699</v>
      </c>
      <c r="G4172">
        <v>188</v>
      </c>
      <c r="H4172">
        <v>24652.2</v>
      </c>
      <c r="I4172">
        <v>843.2</v>
      </c>
      <c r="J4172">
        <v>4.49</v>
      </c>
      <c r="K4172">
        <v>131.13</v>
      </c>
      <c r="L4172">
        <v>26825</v>
      </c>
      <c r="M4172">
        <v>2337</v>
      </c>
      <c r="N4172">
        <v>405</v>
      </c>
      <c r="O4172">
        <v>2507.4499999999998</v>
      </c>
      <c r="P4172">
        <v>34292.730000000003</v>
      </c>
      <c r="Q4172" s="1">
        <v>45551</v>
      </c>
      <c r="R4172" s="1">
        <v>45796</v>
      </c>
      <c r="S4172" s="1">
        <v>45551</v>
      </c>
      <c r="T4172" s="1">
        <v>45796</v>
      </c>
    </row>
    <row r="4173" spans="1:20" x14ac:dyDescent="0.25">
      <c r="A4173">
        <v>93425</v>
      </c>
      <c r="B4173">
        <v>79400</v>
      </c>
      <c r="C4173" t="s">
        <v>312</v>
      </c>
      <c r="D4173">
        <v>75277</v>
      </c>
      <c r="E4173">
        <v>25872</v>
      </c>
      <c r="F4173">
        <v>4966</v>
      </c>
      <c r="G4173">
        <v>621</v>
      </c>
      <c r="H4173">
        <v>290654.18</v>
      </c>
      <c r="I4173">
        <v>203.77</v>
      </c>
      <c r="J4173">
        <v>0.33</v>
      </c>
      <c r="K4173">
        <v>468.04</v>
      </c>
      <c r="L4173">
        <v>28123</v>
      </c>
      <c r="M4173">
        <v>5492</v>
      </c>
      <c r="N4173">
        <v>1073</v>
      </c>
      <c r="O4173">
        <v>2967.11</v>
      </c>
      <c r="P4173">
        <v>292303.53000000003</v>
      </c>
      <c r="Q4173" s="1">
        <v>45659</v>
      </c>
      <c r="R4173" s="1">
        <v>45786</v>
      </c>
      <c r="S4173" s="1">
        <v>45659</v>
      </c>
      <c r="T4173" s="1">
        <v>45786</v>
      </c>
    </row>
    <row r="4174" spans="1:20" x14ac:dyDescent="0.25">
      <c r="A4174">
        <v>31345</v>
      </c>
      <c r="B4174">
        <v>45608</v>
      </c>
      <c r="C4174" t="s">
        <v>526</v>
      </c>
      <c r="D4174">
        <v>74804</v>
      </c>
      <c r="E4174">
        <v>46478</v>
      </c>
      <c r="F4174">
        <v>3194</v>
      </c>
      <c r="G4174">
        <v>628</v>
      </c>
      <c r="H4174">
        <v>114761.32</v>
      </c>
      <c r="I4174">
        <v>864.25</v>
      </c>
      <c r="J4174">
        <v>1.38</v>
      </c>
      <c r="K4174">
        <v>182.74</v>
      </c>
      <c r="L4174">
        <v>46966</v>
      </c>
      <c r="M4174">
        <v>3515</v>
      </c>
      <c r="N4174">
        <v>906</v>
      </c>
      <c r="O4174">
        <v>4019.91</v>
      </c>
      <c r="P4174">
        <v>121196.66</v>
      </c>
      <c r="Q4174" s="1">
        <v>45651</v>
      </c>
      <c r="R4174" s="1">
        <v>45782</v>
      </c>
      <c r="S4174" s="1">
        <v>45651</v>
      </c>
      <c r="T4174" s="1">
        <v>45782</v>
      </c>
    </row>
    <row r="4175" spans="1:20" x14ac:dyDescent="0.25">
      <c r="A4175">
        <v>98642</v>
      </c>
      <c r="B4175">
        <v>97961</v>
      </c>
      <c r="C4175" t="s">
        <v>684</v>
      </c>
      <c r="D4175">
        <v>83559</v>
      </c>
      <c r="E4175">
        <v>6933</v>
      </c>
      <c r="F4175">
        <v>3279</v>
      </c>
      <c r="G4175">
        <v>682</v>
      </c>
      <c r="H4175">
        <v>288237.25</v>
      </c>
      <c r="I4175">
        <v>382.67</v>
      </c>
      <c r="J4175">
        <v>0.56000000000000005</v>
      </c>
      <c r="K4175">
        <v>422.64</v>
      </c>
      <c r="L4175">
        <v>12589</v>
      </c>
      <c r="M4175">
        <v>3528</v>
      </c>
      <c r="N4175">
        <v>708</v>
      </c>
      <c r="O4175">
        <v>789.57</v>
      </c>
      <c r="P4175">
        <v>288533.52</v>
      </c>
      <c r="Q4175" s="1">
        <v>45723</v>
      </c>
      <c r="R4175" s="1">
        <v>45779</v>
      </c>
      <c r="S4175" s="1">
        <v>45723</v>
      </c>
      <c r="T4175" s="1">
        <v>45779</v>
      </c>
    </row>
    <row r="4176" spans="1:20" x14ac:dyDescent="0.25">
      <c r="A4176">
        <v>27770</v>
      </c>
      <c r="B4176">
        <v>70201</v>
      </c>
      <c r="C4176" t="s">
        <v>500</v>
      </c>
      <c r="D4176">
        <v>41251</v>
      </c>
      <c r="E4176">
        <v>36192</v>
      </c>
      <c r="F4176">
        <v>629</v>
      </c>
      <c r="G4176">
        <v>601</v>
      </c>
      <c r="H4176">
        <v>218027.39</v>
      </c>
      <c r="I4176">
        <v>733.82</v>
      </c>
      <c r="J4176">
        <v>1.22</v>
      </c>
      <c r="K4176">
        <v>362.77</v>
      </c>
      <c r="L4176">
        <v>44253</v>
      </c>
      <c r="M4176">
        <v>750</v>
      </c>
      <c r="N4176">
        <v>1061</v>
      </c>
      <c r="O4176">
        <v>4675.4799999999996</v>
      </c>
      <c r="P4176">
        <v>223661.39</v>
      </c>
      <c r="Q4176" s="1">
        <v>45690</v>
      </c>
      <c r="R4176" s="1">
        <v>45780</v>
      </c>
      <c r="S4176" s="1">
        <v>45690</v>
      </c>
      <c r="T4176" s="1">
        <v>45780</v>
      </c>
    </row>
    <row r="4177" spans="1:20" x14ac:dyDescent="0.25">
      <c r="A4177">
        <v>28188</v>
      </c>
      <c r="B4177">
        <v>42779</v>
      </c>
      <c r="C4177" t="s">
        <v>104</v>
      </c>
      <c r="D4177">
        <v>54687</v>
      </c>
      <c r="E4177">
        <v>24714</v>
      </c>
      <c r="F4177">
        <v>4887</v>
      </c>
      <c r="G4177">
        <v>969</v>
      </c>
      <c r="H4177">
        <v>123048.02</v>
      </c>
      <c r="I4177">
        <v>386.5</v>
      </c>
      <c r="J4177">
        <v>0.4</v>
      </c>
      <c r="K4177">
        <v>126.98</v>
      </c>
      <c r="L4177">
        <v>24881</v>
      </c>
      <c r="M4177">
        <v>5136</v>
      </c>
      <c r="N4177">
        <v>1288</v>
      </c>
      <c r="O4177">
        <v>3970.34</v>
      </c>
      <c r="P4177">
        <v>132952.89000000001</v>
      </c>
      <c r="Q4177" s="1">
        <v>45463</v>
      </c>
      <c r="R4177" s="1">
        <v>45787</v>
      </c>
      <c r="S4177" s="1">
        <v>45463</v>
      </c>
      <c r="T4177" s="1">
        <v>45787</v>
      </c>
    </row>
    <row r="4178" spans="1:20" x14ac:dyDescent="0.25">
      <c r="A4178">
        <v>73391</v>
      </c>
      <c r="B4178">
        <v>31031</v>
      </c>
      <c r="C4178" t="s">
        <v>680</v>
      </c>
      <c r="D4178">
        <v>85341</v>
      </c>
      <c r="E4178">
        <v>22021</v>
      </c>
      <c r="F4178">
        <v>4984</v>
      </c>
      <c r="G4178">
        <v>757</v>
      </c>
      <c r="H4178">
        <v>137378.37</v>
      </c>
      <c r="I4178">
        <v>638.69000000000005</v>
      </c>
      <c r="J4178">
        <v>0.84</v>
      </c>
      <c r="K4178">
        <v>181.48</v>
      </c>
      <c r="L4178">
        <v>23994</v>
      </c>
      <c r="M4178">
        <v>5644</v>
      </c>
      <c r="N4178">
        <v>854</v>
      </c>
      <c r="O4178">
        <v>1638.55</v>
      </c>
      <c r="P4178">
        <v>146254.78</v>
      </c>
      <c r="Q4178" s="1">
        <v>45567</v>
      </c>
      <c r="R4178" s="1">
        <v>45787</v>
      </c>
      <c r="S4178" s="1">
        <v>45567</v>
      </c>
      <c r="T4178" s="1">
        <v>45787</v>
      </c>
    </row>
    <row r="4179" spans="1:20" x14ac:dyDescent="0.25">
      <c r="A4179">
        <v>75622</v>
      </c>
      <c r="B4179">
        <v>29958</v>
      </c>
      <c r="C4179" t="s">
        <v>675</v>
      </c>
      <c r="D4179">
        <v>41383</v>
      </c>
      <c r="E4179">
        <v>39583</v>
      </c>
      <c r="F4179">
        <v>3657</v>
      </c>
      <c r="G4179">
        <v>605</v>
      </c>
      <c r="H4179">
        <v>173296.71</v>
      </c>
      <c r="I4179">
        <v>814.2</v>
      </c>
      <c r="J4179">
        <v>1.35</v>
      </c>
      <c r="K4179">
        <v>286.44</v>
      </c>
      <c r="L4179">
        <v>47909</v>
      </c>
      <c r="M4179">
        <v>3971</v>
      </c>
      <c r="N4179">
        <v>673</v>
      </c>
      <c r="O4179">
        <v>1121.77</v>
      </c>
      <c r="P4179">
        <v>176145.86</v>
      </c>
      <c r="Q4179" s="1">
        <v>45483</v>
      </c>
      <c r="R4179" s="1">
        <v>45805</v>
      </c>
      <c r="S4179" s="1">
        <v>45483</v>
      </c>
      <c r="T4179" s="1">
        <v>45805</v>
      </c>
    </row>
    <row r="4180" spans="1:20" x14ac:dyDescent="0.25">
      <c r="A4180">
        <v>23156</v>
      </c>
      <c r="B4180">
        <v>47777</v>
      </c>
      <c r="C4180" t="s">
        <v>645</v>
      </c>
      <c r="D4180">
        <v>55310</v>
      </c>
      <c r="E4180">
        <v>20355</v>
      </c>
      <c r="F4180">
        <v>3275</v>
      </c>
      <c r="G4180">
        <v>944</v>
      </c>
      <c r="H4180">
        <v>376255.38</v>
      </c>
      <c r="I4180">
        <v>880.32</v>
      </c>
      <c r="J4180">
        <v>0.93</v>
      </c>
      <c r="K4180">
        <v>398.58</v>
      </c>
      <c r="L4180">
        <v>21579</v>
      </c>
      <c r="M4180">
        <v>3919</v>
      </c>
      <c r="N4180">
        <v>1107</v>
      </c>
      <c r="O4180">
        <v>1694.2</v>
      </c>
      <c r="P4180">
        <v>385767.03</v>
      </c>
      <c r="Q4180" s="1">
        <v>45709</v>
      </c>
      <c r="R4180" s="1">
        <v>45779</v>
      </c>
      <c r="S4180" s="1">
        <v>45709</v>
      </c>
      <c r="T4180" s="1">
        <v>45779</v>
      </c>
    </row>
    <row r="4181" spans="1:20" x14ac:dyDescent="0.25">
      <c r="A4181">
        <v>37108</v>
      </c>
      <c r="B4181">
        <v>49303</v>
      </c>
      <c r="C4181" t="s">
        <v>550</v>
      </c>
      <c r="D4181">
        <v>90866</v>
      </c>
      <c r="E4181">
        <v>24082</v>
      </c>
      <c r="F4181">
        <v>569</v>
      </c>
      <c r="G4181">
        <v>90</v>
      </c>
      <c r="H4181">
        <v>8956.1200000000008</v>
      </c>
      <c r="I4181">
        <v>597.64</v>
      </c>
      <c r="J4181">
        <v>6.64</v>
      </c>
      <c r="K4181">
        <v>99.51</v>
      </c>
      <c r="L4181">
        <v>29127</v>
      </c>
      <c r="M4181">
        <v>1164</v>
      </c>
      <c r="N4181">
        <v>459</v>
      </c>
      <c r="O4181">
        <v>3509.21</v>
      </c>
      <c r="P4181">
        <v>9401.15</v>
      </c>
      <c r="Q4181" s="1">
        <v>45473</v>
      </c>
      <c r="R4181" s="1">
        <v>45794</v>
      </c>
      <c r="S4181" s="1">
        <v>45473</v>
      </c>
      <c r="T4181" s="1">
        <v>45794</v>
      </c>
    </row>
    <row r="4182" spans="1:20" x14ac:dyDescent="0.25">
      <c r="A4182">
        <v>99220</v>
      </c>
      <c r="B4182">
        <v>27782</v>
      </c>
      <c r="C4182" t="s">
        <v>99</v>
      </c>
      <c r="D4182">
        <v>50062</v>
      </c>
      <c r="E4182">
        <v>26629</v>
      </c>
      <c r="F4182">
        <v>3012</v>
      </c>
      <c r="G4182">
        <v>478</v>
      </c>
      <c r="H4182">
        <v>77580.759999999995</v>
      </c>
      <c r="I4182">
        <v>796.51</v>
      </c>
      <c r="J4182">
        <v>1.67</v>
      </c>
      <c r="K4182">
        <v>162.30000000000001</v>
      </c>
      <c r="L4182">
        <v>32480</v>
      </c>
      <c r="M4182">
        <v>3341</v>
      </c>
      <c r="N4182">
        <v>756</v>
      </c>
      <c r="O4182">
        <v>2808.5</v>
      </c>
      <c r="P4182">
        <v>78905.279999999999</v>
      </c>
      <c r="Q4182" s="1">
        <v>45600</v>
      </c>
      <c r="R4182" s="1">
        <v>45800</v>
      </c>
      <c r="S4182" s="1">
        <v>45600</v>
      </c>
      <c r="T4182" s="1">
        <v>45800</v>
      </c>
    </row>
    <row r="4183" spans="1:20" x14ac:dyDescent="0.25">
      <c r="A4183">
        <v>45981</v>
      </c>
      <c r="B4183">
        <v>89423</v>
      </c>
      <c r="C4183" t="s">
        <v>229</v>
      </c>
      <c r="D4183">
        <v>86909</v>
      </c>
      <c r="E4183">
        <v>1722</v>
      </c>
      <c r="F4183">
        <v>1032</v>
      </c>
      <c r="G4183">
        <v>626</v>
      </c>
      <c r="H4183">
        <v>196109.42</v>
      </c>
      <c r="I4183">
        <v>171.81</v>
      </c>
      <c r="J4183">
        <v>0.27</v>
      </c>
      <c r="K4183">
        <v>313.27</v>
      </c>
      <c r="L4183">
        <v>6574</v>
      </c>
      <c r="M4183">
        <v>1622</v>
      </c>
      <c r="N4183">
        <v>994</v>
      </c>
      <c r="O4183">
        <v>2806.55</v>
      </c>
      <c r="P4183">
        <v>204093.79</v>
      </c>
      <c r="Q4183" s="1">
        <v>45584</v>
      </c>
      <c r="R4183" s="1">
        <v>45785</v>
      </c>
      <c r="S4183" s="1">
        <v>45584</v>
      </c>
      <c r="T4183" s="1">
        <v>45785</v>
      </c>
    </row>
    <row r="4184" spans="1:20" x14ac:dyDescent="0.25">
      <c r="A4184">
        <v>91711</v>
      </c>
      <c r="B4184">
        <v>90519</v>
      </c>
      <c r="C4184" t="s">
        <v>603</v>
      </c>
      <c r="D4184">
        <v>47704</v>
      </c>
      <c r="E4184">
        <v>46468</v>
      </c>
      <c r="F4184">
        <v>2376</v>
      </c>
      <c r="G4184">
        <v>217</v>
      </c>
      <c r="H4184">
        <v>84256.04</v>
      </c>
      <c r="I4184">
        <v>530.36</v>
      </c>
      <c r="J4184">
        <v>2.44</v>
      </c>
      <c r="K4184">
        <v>388.28</v>
      </c>
      <c r="L4184">
        <v>49081</v>
      </c>
      <c r="M4184">
        <v>2494</v>
      </c>
      <c r="N4184">
        <v>459</v>
      </c>
      <c r="O4184">
        <v>3154.92</v>
      </c>
      <c r="P4184">
        <v>88805.25</v>
      </c>
      <c r="Q4184" s="1">
        <v>45734</v>
      </c>
      <c r="R4184" s="1">
        <v>45796</v>
      </c>
      <c r="S4184" s="1">
        <v>45734</v>
      </c>
      <c r="T4184" s="1">
        <v>45796</v>
      </c>
    </row>
    <row r="4185" spans="1:20" x14ac:dyDescent="0.25">
      <c r="A4185">
        <v>39565</v>
      </c>
      <c r="B4185">
        <v>88336</v>
      </c>
      <c r="C4185" t="s">
        <v>846</v>
      </c>
      <c r="D4185">
        <v>31280</v>
      </c>
      <c r="E4185">
        <v>48982</v>
      </c>
      <c r="F4185">
        <v>531</v>
      </c>
      <c r="G4185">
        <v>138</v>
      </c>
      <c r="H4185">
        <v>46138.61</v>
      </c>
      <c r="I4185">
        <v>16.510000000000002</v>
      </c>
      <c r="J4185">
        <v>0.12</v>
      </c>
      <c r="K4185">
        <v>334.34</v>
      </c>
      <c r="L4185">
        <v>51288</v>
      </c>
      <c r="M4185">
        <v>1185</v>
      </c>
      <c r="N4185">
        <v>196</v>
      </c>
      <c r="O4185">
        <v>2200.6799999999998</v>
      </c>
      <c r="P4185">
        <v>52431.99</v>
      </c>
      <c r="Q4185" s="1">
        <v>45563</v>
      </c>
      <c r="R4185" s="1">
        <v>45806</v>
      </c>
      <c r="S4185" s="1">
        <v>45563</v>
      </c>
      <c r="T4185" s="1">
        <v>45806</v>
      </c>
    </row>
    <row r="4186" spans="1:20" x14ac:dyDescent="0.25">
      <c r="A4186">
        <v>46699</v>
      </c>
      <c r="B4186">
        <v>46781</v>
      </c>
      <c r="C4186" t="s">
        <v>298</v>
      </c>
      <c r="D4186">
        <v>66517</v>
      </c>
      <c r="E4186">
        <v>25336</v>
      </c>
      <c r="F4186">
        <v>399</v>
      </c>
      <c r="G4186">
        <v>132</v>
      </c>
      <c r="H4186">
        <v>54529.99</v>
      </c>
      <c r="I4186">
        <v>433.07</v>
      </c>
      <c r="J4186">
        <v>3.28</v>
      </c>
      <c r="K4186">
        <v>413.11</v>
      </c>
      <c r="L4186">
        <v>27379</v>
      </c>
      <c r="M4186">
        <v>551</v>
      </c>
      <c r="N4186">
        <v>413</v>
      </c>
      <c r="O4186">
        <v>2090.5500000000002</v>
      </c>
      <c r="P4186">
        <v>59003.06</v>
      </c>
      <c r="Q4186" s="1">
        <v>45746</v>
      </c>
      <c r="R4186" s="1">
        <v>45786</v>
      </c>
      <c r="S4186" s="1">
        <v>45746</v>
      </c>
      <c r="T4186" s="1">
        <v>45786</v>
      </c>
    </row>
    <row r="4187" spans="1:20" x14ac:dyDescent="0.25">
      <c r="A4187">
        <v>22973</v>
      </c>
      <c r="B4187">
        <v>64330</v>
      </c>
      <c r="C4187" t="s">
        <v>382</v>
      </c>
      <c r="D4187">
        <v>64747</v>
      </c>
      <c r="E4187">
        <v>27028</v>
      </c>
      <c r="F4187">
        <v>2016</v>
      </c>
      <c r="G4187">
        <v>766</v>
      </c>
      <c r="H4187">
        <v>176539.15</v>
      </c>
      <c r="I4187">
        <v>771.2</v>
      </c>
      <c r="J4187">
        <v>1.01</v>
      </c>
      <c r="K4187">
        <v>230.47</v>
      </c>
      <c r="L4187">
        <v>31784</v>
      </c>
      <c r="M4187">
        <v>2668</v>
      </c>
      <c r="N4187">
        <v>1256</v>
      </c>
      <c r="O4187">
        <v>4092.49</v>
      </c>
      <c r="P4187">
        <v>178629.06</v>
      </c>
      <c r="Q4187" s="1">
        <v>45750</v>
      </c>
      <c r="R4187" s="1">
        <v>45780</v>
      </c>
      <c r="S4187" s="1">
        <v>45750</v>
      </c>
      <c r="T4187" s="1">
        <v>45780</v>
      </c>
    </row>
    <row r="4188" spans="1:20" x14ac:dyDescent="0.25">
      <c r="A4188">
        <v>66042</v>
      </c>
      <c r="B4188">
        <v>94059</v>
      </c>
      <c r="C4188" t="s">
        <v>996</v>
      </c>
      <c r="D4188">
        <v>99751</v>
      </c>
      <c r="E4188">
        <v>17041</v>
      </c>
      <c r="F4188">
        <v>3118</v>
      </c>
      <c r="G4188">
        <v>849</v>
      </c>
      <c r="H4188">
        <v>200173.56</v>
      </c>
      <c r="I4188">
        <v>521.52</v>
      </c>
      <c r="J4188">
        <v>0.61</v>
      </c>
      <c r="K4188">
        <v>235.78</v>
      </c>
      <c r="L4188">
        <v>19729</v>
      </c>
      <c r="M4188">
        <v>3810</v>
      </c>
      <c r="N4188">
        <v>876</v>
      </c>
      <c r="O4188">
        <v>5055.3500000000004</v>
      </c>
      <c r="P4188">
        <v>203678.19</v>
      </c>
      <c r="Q4188" s="1">
        <v>45672</v>
      </c>
      <c r="R4188" s="1">
        <v>45790</v>
      </c>
      <c r="S4188" s="1">
        <v>45672</v>
      </c>
      <c r="T4188" s="1">
        <v>45790</v>
      </c>
    </row>
    <row r="4189" spans="1:20" x14ac:dyDescent="0.25">
      <c r="A4189">
        <v>53882</v>
      </c>
      <c r="B4189">
        <v>84755</v>
      </c>
      <c r="C4189" t="s">
        <v>991</v>
      </c>
      <c r="D4189">
        <v>37846</v>
      </c>
      <c r="E4189">
        <v>38653</v>
      </c>
      <c r="F4189">
        <v>2108</v>
      </c>
      <c r="G4189">
        <v>108</v>
      </c>
      <c r="H4189">
        <v>42271.44</v>
      </c>
      <c r="I4189">
        <v>138.91999999999999</v>
      </c>
      <c r="J4189">
        <v>1.29</v>
      </c>
      <c r="K4189">
        <v>391.4</v>
      </c>
      <c r="L4189">
        <v>40780</v>
      </c>
      <c r="M4189">
        <v>2445</v>
      </c>
      <c r="N4189">
        <v>206</v>
      </c>
      <c r="O4189">
        <v>3761.19</v>
      </c>
      <c r="P4189">
        <v>44612.72</v>
      </c>
      <c r="Q4189" s="1">
        <v>45680</v>
      </c>
      <c r="R4189" s="1">
        <v>45792</v>
      </c>
      <c r="S4189" s="1">
        <v>45680</v>
      </c>
      <c r="T4189" s="1">
        <v>45792</v>
      </c>
    </row>
    <row r="4190" spans="1:20" x14ac:dyDescent="0.25">
      <c r="A4190">
        <v>17762</v>
      </c>
      <c r="B4190">
        <v>40581</v>
      </c>
      <c r="C4190" t="s">
        <v>259</v>
      </c>
      <c r="D4190">
        <v>34426</v>
      </c>
      <c r="E4190">
        <v>29547</v>
      </c>
      <c r="F4190">
        <v>2288</v>
      </c>
      <c r="G4190">
        <v>450</v>
      </c>
      <c r="H4190">
        <v>72826.25</v>
      </c>
      <c r="I4190">
        <v>512.19000000000005</v>
      </c>
      <c r="J4190">
        <v>1.1399999999999999</v>
      </c>
      <c r="K4190">
        <v>161.84</v>
      </c>
      <c r="L4190">
        <v>38787</v>
      </c>
      <c r="M4190">
        <v>2856</v>
      </c>
      <c r="N4190">
        <v>865</v>
      </c>
      <c r="O4190">
        <v>3820.78</v>
      </c>
      <c r="P4190">
        <v>81482.490000000005</v>
      </c>
      <c r="Q4190" s="1">
        <v>45696</v>
      </c>
      <c r="R4190" s="1">
        <v>45807</v>
      </c>
      <c r="S4190" s="1">
        <v>45696</v>
      </c>
      <c r="T4190" s="1">
        <v>45807</v>
      </c>
    </row>
    <row r="4191" spans="1:20" x14ac:dyDescent="0.25">
      <c r="A4191">
        <v>15782</v>
      </c>
      <c r="B4191">
        <v>66671</v>
      </c>
      <c r="C4191" t="s">
        <v>651</v>
      </c>
      <c r="D4191">
        <v>55237</v>
      </c>
      <c r="E4191">
        <v>13146</v>
      </c>
      <c r="F4191">
        <v>298</v>
      </c>
      <c r="G4191">
        <v>40</v>
      </c>
      <c r="H4191">
        <v>18102.560000000001</v>
      </c>
      <c r="I4191">
        <v>883.61</v>
      </c>
      <c r="J4191">
        <v>22.09</v>
      </c>
      <c r="K4191">
        <v>452.56</v>
      </c>
      <c r="L4191">
        <v>21912</v>
      </c>
      <c r="M4191">
        <v>1014</v>
      </c>
      <c r="N4191">
        <v>380</v>
      </c>
      <c r="O4191">
        <v>3327.78</v>
      </c>
      <c r="P4191">
        <v>18601.32</v>
      </c>
      <c r="Q4191" s="1">
        <v>45583</v>
      </c>
      <c r="R4191" s="1">
        <v>45788</v>
      </c>
      <c r="S4191" s="1">
        <v>45583</v>
      </c>
      <c r="T4191" s="1">
        <v>45788</v>
      </c>
    </row>
    <row r="4192" spans="1:20" x14ac:dyDescent="0.25">
      <c r="A4192">
        <v>96000</v>
      </c>
      <c r="B4192">
        <v>31254</v>
      </c>
      <c r="C4192" t="s">
        <v>516</v>
      </c>
      <c r="D4192">
        <v>80164</v>
      </c>
      <c r="E4192">
        <v>32052</v>
      </c>
      <c r="F4192">
        <v>2370</v>
      </c>
      <c r="G4192">
        <v>85</v>
      </c>
      <c r="H4192">
        <v>3143.7</v>
      </c>
      <c r="I4192">
        <v>970.68</v>
      </c>
      <c r="J4192">
        <v>11.42</v>
      </c>
      <c r="K4192">
        <v>36.979999999999997</v>
      </c>
      <c r="L4192">
        <v>33403</v>
      </c>
      <c r="M4192">
        <v>2620</v>
      </c>
      <c r="N4192">
        <v>566</v>
      </c>
      <c r="O4192">
        <v>1098.54</v>
      </c>
      <c r="P4192">
        <v>12238.58</v>
      </c>
      <c r="Q4192" s="1">
        <v>45571</v>
      </c>
      <c r="R4192" s="1">
        <v>45805</v>
      </c>
      <c r="S4192" s="1">
        <v>45571</v>
      </c>
      <c r="T4192" s="1">
        <v>45805</v>
      </c>
    </row>
    <row r="4193" spans="1:20" x14ac:dyDescent="0.25">
      <c r="A4193">
        <v>20539</v>
      </c>
      <c r="B4193">
        <v>30845</v>
      </c>
      <c r="C4193" t="s">
        <v>139</v>
      </c>
      <c r="D4193">
        <v>76870</v>
      </c>
      <c r="E4193">
        <v>11666</v>
      </c>
      <c r="F4193">
        <v>2706</v>
      </c>
      <c r="G4193">
        <v>257</v>
      </c>
      <c r="H4193">
        <v>121650.59</v>
      </c>
      <c r="I4193">
        <v>481.55</v>
      </c>
      <c r="J4193">
        <v>1.87</v>
      </c>
      <c r="K4193">
        <v>473.35</v>
      </c>
      <c r="L4193">
        <v>14945</v>
      </c>
      <c r="M4193">
        <v>2950</v>
      </c>
      <c r="N4193">
        <v>499</v>
      </c>
      <c r="O4193">
        <v>4762.1899999999996</v>
      </c>
      <c r="P4193">
        <v>127426.62</v>
      </c>
      <c r="Q4193" s="1">
        <v>45749</v>
      </c>
      <c r="R4193" s="1">
        <v>45788</v>
      </c>
      <c r="S4193" s="1">
        <v>45749</v>
      </c>
      <c r="T4193" s="1">
        <v>45788</v>
      </c>
    </row>
    <row r="4194" spans="1:20" x14ac:dyDescent="0.25">
      <c r="A4194">
        <v>30320</v>
      </c>
      <c r="B4194">
        <v>53812</v>
      </c>
      <c r="C4194" t="s">
        <v>644</v>
      </c>
      <c r="D4194">
        <v>33439</v>
      </c>
      <c r="E4194">
        <v>17196</v>
      </c>
      <c r="F4194">
        <v>325</v>
      </c>
      <c r="G4194">
        <v>34</v>
      </c>
      <c r="H4194">
        <v>14939.96</v>
      </c>
      <c r="I4194">
        <v>603.21</v>
      </c>
      <c r="J4194">
        <v>17.739999999999998</v>
      </c>
      <c r="K4194">
        <v>439.41</v>
      </c>
      <c r="L4194">
        <v>26368</v>
      </c>
      <c r="M4194">
        <v>1068</v>
      </c>
      <c r="N4194">
        <v>120</v>
      </c>
      <c r="O4194">
        <v>1757.46</v>
      </c>
      <c r="P4194">
        <v>20472</v>
      </c>
      <c r="Q4194" s="1">
        <v>45710</v>
      </c>
      <c r="R4194" s="1">
        <v>45798</v>
      </c>
      <c r="S4194" s="1">
        <v>45710</v>
      </c>
      <c r="T4194" s="1">
        <v>45798</v>
      </c>
    </row>
    <row r="4195" spans="1:20" x14ac:dyDescent="0.25">
      <c r="A4195">
        <v>91226</v>
      </c>
      <c r="B4195">
        <v>22907</v>
      </c>
      <c r="C4195" t="s">
        <v>126</v>
      </c>
      <c r="D4195">
        <v>98679</v>
      </c>
      <c r="E4195">
        <v>9419</v>
      </c>
      <c r="F4195">
        <v>4203</v>
      </c>
      <c r="G4195">
        <v>270</v>
      </c>
      <c r="H4195">
        <v>75354.66</v>
      </c>
      <c r="I4195">
        <v>264.51</v>
      </c>
      <c r="J4195">
        <v>0.98</v>
      </c>
      <c r="K4195">
        <v>279.08999999999997</v>
      </c>
      <c r="L4195">
        <v>11462</v>
      </c>
      <c r="M4195">
        <v>4319</v>
      </c>
      <c r="N4195">
        <v>271</v>
      </c>
      <c r="O4195">
        <v>1141.26</v>
      </c>
      <c r="P4195">
        <v>81236.570000000007</v>
      </c>
      <c r="Q4195" s="1">
        <v>45643</v>
      </c>
      <c r="R4195" s="1">
        <v>45794</v>
      </c>
      <c r="S4195" s="1">
        <v>45643</v>
      </c>
      <c r="T4195" s="1">
        <v>45794</v>
      </c>
    </row>
    <row r="4196" spans="1:20" x14ac:dyDescent="0.25">
      <c r="A4196">
        <v>56421</v>
      </c>
      <c r="B4196">
        <v>24853</v>
      </c>
      <c r="C4196" t="s">
        <v>840</v>
      </c>
      <c r="D4196">
        <v>57462</v>
      </c>
      <c r="E4196">
        <v>31605</v>
      </c>
      <c r="F4196">
        <v>4880</v>
      </c>
      <c r="G4196">
        <v>293</v>
      </c>
      <c r="H4196">
        <v>38524.33</v>
      </c>
      <c r="I4196">
        <v>849.37</v>
      </c>
      <c r="J4196">
        <v>2.9</v>
      </c>
      <c r="K4196">
        <v>131.47999999999999</v>
      </c>
      <c r="L4196">
        <v>32855</v>
      </c>
      <c r="M4196">
        <v>5473</v>
      </c>
      <c r="N4196">
        <v>621</v>
      </c>
      <c r="O4196">
        <v>1015.93</v>
      </c>
      <c r="P4196">
        <v>42676.17</v>
      </c>
      <c r="Q4196" s="1">
        <v>45666</v>
      </c>
      <c r="R4196" s="1">
        <v>45805</v>
      </c>
      <c r="S4196" s="1">
        <v>45666</v>
      </c>
      <c r="T4196" s="1">
        <v>45805</v>
      </c>
    </row>
    <row r="4197" spans="1:20" x14ac:dyDescent="0.25">
      <c r="A4197">
        <v>48313</v>
      </c>
      <c r="B4197">
        <v>86451</v>
      </c>
      <c r="C4197" t="s">
        <v>86</v>
      </c>
      <c r="D4197">
        <v>68282</v>
      </c>
      <c r="E4197">
        <v>48312</v>
      </c>
      <c r="F4197">
        <v>3329</v>
      </c>
      <c r="G4197">
        <v>329</v>
      </c>
      <c r="H4197">
        <v>89329.04</v>
      </c>
      <c r="I4197">
        <v>137.44999999999999</v>
      </c>
      <c r="J4197">
        <v>0.42</v>
      </c>
      <c r="K4197">
        <v>271.52</v>
      </c>
      <c r="L4197">
        <v>50974</v>
      </c>
      <c r="M4197">
        <v>4275</v>
      </c>
      <c r="N4197">
        <v>631</v>
      </c>
      <c r="O4197">
        <v>4159.99</v>
      </c>
      <c r="P4197">
        <v>90083.34</v>
      </c>
      <c r="Q4197" s="1">
        <v>45592</v>
      </c>
      <c r="R4197" s="1">
        <v>45798</v>
      </c>
      <c r="S4197" s="1">
        <v>45592</v>
      </c>
      <c r="T4197" s="1">
        <v>45798</v>
      </c>
    </row>
    <row r="4198" spans="1:20" x14ac:dyDescent="0.25">
      <c r="A4198">
        <v>44942</v>
      </c>
      <c r="B4198">
        <v>70479</v>
      </c>
      <c r="C4198" t="s">
        <v>405</v>
      </c>
      <c r="D4198">
        <v>51274</v>
      </c>
      <c r="E4198">
        <v>28961</v>
      </c>
      <c r="F4198">
        <v>849</v>
      </c>
      <c r="G4198">
        <v>80</v>
      </c>
      <c r="H4198">
        <v>8067.12</v>
      </c>
      <c r="I4198">
        <v>285</v>
      </c>
      <c r="J4198">
        <v>3.56</v>
      </c>
      <c r="K4198">
        <v>100.84</v>
      </c>
      <c r="L4198">
        <v>29508</v>
      </c>
      <c r="M4198">
        <v>915</v>
      </c>
      <c r="N4198">
        <v>162</v>
      </c>
      <c r="O4198">
        <v>3043.17</v>
      </c>
      <c r="P4198">
        <v>16802.57</v>
      </c>
      <c r="Q4198" s="1">
        <v>45736</v>
      </c>
      <c r="R4198" s="1">
        <v>45790</v>
      </c>
      <c r="S4198" s="1">
        <v>45736</v>
      </c>
      <c r="T4198" s="1">
        <v>45790</v>
      </c>
    </row>
    <row r="4199" spans="1:20" x14ac:dyDescent="0.25">
      <c r="A4199">
        <v>48320</v>
      </c>
      <c r="B4199">
        <v>89412</v>
      </c>
      <c r="C4199" t="s">
        <v>190</v>
      </c>
      <c r="D4199">
        <v>88669</v>
      </c>
      <c r="E4199">
        <v>37059</v>
      </c>
      <c r="F4199">
        <v>2881</v>
      </c>
      <c r="G4199">
        <v>374</v>
      </c>
      <c r="H4199">
        <v>87450.46</v>
      </c>
      <c r="I4199">
        <v>792.38</v>
      </c>
      <c r="J4199">
        <v>2.12</v>
      </c>
      <c r="K4199">
        <v>233.82</v>
      </c>
      <c r="L4199">
        <v>42293</v>
      </c>
      <c r="M4199">
        <v>3757</v>
      </c>
      <c r="N4199">
        <v>705</v>
      </c>
      <c r="O4199">
        <v>3237.47</v>
      </c>
      <c r="P4199">
        <v>92915.99</v>
      </c>
      <c r="Q4199" s="1">
        <v>45691</v>
      </c>
      <c r="R4199" s="1">
        <v>45803</v>
      </c>
      <c r="S4199" s="1">
        <v>45691</v>
      </c>
      <c r="T4199" s="1">
        <v>45803</v>
      </c>
    </row>
    <row r="4200" spans="1:20" x14ac:dyDescent="0.25">
      <c r="A4200">
        <v>95724</v>
      </c>
      <c r="B4200">
        <v>58613</v>
      </c>
      <c r="C4200" t="s">
        <v>784</v>
      </c>
      <c r="D4200">
        <v>66499</v>
      </c>
      <c r="E4200">
        <v>24409</v>
      </c>
      <c r="F4200">
        <v>4407</v>
      </c>
      <c r="G4200">
        <v>719</v>
      </c>
      <c r="H4200">
        <v>154355.78</v>
      </c>
      <c r="I4200">
        <v>484.32</v>
      </c>
      <c r="J4200">
        <v>0.67</v>
      </c>
      <c r="K4200">
        <v>214.68</v>
      </c>
      <c r="L4200">
        <v>28159</v>
      </c>
      <c r="M4200">
        <v>4469</v>
      </c>
      <c r="N4200">
        <v>1043</v>
      </c>
      <c r="O4200">
        <v>4767.34</v>
      </c>
      <c r="P4200">
        <v>162253.21</v>
      </c>
      <c r="Q4200" s="1">
        <v>45526</v>
      </c>
      <c r="R4200" s="1">
        <v>45796</v>
      </c>
      <c r="S4200" s="1">
        <v>45526</v>
      </c>
      <c r="T4200" s="1">
        <v>45796</v>
      </c>
    </row>
    <row r="4201" spans="1:20" x14ac:dyDescent="0.25">
      <c r="A4201">
        <v>21999</v>
      </c>
      <c r="B4201">
        <v>81128</v>
      </c>
      <c r="C4201" t="s">
        <v>827</v>
      </c>
      <c r="D4201">
        <v>61106</v>
      </c>
      <c r="E4201">
        <v>21774</v>
      </c>
      <c r="F4201">
        <v>3467</v>
      </c>
      <c r="G4201">
        <v>389</v>
      </c>
      <c r="H4201">
        <v>61289.32</v>
      </c>
      <c r="I4201">
        <v>955.04</v>
      </c>
      <c r="J4201">
        <v>2.46</v>
      </c>
      <c r="K4201">
        <v>157.56</v>
      </c>
      <c r="L4201">
        <v>27050</v>
      </c>
      <c r="M4201">
        <v>3479</v>
      </c>
      <c r="N4201">
        <v>585</v>
      </c>
      <c r="O4201">
        <v>4726.42</v>
      </c>
      <c r="P4201">
        <v>67529.66</v>
      </c>
      <c r="Q4201" s="1">
        <v>45718</v>
      </c>
      <c r="R4201" s="1">
        <v>45803</v>
      </c>
      <c r="S4201" s="1">
        <v>45718</v>
      </c>
      <c r="T4201" s="1">
        <v>45803</v>
      </c>
    </row>
    <row r="4202" spans="1:20" x14ac:dyDescent="0.25">
      <c r="A4202">
        <v>77692</v>
      </c>
      <c r="B4202">
        <v>96151</v>
      </c>
      <c r="C4202" t="s">
        <v>784</v>
      </c>
      <c r="D4202">
        <v>32794</v>
      </c>
      <c r="E4202">
        <v>31604</v>
      </c>
      <c r="F4202">
        <v>4253</v>
      </c>
      <c r="G4202">
        <v>682</v>
      </c>
      <c r="H4202">
        <v>146034.57</v>
      </c>
      <c r="I4202">
        <v>665.98</v>
      </c>
      <c r="J4202">
        <v>0.98</v>
      </c>
      <c r="K4202">
        <v>214.13</v>
      </c>
      <c r="L4202">
        <v>35695</v>
      </c>
      <c r="M4202">
        <v>4259</v>
      </c>
      <c r="N4202">
        <v>844</v>
      </c>
      <c r="O4202">
        <v>2341</v>
      </c>
      <c r="P4202">
        <v>151220.13</v>
      </c>
      <c r="Q4202" s="1">
        <v>45490</v>
      </c>
      <c r="R4202" s="1">
        <v>45789</v>
      </c>
      <c r="S4202" s="1">
        <v>45490</v>
      </c>
      <c r="T4202" s="1">
        <v>45789</v>
      </c>
    </row>
    <row r="4203" spans="1:20" x14ac:dyDescent="0.25">
      <c r="A4203">
        <v>20396</v>
      </c>
      <c r="B4203">
        <v>51857</v>
      </c>
      <c r="C4203" t="s">
        <v>712</v>
      </c>
      <c r="D4203">
        <v>65802</v>
      </c>
      <c r="E4203">
        <v>38842</v>
      </c>
      <c r="F4203">
        <v>1106</v>
      </c>
      <c r="G4203">
        <v>953</v>
      </c>
      <c r="H4203">
        <v>16914.72</v>
      </c>
      <c r="I4203">
        <v>655.36</v>
      </c>
      <c r="J4203">
        <v>0.69</v>
      </c>
      <c r="K4203">
        <v>17.75</v>
      </c>
      <c r="L4203">
        <v>43673</v>
      </c>
      <c r="M4203">
        <v>1978</v>
      </c>
      <c r="N4203">
        <v>1046</v>
      </c>
      <c r="O4203">
        <v>5280.61</v>
      </c>
      <c r="P4203">
        <v>21981.94</v>
      </c>
      <c r="Q4203" s="1">
        <v>45557</v>
      </c>
      <c r="R4203" s="1">
        <v>45806</v>
      </c>
      <c r="S4203" s="1">
        <v>45557</v>
      </c>
      <c r="T4203" s="1">
        <v>45806</v>
      </c>
    </row>
    <row r="4204" spans="1:20" x14ac:dyDescent="0.25">
      <c r="A4204">
        <v>43282</v>
      </c>
      <c r="B4204">
        <v>57057</v>
      </c>
      <c r="C4204" t="s">
        <v>679</v>
      </c>
      <c r="D4204">
        <v>92373</v>
      </c>
      <c r="E4204">
        <v>28099</v>
      </c>
      <c r="F4204">
        <v>821</v>
      </c>
      <c r="G4204">
        <v>208</v>
      </c>
      <c r="H4204">
        <v>50483.82</v>
      </c>
      <c r="I4204">
        <v>23.6</v>
      </c>
      <c r="J4204">
        <v>0.11</v>
      </c>
      <c r="K4204">
        <v>242.71</v>
      </c>
      <c r="L4204">
        <v>33848</v>
      </c>
      <c r="M4204">
        <v>1275</v>
      </c>
      <c r="N4204">
        <v>487</v>
      </c>
      <c r="O4204">
        <v>4812.74</v>
      </c>
      <c r="P4204">
        <v>53056.91</v>
      </c>
      <c r="Q4204" s="1">
        <v>45604</v>
      </c>
      <c r="R4204" s="1">
        <v>45784</v>
      </c>
      <c r="S4204" s="1">
        <v>45604</v>
      </c>
      <c r="T4204" s="1">
        <v>45784</v>
      </c>
    </row>
    <row r="4205" spans="1:20" x14ac:dyDescent="0.25">
      <c r="A4205">
        <v>61290</v>
      </c>
      <c r="B4205">
        <v>81785</v>
      </c>
      <c r="C4205" t="s">
        <v>639</v>
      </c>
      <c r="D4205">
        <v>98605</v>
      </c>
      <c r="E4205">
        <v>19189</v>
      </c>
      <c r="F4205">
        <v>4801</v>
      </c>
      <c r="G4205">
        <v>303</v>
      </c>
      <c r="H4205">
        <v>88460.45</v>
      </c>
      <c r="I4205">
        <v>11.43</v>
      </c>
      <c r="J4205">
        <v>0.04</v>
      </c>
      <c r="K4205">
        <v>291.95</v>
      </c>
      <c r="L4205">
        <v>25577</v>
      </c>
      <c r="M4205">
        <v>5586</v>
      </c>
      <c r="N4205">
        <v>381</v>
      </c>
      <c r="O4205">
        <v>4718.47</v>
      </c>
      <c r="P4205">
        <v>95342.11</v>
      </c>
      <c r="Q4205" s="1">
        <v>45637</v>
      </c>
      <c r="R4205" s="1">
        <v>45795</v>
      </c>
      <c r="S4205" s="1">
        <v>45637</v>
      </c>
      <c r="T4205" s="1">
        <v>45795</v>
      </c>
    </row>
    <row r="4206" spans="1:20" x14ac:dyDescent="0.25">
      <c r="A4206">
        <v>56614</v>
      </c>
      <c r="B4206">
        <v>72585</v>
      </c>
      <c r="C4206" t="s">
        <v>997</v>
      </c>
      <c r="D4206">
        <v>40499</v>
      </c>
      <c r="E4206">
        <v>1165</v>
      </c>
      <c r="F4206">
        <v>540</v>
      </c>
      <c r="G4206">
        <v>213</v>
      </c>
      <c r="H4206">
        <v>91131.35</v>
      </c>
      <c r="I4206">
        <v>526.38</v>
      </c>
      <c r="J4206">
        <v>2.4700000000000002</v>
      </c>
      <c r="K4206">
        <v>427.85</v>
      </c>
      <c r="L4206">
        <v>8068</v>
      </c>
      <c r="M4206">
        <v>719</v>
      </c>
      <c r="N4206">
        <v>219</v>
      </c>
      <c r="O4206">
        <v>708.02</v>
      </c>
      <c r="P4206">
        <v>92048.82</v>
      </c>
      <c r="Q4206" s="1">
        <v>45689</v>
      </c>
      <c r="R4206" s="1">
        <v>45800</v>
      </c>
      <c r="S4206" s="1">
        <v>45689</v>
      </c>
      <c r="T4206" s="1">
        <v>45800</v>
      </c>
    </row>
    <row r="4207" spans="1:20" x14ac:dyDescent="0.25">
      <c r="A4207">
        <v>12920</v>
      </c>
      <c r="B4207">
        <v>53422</v>
      </c>
      <c r="C4207" t="s">
        <v>424</v>
      </c>
      <c r="D4207">
        <v>36328</v>
      </c>
      <c r="E4207">
        <v>28298</v>
      </c>
      <c r="F4207">
        <v>3821</v>
      </c>
      <c r="G4207">
        <v>758</v>
      </c>
      <c r="H4207">
        <v>93927.54</v>
      </c>
      <c r="I4207">
        <v>324.89999999999998</v>
      </c>
      <c r="J4207">
        <v>0.43</v>
      </c>
      <c r="K4207">
        <v>123.91</v>
      </c>
      <c r="L4207">
        <v>34115</v>
      </c>
      <c r="M4207">
        <v>4812</v>
      </c>
      <c r="N4207">
        <v>925</v>
      </c>
      <c r="O4207">
        <v>1403</v>
      </c>
      <c r="P4207">
        <v>95079.06</v>
      </c>
      <c r="Q4207" s="1">
        <v>45532</v>
      </c>
      <c r="R4207" s="1">
        <v>45791</v>
      </c>
      <c r="S4207" s="1">
        <v>45532</v>
      </c>
      <c r="T4207" s="1">
        <v>45791</v>
      </c>
    </row>
    <row r="4208" spans="1:20" x14ac:dyDescent="0.25">
      <c r="A4208">
        <v>37617</v>
      </c>
      <c r="B4208">
        <v>90899</v>
      </c>
      <c r="C4208" t="s">
        <v>429</v>
      </c>
      <c r="D4208">
        <v>92530</v>
      </c>
      <c r="E4208">
        <v>11033</v>
      </c>
      <c r="F4208">
        <v>3211</v>
      </c>
      <c r="G4208">
        <v>854</v>
      </c>
      <c r="H4208">
        <v>247307.21</v>
      </c>
      <c r="I4208">
        <v>466.36</v>
      </c>
      <c r="J4208">
        <v>0.55000000000000004</v>
      </c>
      <c r="K4208">
        <v>289.58999999999997</v>
      </c>
      <c r="L4208">
        <v>11323</v>
      </c>
      <c r="M4208">
        <v>4027</v>
      </c>
      <c r="N4208">
        <v>960</v>
      </c>
      <c r="O4208">
        <v>3379.78</v>
      </c>
      <c r="P4208">
        <v>250596.13</v>
      </c>
      <c r="Q4208" s="1">
        <v>45666</v>
      </c>
      <c r="R4208" s="1">
        <v>45783</v>
      </c>
      <c r="S4208" s="1">
        <v>45666</v>
      </c>
      <c r="T4208" s="1">
        <v>45783</v>
      </c>
    </row>
    <row r="4209" spans="1:20" x14ac:dyDescent="0.25">
      <c r="A4209">
        <v>13499</v>
      </c>
      <c r="B4209">
        <v>44557</v>
      </c>
      <c r="C4209" t="s">
        <v>492</v>
      </c>
      <c r="D4209">
        <v>75854</v>
      </c>
      <c r="E4209">
        <v>24688</v>
      </c>
      <c r="F4209">
        <v>853</v>
      </c>
      <c r="G4209">
        <v>637</v>
      </c>
      <c r="H4209">
        <v>263125.39</v>
      </c>
      <c r="I4209">
        <v>193.77</v>
      </c>
      <c r="J4209">
        <v>0.3</v>
      </c>
      <c r="K4209">
        <v>413.07</v>
      </c>
      <c r="L4209">
        <v>32584</v>
      </c>
      <c r="M4209">
        <v>1771</v>
      </c>
      <c r="N4209">
        <v>639</v>
      </c>
      <c r="O4209">
        <v>670.74</v>
      </c>
      <c r="P4209">
        <v>269078.58</v>
      </c>
      <c r="Q4209" s="1">
        <v>45447</v>
      </c>
      <c r="R4209" s="1">
        <v>45802</v>
      </c>
      <c r="S4209" s="1">
        <v>45447</v>
      </c>
      <c r="T4209" s="1">
        <v>45802</v>
      </c>
    </row>
    <row r="4210" spans="1:20" x14ac:dyDescent="0.25">
      <c r="A4210">
        <v>11200</v>
      </c>
      <c r="B4210">
        <v>38032</v>
      </c>
      <c r="C4210" t="s">
        <v>515</v>
      </c>
      <c r="D4210">
        <v>95657</v>
      </c>
      <c r="E4210">
        <v>4870</v>
      </c>
      <c r="F4210">
        <v>969</v>
      </c>
      <c r="G4210">
        <v>900</v>
      </c>
      <c r="H4210">
        <v>266690.03000000003</v>
      </c>
      <c r="I4210">
        <v>869.63</v>
      </c>
      <c r="J4210">
        <v>0.97</v>
      </c>
      <c r="K4210">
        <v>296.32</v>
      </c>
      <c r="L4210">
        <v>6222</v>
      </c>
      <c r="M4210">
        <v>1071</v>
      </c>
      <c r="N4210">
        <v>1075</v>
      </c>
      <c r="O4210">
        <v>2552.7600000000002</v>
      </c>
      <c r="P4210">
        <v>267172.25</v>
      </c>
      <c r="Q4210" s="1">
        <v>45559</v>
      </c>
      <c r="R4210" s="1">
        <v>45787</v>
      </c>
      <c r="S4210" s="1">
        <v>45559</v>
      </c>
      <c r="T4210" s="1">
        <v>45787</v>
      </c>
    </row>
    <row r="4211" spans="1:20" x14ac:dyDescent="0.25">
      <c r="A4211">
        <v>60007</v>
      </c>
      <c r="B4211">
        <v>67774</v>
      </c>
      <c r="C4211" t="s">
        <v>455</v>
      </c>
      <c r="D4211">
        <v>44103</v>
      </c>
      <c r="E4211">
        <v>37704</v>
      </c>
      <c r="F4211">
        <v>31</v>
      </c>
      <c r="G4211">
        <v>5</v>
      </c>
      <c r="H4211">
        <v>1924.81</v>
      </c>
      <c r="I4211">
        <v>466.22</v>
      </c>
      <c r="J4211">
        <v>93.24</v>
      </c>
      <c r="K4211">
        <v>384.96</v>
      </c>
      <c r="L4211">
        <v>38673</v>
      </c>
      <c r="M4211">
        <v>737</v>
      </c>
      <c r="N4211">
        <v>171</v>
      </c>
      <c r="O4211">
        <v>1980.5</v>
      </c>
      <c r="P4211">
        <v>3282.46</v>
      </c>
      <c r="Q4211" s="1">
        <v>45677</v>
      </c>
      <c r="R4211" s="1">
        <v>45803</v>
      </c>
      <c r="S4211" s="1">
        <v>45677</v>
      </c>
      <c r="T4211" s="1">
        <v>45803</v>
      </c>
    </row>
    <row r="4212" spans="1:20" x14ac:dyDescent="0.25">
      <c r="A4212">
        <v>99997</v>
      </c>
      <c r="B4212">
        <v>23331</v>
      </c>
      <c r="C4212" t="s">
        <v>196</v>
      </c>
      <c r="D4212">
        <v>99831</v>
      </c>
      <c r="E4212">
        <v>23327</v>
      </c>
      <c r="F4212">
        <v>3617</v>
      </c>
      <c r="G4212">
        <v>235</v>
      </c>
      <c r="H4212">
        <v>79559.600000000006</v>
      </c>
      <c r="I4212">
        <v>12.1</v>
      </c>
      <c r="J4212">
        <v>0.05</v>
      </c>
      <c r="K4212">
        <v>338.55</v>
      </c>
      <c r="L4212">
        <v>30499</v>
      </c>
      <c r="M4212">
        <v>3629</v>
      </c>
      <c r="N4212">
        <v>700</v>
      </c>
      <c r="O4212">
        <v>3395.16</v>
      </c>
      <c r="P4212">
        <v>88017.94</v>
      </c>
      <c r="Q4212" s="1">
        <v>45579</v>
      </c>
      <c r="R4212" s="1">
        <v>45779</v>
      </c>
      <c r="S4212" s="1">
        <v>45579</v>
      </c>
      <c r="T4212" s="1">
        <v>45779</v>
      </c>
    </row>
    <row r="4213" spans="1:20" x14ac:dyDescent="0.25">
      <c r="A4213">
        <v>65634</v>
      </c>
      <c r="B4213">
        <v>70389</v>
      </c>
      <c r="C4213" t="s">
        <v>576</v>
      </c>
      <c r="D4213">
        <v>36926</v>
      </c>
      <c r="E4213">
        <v>44266</v>
      </c>
      <c r="F4213">
        <v>1509</v>
      </c>
      <c r="G4213">
        <v>29</v>
      </c>
      <c r="H4213">
        <v>7057.99</v>
      </c>
      <c r="I4213">
        <v>632.19000000000005</v>
      </c>
      <c r="J4213">
        <v>21.8</v>
      </c>
      <c r="K4213">
        <v>243.38</v>
      </c>
      <c r="L4213">
        <v>52814</v>
      </c>
      <c r="M4213">
        <v>2163</v>
      </c>
      <c r="N4213">
        <v>62</v>
      </c>
      <c r="O4213">
        <v>2977.7</v>
      </c>
      <c r="P4213">
        <v>12398.53</v>
      </c>
      <c r="Q4213" s="1">
        <v>45771</v>
      </c>
      <c r="R4213" s="1">
        <v>45797</v>
      </c>
      <c r="S4213" s="1">
        <v>45771</v>
      </c>
      <c r="T4213" s="1">
        <v>45797</v>
      </c>
    </row>
    <row r="4214" spans="1:20" x14ac:dyDescent="0.25">
      <c r="A4214">
        <v>25586</v>
      </c>
      <c r="B4214">
        <v>34026</v>
      </c>
      <c r="C4214" t="s">
        <v>913</v>
      </c>
      <c r="D4214">
        <v>65388</v>
      </c>
      <c r="E4214">
        <v>11954</v>
      </c>
      <c r="F4214">
        <v>1151</v>
      </c>
      <c r="G4214">
        <v>307</v>
      </c>
      <c r="H4214">
        <v>37836.620000000003</v>
      </c>
      <c r="I4214">
        <v>265.60000000000002</v>
      </c>
      <c r="J4214">
        <v>0.87</v>
      </c>
      <c r="K4214">
        <v>123.25</v>
      </c>
      <c r="L4214">
        <v>12008</v>
      </c>
      <c r="M4214">
        <v>2096</v>
      </c>
      <c r="N4214">
        <v>584</v>
      </c>
      <c r="O4214">
        <v>3800.77</v>
      </c>
      <c r="P4214">
        <v>47430.9</v>
      </c>
      <c r="Q4214" s="1">
        <v>45442</v>
      </c>
      <c r="R4214" s="1">
        <v>45793</v>
      </c>
      <c r="S4214" s="1">
        <v>45442</v>
      </c>
      <c r="T4214" s="1">
        <v>45793</v>
      </c>
    </row>
    <row r="4215" spans="1:20" x14ac:dyDescent="0.25">
      <c r="A4215">
        <v>79003</v>
      </c>
      <c r="B4215">
        <v>21494</v>
      </c>
      <c r="C4215" t="s">
        <v>859</v>
      </c>
      <c r="D4215">
        <v>66901</v>
      </c>
      <c r="E4215">
        <v>4203</v>
      </c>
      <c r="F4215">
        <v>192</v>
      </c>
      <c r="G4215">
        <v>125</v>
      </c>
      <c r="H4215">
        <v>26873.71</v>
      </c>
      <c r="I4215">
        <v>762.14</v>
      </c>
      <c r="J4215">
        <v>6.1</v>
      </c>
      <c r="K4215">
        <v>214.99</v>
      </c>
      <c r="L4215">
        <v>8330</v>
      </c>
      <c r="M4215">
        <v>426</v>
      </c>
      <c r="N4215">
        <v>197</v>
      </c>
      <c r="O4215">
        <v>2989.79</v>
      </c>
      <c r="P4215">
        <v>36820.39</v>
      </c>
      <c r="Q4215" s="1">
        <v>45484</v>
      </c>
      <c r="R4215" s="1">
        <v>45803</v>
      </c>
      <c r="S4215" s="1">
        <v>45484</v>
      </c>
      <c r="T4215" s="1">
        <v>45803</v>
      </c>
    </row>
    <row r="4216" spans="1:20" x14ac:dyDescent="0.25">
      <c r="A4216">
        <v>46791</v>
      </c>
      <c r="B4216">
        <v>80010</v>
      </c>
      <c r="C4216" t="s">
        <v>684</v>
      </c>
      <c r="D4216">
        <v>40531</v>
      </c>
      <c r="E4216">
        <v>31848</v>
      </c>
      <c r="F4216">
        <v>3369</v>
      </c>
      <c r="G4216">
        <v>212</v>
      </c>
      <c r="H4216">
        <v>2129.69</v>
      </c>
      <c r="I4216">
        <v>738.43</v>
      </c>
      <c r="J4216">
        <v>3.48</v>
      </c>
      <c r="K4216">
        <v>10.050000000000001</v>
      </c>
      <c r="L4216">
        <v>38782</v>
      </c>
      <c r="M4216">
        <v>3657</v>
      </c>
      <c r="N4216">
        <v>579</v>
      </c>
      <c r="O4216">
        <v>1010.39</v>
      </c>
      <c r="P4216">
        <v>4414.4399999999996</v>
      </c>
      <c r="Q4216" s="1">
        <v>45658</v>
      </c>
      <c r="R4216" s="1">
        <v>45788</v>
      </c>
      <c r="S4216" s="1">
        <v>45658</v>
      </c>
      <c r="T4216" s="1">
        <v>45788</v>
      </c>
    </row>
    <row r="4217" spans="1:20" x14ac:dyDescent="0.25">
      <c r="A4217">
        <v>77587</v>
      </c>
      <c r="B4217">
        <v>77538</v>
      </c>
      <c r="C4217" t="s">
        <v>40</v>
      </c>
      <c r="D4217">
        <v>77047</v>
      </c>
      <c r="E4217">
        <v>44995</v>
      </c>
      <c r="F4217">
        <v>2950</v>
      </c>
      <c r="G4217">
        <v>769</v>
      </c>
      <c r="H4217">
        <v>288363.21999999997</v>
      </c>
      <c r="I4217">
        <v>671.08</v>
      </c>
      <c r="J4217">
        <v>0.87</v>
      </c>
      <c r="K4217">
        <v>374.98</v>
      </c>
      <c r="L4217">
        <v>48693</v>
      </c>
      <c r="M4217">
        <v>3885</v>
      </c>
      <c r="N4217">
        <v>898</v>
      </c>
      <c r="O4217">
        <v>4356.6000000000004</v>
      </c>
      <c r="P4217">
        <v>293386.25</v>
      </c>
      <c r="Q4217" s="1">
        <v>45678</v>
      </c>
      <c r="R4217" s="1">
        <v>45797</v>
      </c>
      <c r="S4217" s="1">
        <v>45678</v>
      </c>
      <c r="T4217" s="1">
        <v>45797</v>
      </c>
    </row>
    <row r="4218" spans="1:20" x14ac:dyDescent="0.25">
      <c r="A4218">
        <v>73974</v>
      </c>
      <c r="B4218">
        <v>23519</v>
      </c>
      <c r="C4218" t="s">
        <v>211</v>
      </c>
      <c r="D4218">
        <v>52280</v>
      </c>
      <c r="E4218">
        <v>24874</v>
      </c>
      <c r="F4218">
        <v>4129</v>
      </c>
      <c r="G4218">
        <v>376</v>
      </c>
      <c r="H4218">
        <v>171499.34</v>
      </c>
      <c r="I4218">
        <v>746.25</v>
      </c>
      <c r="J4218">
        <v>1.98</v>
      </c>
      <c r="K4218">
        <v>456.12</v>
      </c>
      <c r="L4218">
        <v>30866</v>
      </c>
      <c r="M4218">
        <v>4652</v>
      </c>
      <c r="N4218">
        <v>613</v>
      </c>
      <c r="O4218">
        <v>2037.19</v>
      </c>
      <c r="P4218">
        <v>181148.23</v>
      </c>
      <c r="Q4218" s="1">
        <v>45765</v>
      </c>
      <c r="R4218" s="1">
        <v>45797</v>
      </c>
      <c r="S4218" s="1">
        <v>45765</v>
      </c>
      <c r="T4218" s="1">
        <v>45797</v>
      </c>
    </row>
    <row r="4219" spans="1:20" x14ac:dyDescent="0.25">
      <c r="A4219">
        <v>92506</v>
      </c>
      <c r="B4219">
        <v>93025</v>
      </c>
      <c r="C4219" t="s">
        <v>776</v>
      </c>
      <c r="D4219">
        <v>82151</v>
      </c>
      <c r="E4219">
        <v>32677</v>
      </c>
      <c r="F4219">
        <v>619</v>
      </c>
      <c r="G4219">
        <v>128</v>
      </c>
      <c r="H4219">
        <v>40404.67</v>
      </c>
      <c r="I4219">
        <v>723</v>
      </c>
      <c r="J4219">
        <v>5.65</v>
      </c>
      <c r="K4219">
        <v>315.66000000000003</v>
      </c>
      <c r="L4219">
        <v>38472</v>
      </c>
      <c r="M4219">
        <v>1125</v>
      </c>
      <c r="N4219">
        <v>578</v>
      </c>
      <c r="O4219">
        <v>5038.0200000000004</v>
      </c>
      <c r="P4219">
        <v>43706.07</v>
      </c>
      <c r="Q4219" s="1">
        <v>45622</v>
      </c>
      <c r="R4219" s="1">
        <v>45778</v>
      </c>
      <c r="S4219" s="1">
        <v>45622</v>
      </c>
      <c r="T4219" s="1">
        <v>45778</v>
      </c>
    </row>
    <row r="4220" spans="1:20" x14ac:dyDescent="0.25">
      <c r="A4220">
        <v>35927</v>
      </c>
      <c r="B4220">
        <v>85644</v>
      </c>
      <c r="C4220" t="s">
        <v>539</v>
      </c>
      <c r="D4220">
        <v>55101</v>
      </c>
      <c r="E4220">
        <v>1998</v>
      </c>
      <c r="F4220">
        <v>959</v>
      </c>
      <c r="G4220">
        <v>391</v>
      </c>
      <c r="H4220">
        <v>61258.36</v>
      </c>
      <c r="I4220">
        <v>333.68</v>
      </c>
      <c r="J4220">
        <v>0.85</v>
      </c>
      <c r="K4220">
        <v>156.66999999999999</v>
      </c>
      <c r="L4220">
        <v>6945</v>
      </c>
      <c r="M4220">
        <v>1564</v>
      </c>
      <c r="N4220">
        <v>737</v>
      </c>
      <c r="O4220">
        <v>1636.78</v>
      </c>
      <c r="P4220">
        <v>68664.44</v>
      </c>
      <c r="Q4220" s="1">
        <v>45570</v>
      </c>
      <c r="R4220" s="1">
        <v>45780</v>
      </c>
      <c r="S4220" s="1">
        <v>45570</v>
      </c>
      <c r="T4220" s="1">
        <v>45780</v>
      </c>
    </row>
    <row r="4221" spans="1:20" x14ac:dyDescent="0.25">
      <c r="A4221">
        <v>98781</v>
      </c>
      <c r="B4221">
        <v>73554</v>
      </c>
      <c r="C4221" t="s">
        <v>665</v>
      </c>
      <c r="D4221">
        <v>59581</v>
      </c>
      <c r="E4221">
        <v>34325</v>
      </c>
      <c r="F4221">
        <v>1378</v>
      </c>
      <c r="G4221">
        <v>934</v>
      </c>
      <c r="H4221">
        <v>414162.93</v>
      </c>
      <c r="I4221">
        <v>907.3</v>
      </c>
      <c r="J4221">
        <v>0.97</v>
      </c>
      <c r="K4221">
        <v>443.43</v>
      </c>
      <c r="L4221">
        <v>38958</v>
      </c>
      <c r="M4221">
        <v>1623</v>
      </c>
      <c r="N4221">
        <v>1274</v>
      </c>
      <c r="O4221">
        <v>2149.79</v>
      </c>
      <c r="P4221">
        <v>423089.04</v>
      </c>
      <c r="Q4221" s="1">
        <v>45777</v>
      </c>
      <c r="R4221" s="1">
        <v>45803</v>
      </c>
      <c r="S4221" s="1">
        <v>45777</v>
      </c>
      <c r="T4221" s="1">
        <v>45803</v>
      </c>
    </row>
    <row r="4222" spans="1:20" x14ac:dyDescent="0.25">
      <c r="A4222">
        <v>31584</v>
      </c>
      <c r="B4222">
        <v>71888</v>
      </c>
      <c r="C4222" t="s">
        <v>962</v>
      </c>
      <c r="D4222">
        <v>71664</v>
      </c>
      <c r="E4222">
        <v>12521</v>
      </c>
      <c r="F4222">
        <v>3693</v>
      </c>
      <c r="G4222">
        <v>970</v>
      </c>
      <c r="H4222">
        <v>10673.09</v>
      </c>
      <c r="I4222">
        <v>502.88</v>
      </c>
      <c r="J4222">
        <v>0.52</v>
      </c>
      <c r="K4222">
        <v>11</v>
      </c>
      <c r="L4222">
        <v>20882</v>
      </c>
      <c r="M4222">
        <v>4637</v>
      </c>
      <c r="N4222">
        <v>1464</v>
      </c>
      <c r="O4222">
        <v>3871.37</v>
      </c>
      <c r="P4222">
        <v>18989.45</v>
      </c>
      <c r="Q4222" s="1">
        <v>45719</v>
      </c>
      <c r="R4222" s="1">
        <v>45799</v>
      </c>
      <c r="S4222" s="1">
        <v>45719</v>
      </c>
      <c r="T4222" s="1">
        <v>45799</v>
      </c>
    </row>
    <row r="4223" spans="1:20" x14ac:dyDescent="0.25">
      <c r="A4223">
        <v>50123</v>
      </c>
      <c r="B4223">
        <v>66967</v>
      </c>
      <c r="C4223" t="s">
        <v>576</v>
      </c>
      <c r="D4223">
        <v>40837</v>
      </c>
      <c r="E4223">
        <v>20019</v>
      </c>
      <c r="F4223">
        <v>4186</v>
      </c>
      <c r="G4223">
        <v>779</v>
      </c>
      <c r="H4223">
        <v>321199.65000000002</v>
      </c>
      <c r="I4223">
        <v>267.76</v>
      </c>
      <c r="J4223">
        <v>0.34</v>
      </c>
      <c r="K4223">
        <v>412.32</v>
      </c>
      <c r="L4223">
        <v>28448</v>
      </c>
      <c r="M4223">
        <v>4481</v>
      </c>
      <c r="N4223">
        <v>1144</v>
      </c>
      <c r="O4223">
        <v>2505.33</v>
      </c>
      <c r="P4223">
        <v>324525.33</v>
      </c>
      <c r="Q4223" s="1">
        <v>45725</v>
      </c>
      <c r="R4223" s="1">
        <v>45781</v>
      </c>
      <c r="S4223" s="1">
        <v>45725</v>
      </c>
      <c r="T4223" s="1">
        <v>45781</v>
      </c>
    </row>
    <row r="4224" spans="1:20" x14ac:dyDescent="0.25">
      <c r="A4224">
        <v>20124</v>
      </c>
      <c r="B4224">
        <v>47737</v>
      </c>
      <c r="C4224" t="s">
        <v>871</v>
      </c>
      <c r="D4224">
        <v>60135</v>
      </c>
      <c r="E4224">
        <v>3076</v>
      </c>
      <c r="F4224">
        <v>97</v>
      </c>
      <c r="G4224">
        <v>23</v>
      </c>
      <c r="H4224">
        <v>6016.73</v>
      </c>
      <c r="I4224">
        <v>734.28</v>
      </c>
      <c r="J4224">
        <v>31.93</v>
      </c>
      <c r="K4224">
        <v>261.60000000000002</v>
      </c>
      <c r="L4224">
        <v>7360</v>
      </c>
      <c r="M4224">
        <v>560</v>
      </c>
      <c r="N4224">
        <v>244</v>
      </c>
      <c r="O4224">
        <v>3073.84</v>
      </c>
      <c r="P4224">
        <v>8993.56</v>
      </c>
      <c r="Q4224" s="1">
        <v>45487</v>
      </c>
      <c r="R4224" s="1">
        <v>45779</v>
      </c>
      <c r="S4224" s="1">
        <v>45487</v>
      </c>
      <c r="T4224" s="1">
        <v>45779</v>
      </c>
    </row>
    <row r="4225" spans="1:20" x14ac:dyDescent="0.25">
      <c r="A4225">
        <v>15207</v>
      </c>
      <c r="B4225">
        <v>50941</v>
      </c>
      <c r="C4225" t="s">
        <v>673</v>
      </c>
      <c r="D4225">
        <v>77591</v>
      </c>
      <c r="E4225">
        <v>18915</v>
      </c>
      <c r="F4225">
        <v>869</v>
      </c>
      <c r="G4225">
        <v>166</v>
      </c>
      <c r="H4225">
        <v>68238.62</v>
      </c>
      <c r="I4225">
        <v>440.05</v>
      </c>
      <c r="J4225">
        <v>2.65</v>
      </c>
      <c r="K4225">
        <v>411.08</v>
      </c>
      <c r="L4225">
        <v>26506</v>
      </c>
      <c r="M4225">
        <v>1393</v>
      </c>
      <c r="N4225">
        <v>312</v>
      </c>
      <c r="O4225">
        <v>2050.39</v>
      </c>
      <c r="P4225">
        <v>76294.75</v>
      </c>
      <c r="Q4225" s="1">
        <v>45508</v>
      </c>
      <c r="R4225" s="1">
        <v>45786</v>
      </c>
      <c r="S4225" s="1">
        <v>45508</v>
      </c>
      <c r="T4225" s="1">
        <v>45786</v>
      </c>
    </row>
    <row r="4226" spans="1:20" x14ac:dyDescent="0.25">
      <c r="A4226">
        <v>69472</v>
      </c>
      <c r="B4226">
        <v>57685</v>
      </c>
      <c r="C4226" t="s">
        <v>832</v>
      </c>
      <c r="D4226">
        <v>56181</v>
      </c>
      <c r="E4226">
        <v>40574</v>
      </c>
      <c r="F4226">
        <v>2943</v>
      </c>
      <c r="G4226">
        <v>681</v>
      </c>
      <c r="H4226">
        <v>292726.44</v>
      </c>
      <c r="I4226">
        <v>386.46</v>
      </c>
      <c r="J4226">
        <v>0.56999999999999995</v>
      </c>
      <c r="K4226">
        <v>429.85</v>
      </c>
      <c r="L4226">
        <v>45248</v>
      </c>
      <c r="M4226">
        <v>3584</v>
      </c>
      <c r="N4226">
        <v>890</v>
      </c>
      <c r="O4226">
        <v>3285.7</v>
      </c>
      <c r="P4226">
        <v>294260.12</v>
      </c>
      <c r="Q4226" s="1">
        <v>45676</v>
      </c>
      <c r="R4226" s="1">
        <v>45790</v>
      </c>
      <c r="S4226" s="1">
        <v>45676</v>
      </c>
      <c r="T4226" s="1">
        <v>45790</v>
      </c>
    </row>
    <row r="4227" spans="1:20" x14ac:dyDescent="0.25">
      <c r="A4227">
        <v>38964</v>
      </c>
      <c r="B4227">
        <v>78073</v>
      </c>
      <c r="C4227" t="s">
        <v>658</v>
      </c>
      <c r="D4227">
        <v>76607</v>
      </c>
      <c r="E4227">
        <v>5697</v>
      </c>
      <c r="F4227">
        <v>254</v>
      </c>
      <c r="G4227">
        <v>138</v>
      </c>
      <c r="H4227">
        <v>12720.47</v>
      </c>
      <c r="I4227">
        <v>457.19</v>
      </c>
      <c r="J4227">
        <v>3.31</v>
      </c>
      <c r="K4227">
        <v>92.18</v>
      </c>
      <c r="L4227">
        <v>13817</v>
      </c>
      <c r="M4227">
        <v>1079</v>
      </c>
      <c r="N4227">
        <v>430</v>
      </c>
      <c r="O4227">
        <v>4856.3100000000004</v>
      </c>
      <c r="P4227">
        <v>21431.11</v>
      </c>
      <c r="Q4227" s="1">
        <v>45456</v>
      </c>
      <c r="R4227" s="1">
        <v>45798</v>
      </c>
      <c r="S4227" s="1">
        <v>45456</v>
      </c>
      <c r="T4227" s="1">
        <v>45798</v>
      </c>
    </row>
    <row r="4228" spans="1:20" x14ac:dyDescent="0.25">
      <c r="A4228">
        <v>37430</v>
      </c>
      <c r="B4228">
        <v>45791</v>
      </c>
      <c r="C4228" t="s">
        <v>395</v>
      </c>
      <c r="D4228">
        <v>79767</v>
      </c>
      <c r="E4228">
        <v>21047</v>
      </c>
      <c r="F4228">
        <v>463</v>
      </c>
      <c r="G4228">
        <v>225</v>
      </c>
      <c r="H4228">
        <v>63514.02</v>
      </c>
      <c r="I4228">
        <v>405.6</v>
      </c>
      <c r="J4228">
        <v>1.8</v>
      </c>
      <c r="K4228">
        <v>282.27999999999997</v>
      </c>
      <c r="L4228">
        <v>27618</v>
      </c>
      <c r="M4228">
        <v>1214</v>
      </c>
      <c r="N4228">
        <v>638</v>
      </c>
      <c r="O4228">
        <v>818.62</v>
      </c>
      <c r="P4228">
        <v>71373.58</v>
      </c>
      <c r="Q4228" s="1">
        <v>45483</v>
      </c>
      <c r="R4228" s="1">
        <v>45788</v>
      </c>
      <c r="S4228" s="1">
        <v>45483</v>
      </c>
      <c r="T4228" s="1">
        <v>45788</v>
      </c>
    </row>
    <row r="4229" spans="1:20" x14ac:dyDescent="0.25">
      <c r="A4229">
        <v>95626</v>
      </c>
      <c r="B4229">
        <v>25155</v>
      </c>
      <c r="C4229" t="s">
        <v>249</v>
      </c>
      <c r="D4229">
        <v>53789</v>
      </c>
      <c r="E4229">
        <v>46821</v>
      </c>
      <c r="F4229">
        <v>4238</v>
      </c>
      <c r="G4229">
        <v>891</v>
      </c>
      <c r="H4229">
        <v>95157.07</v>
      </c>
      <c r="I4229">
        <v>249.32</v>
      </c>
      <c r="J4229">
        <v>0.28000000000000003</v>
      </c>
      <c r="K4229">
        <v>106.8</v>
      </c>
      <c r="L4229">
        <v>46903</v>
      </c>
      <c r="M4229">
        <v>4737</v>
      </c>
      <c r="N4229">
        <v>1029</v>
      </c>
      <c r="O4229">
        <v>3794.31</v>
      </c>
      <c r="P4229">
        <v>104497.02</v>
      </c>
      <c r="Q4229" s="1">
        <v>45594</v>
      </c>
      <c r="R4229" s="1">
        <v>45778</v>
      </c>
      <c r="S4229" s="1">
        <v>45594</v>
      </c>
      <c r="T4229" s="1">
        <v>45778</v>
      </c>
    </row>
    <row r="4230" spans="1:20" x14ac:dyDescent="0.25">
      <c r="A4230">
        <v>77610</v>
      </c>
      <c r="B4230">
        <v>84502</v>
      </c>
      <c r="C4230" t="s">
        <v>231</v>
      </c>
      <c r="D4230">
        <v>54121</v>
      </c>
      <c r="E4230">
        <v>4974</v>
      </c>
      <c r="F4230">
        <v>1934</v>
      </c>
      <c r="G4230">
        <v>329</v>
      </c>
      <c r="H4230">
        <v>19986.36</v>
      </c>
      <c r="I4230">
        <v>340.62</v>
      </c>
      <c r="J4230">
        <v>1.04</v>
      </c>
      <c r="K4230">
        <v>60.75</v>
      </c>
      <c r="L4230">
        <v>5610</v>
      </c>
      <c r="M4230">
        <v>2733</v>
      </c>
      <c r="N4230">
        <v>528</v>
      </c>
      <c r="O4230">
        <v>3970.04</v>
      </c>
      <c r="P4230">
        <v>25969.68</v>
      </c>
      <c r="Q4230" s="1">
        <v>45777</v>
      </c>
      <c r="R4230" s="1">
        <v>45796</v>
      </c>
      <c r="S4230" s="1">
        <v>45777</v>
      </c>
      <c r="T4230" s="1">
        <v>45796</v>
      </c>
    </row>
    <row r="4231" spans="1:20" x14ac:dyDescent="0.25">
      <c r="A4231">
        <v>96229</v>
      </c>
      <c r="B4231">
        <v>75825</v>
      </c>
      <c r="C4231" t="s">
        <v>560</v>
      </c>
      <c r="D4231">
        <v>63384</v>
      </c>
      <c r="E4231">
        <v>2588</v>
      </c>
      <c r="F4231">
        <v>528</v>
      </c>
      <c r="G4231">
        <v>4</v>
      </c>
      <c r="H4231">
        <v>917.58</v>
      </c>
      <c r="I4231">
        <v>246.97</v>
      </c>
      <c r="J4231">
        <v>61.74</v>
      </c>
      <c r="K4231">
        <v>229.4</v>
      </c>
      <c r="L4231">
        <v>2930</v>
      </c>
      <c r="M4231">
        <v>1170</v>
      </c>
      <c r="N4231">
        <v>420</v>
      </c>
      <c r="O4231">
        <v>1503.25</v>
      </c>
      <c r="P4231">
        <v>10774.27</v>
      </c>
      <c r="Q4231" s="1">
        <v>45558</v>
      </c>
      <c r="R4231" s="1">
        <v>45805</v>
      </c>
      <c r="S4231" s="1">
        <v>45558</v>
      </c>
      <c r="T4231" s="1">
        <v>45805</v>
      </c>
    </row>
    <row r="4232" spans="1:20" x14ac:dyDescent="0.25">
      <c r="A4232">
        <v>53120</v>
      </c>
      <c r="B4232">
        <v>47992</v>
      </c>
      <c r="C4232" t="s">
        <v>742</v>
      </c>
      <c r="D4232">
        <v>86390</v>
      </c>
      <c r="E4232">
        <v>17147</v>
      </c>
      <c r="F4232">
        <v>4686</v>
      </c>
      <c r="G4232">
        <v>383</v>
      </c>
      <c r="H4232">
        <v>91119.91</v>
      </c>
      <c r="I4232">
        <v>343.04</v>
      </c>
      <c r="J4232">
        <v>0.9</v>
      </c>
      <c r="K4232">
        <v>237.91</v>
      </c>
      <c r="L4232">
        <v>18768</v>
      </c>
      <c r="M4232">
        <v>5415</v>
      </c>
      <c r="N4232">
        <v>432</v>
      </c>
      <c r="O4232">
        <v>3593.08</v>
      </c>
      <c r="P4232">
        <v>96311.87</v>
      </c>
      <c r="Q4232" s="1">
        <v>45516</v>
      </c>
      <c r="R4232" s="1">
        <v>45800</v>
      </c>
      <c r="S4232" s="1">
        <v>45516</v>
      </c>
      <c r="T4232" s="1">
        <v>45800</v>
      </c>
    </row>
    <row r="4233" spans="1:20" x14ac:dyDescent="0.25">
      <c r="A4233">
        <v>85493</v>
      </c>
      <c r="B4233">
        <v>25861</v>
      </c>
      <c r="C4233" t="s">
        <v>392</v>
      </c>
      <c r="D4233">
        <v>74501</v>
      </c>
      <c r="E4233">
        <v>32137</v>
      </c>
      <c r="F4233">
        <v>3266</v>
      </c>
      <c r="G4233">
        <v>202</v>
      </c>
      <c r="H4233">
        <v>64473.36</v>
      </c>
      <c r="I4233">
        <v>992.88</v>
      </c>
      <c r="J4233">
        <v>4.92</v>
      </c>
      <c r="K4233">
        <v>319.18</v>
      </c>
      <c r="L4233">
        <v>33182</v>
      </c>
      <c r="M4233">
        <v>4113</v>
      </c>
      <c r="N4233">
        <v>499</v>
      </c>
      <c r="O4233">
        <v>4647.3500000000004</v>
      </c>
      <c r="P4233">
        <v>67265.259999999995</v>
      </c>
      <c r="Q4233" s="1">
        <v>45775</v>
      </c>
      <c r="R4233" s="1">
        <v>45786</v>
      </c>
      <c r="S4233" s="1">
        <v>45775</v>
      </c>
      <c r="T4233" s="1">
        <v>45786</v>
      </c>
    </row>
    <row r="4234" spans="1:20" x14ac:dyDescent="0.25">
      <c r="A4234">
        <v>34962</v>
      </c>
      <c r="B4234">
        <v>70717</v>
      </c>
      <c r="C4234" t="s">
        <v>963</v>
      </c>
      <c r="D4234">
        <v>98043</v>
      </c>
      <c r="E4234">
        <v>19084</v>
      </c>
      <c r="F4234">
        <v>4014</v>
      </c>
      <c r="G4234">
        <v>724</v>
      </c>
      <c r="H4234">
        <v>310261.78000000003</v>
      </c>
      <c r="I4234">
        <v>941.64</v>
      </c>
      <c r="J4234">
        <v>1.3</v>
      </c>
      <c r="K4234">
        <v>428.54</v>
      </c>
      <c r="L4234">
        <v>22867</v>
      </c>
      <c r="M4234">
        <v>5011</v>
      </c>
      <c r="N4234">
        <v>1046</v>
      </c>
      <c r="O4234">
        <v>4587.1400000000003</v>
      </c>
      <c r="P4234">
        <v>319816.99</v>
      </c>
      <c r="Q4234" s="1">
        <v>45450</v>
      </c>
      <c r="R4234" s="1">
        <v>45789</v>
      </c>
      <c r="S4234" s="1">
        <v>45450</v>
      </c>
      <c r="T4234" s="1">
        <v>45789</v>
      </c>
    </row>
    <row r="4235" spans="1:20" x14ac:dyDescent="0.25">
      <c r="A4235">
        <v>44867</v>
      </c>
      <c r="B4235">
        <v>30834</v>
      </c>
      <c r="C4235" t="s">
        <v>776</v>
      </c>
      <c r="D4235">
        <v>87019</v>
      </c>
      <c r="E4235">
        <v>15360</v>
      </c>
      <c r="F4235">
        <v>4122</v>
      </c>
      <c r="G4235">
        <v>241</v>
      </c>
      <c r="H4235">
        <v>119646</v>
      </c>
      <c r="I4235">
        <v>416.53</v>
      </c>
      <c r="J4235">
        <v>1.73</v>
      </c>
      <c r="K4235">
        <v>496.46</v>
      </c>
      <c r="L4235">
        <v>24986</v>
      </c>
      <c r="M4235">
        <v>4415</v>
      </c>
      <c r="N4235">
        <v>268</v>
      </c>
      <c r="O4235">
        <v>1996.17</v>
      </c>
      <c r="P4235">
        <v>128447.05</v>
      </c>
      <c r="Q4235" s="1">
        <v>45617</v>
      </c>
      <c r="R4235" s="1">
        <v>45789</v>
      </c>
      <c r="S4235" s="1">
        <v>45617</v>
      </c>
      <c r="T4235" s="1">
        <v>45789</v>
      </c>
    </row>
    <row r="4236" spans="1:20" x14ac:dyDescent="0.25">
      <c r="A4236">
        <v>52399</v>
      </c>
      <c r="B4236">
        <v>47544</v>
      </c>
      <c r="C4236" t="s">
        <v>693</v>
      </c>
      <c r="D4236">
        <v>43013</v>
      </c>
      <c r="E4236">
        <v>24391</v>
      </c>
      <c r="F4236">
        <v>4458</v>
      </c>
      <c r="G4236">
        <v>68</v>
      </c>
      <c r="H4236">
        <v>21996.86</v>
      </c>
      <c r="I4236">
        <v>842.29</v>
      </c>
      <c r="J4236">
        <v>12.39</v>
      </c>
      <c r="K4236">
        <v>323.48</v>
      </c>
      <c r="L4236">
        <v>29719</v>
      </c>
      <c r="M4236">
        <v>4614</v>
      </c>
      <c r="N4236">
        <v>142</v>
      </c>
      <c r="O4236">
        <v>3847.73</v>
      </c>
      <c r="P4236">
        <v>23640.12</v>
      </c>
      <c r="Q4236" s="1">
        <v>45450</v>
      </c>
      <c r="R4236" s="1">
        <v>45790</v>
      </c>
      <c r="S4236" s="1">
        <v>45450</v>
      </c>
      <c r="T4236" s="1">
        <v>45790</v>
      </c>
    </row>
    <row r="4237" spans="1:20" x14ac:dyDescent="0.25">
      <c r="A4237">
        <v>52248</v>
      </c>
      <c r="B4237">
        <v>45597</v>
      </c>
      <c r="C4237" t="s">
        <v>897</v>
      </c>
      <c r="D4237">
        <v>64693</v>
      </c>
      <c r="E4237">
        <v>29531</v>
      </c>
      <c r="F4237">
        <v>3083</v>
      </c>
      <c r="G4237">
        <v>412</v>
      </c>
      <c r="H4237">
        <v>27445.07</v>
      </c>
      <c r="I4237">
        <v>474.75</v>
      </c>
      <c r="J4237">
        <v>1.1499999999999999</v>
      </c>
      <c r="K4237">
        <v>66.61</v>
      </c>
      <c r="L4237">
        <v>39325</v>
      </c>
      <c r="M4237">
        <v>3260</v>
      </c>
      <c r="N4237">
        <v>678</v>
      </c>
      <c r="O4237">
        <v>2838.67</v>
      </c>
      <c r="P4237">
        <v>30129.74</v>
      </c>
      <c r="Q4237" s="1">
        <v>45726</v>
      </c>
      <c r="R4237" s="1">
        <v>45793</v>
      </c>
      <c r="S4237" s="1">
        <v>45726</v>
      </c>
      <c r="T4237" s="1">
        <v>45793</v>
      </c>
    </row>
    <row r="4238" spans="1:20" x14ac:dyDescent="0.25">
      <c r="A4238">
        <v>45829</v>
      </c>
      <c r="B4238">
        <v>28015</v>
      </c>
      <c r="C4238" t="s">
        <v>749</v>
      </c>
      <c r="D4238">
        <v>41742</v>
      </c>
      <c r="E4238">
        <v>4042</v>
      </c>
      <c r="F4238">
        <v>1383</v>
      </c>
      <c r="G4238">
        <v>743</v>
      </c>
      <c r="H4238">
        <v>61167.08</v>
      </c>
      <c r="I4238">
        <v>537.4</v>
      </c>
      <c r="J4238">
        <v>0.72</v>
      </c>
      <c r="K4238">
        <v>82.32</v>
      </c>
      <c r="L4238">
        <v>12556</v>
      </c>
      <c r="M4238">
        <v>2325</v>
      </c>
      <c r="N4238">
        <v>1160</v>
      </c>
      <c r="O4238">
        <v>1776.3</v>
      </c>
      <c r="P4238">
        <v>67611.48</v>
      </c>
      <c r="Q4238" s="1">
        <v>45667</v>
      </c>
      <c r="R4238" s="1">
        <v>45782</v>
      </c>
      <c r="S4238" s="1">
        <v>45667</v>
      </c>
      <c r="T4238" s="1">
        <v>45782</v>
      </c>
    </row>
    <row r="4239" spans="1:20" x14ac:dyDescent="0.25">
      <c r="A4239">
        <v>35685</v>
      </c>
      <c r="B4239">
        <v>84451</v>
      </c>
      <c r="C4239" t="s">
        <v>321</v>
      </c>
      <c r="D4239">
        <v>81702</v>
      </c>
      <c r="E4239">
        <v>9197</v>
      </c>
      <c r="F4239">
        <v>1189</v>
      </c>
      <c r="G4239">
        <v>710</v>
      </c>
      <c r="H4239">
        <v>226853.93</v>
      </c>
      <c r="I4239">
        <v>248.35</v>
      </c>
      <c r="J4239">
        <v>0.35</v>
      </c>
      <c r="K4239">
        <v>319.51</v>
      </c>
      <c r="L4239">
        <v>12811</v>
      </c>
      <c r="M4239">
        <v>1864</v>
      </c>
      <c r="N4239">
        <v>822</v>
      </c>
      <c r="O4239">
        <v>4815.43</v>
      </c>
      <c r="P4239">
        <v>227350.75</v>
      </c>
      <c r="Q4239" s="1">
        <v>45463</v>
      </c>
      <c r="R4239" s="1">
        <v>45785</v>
      </c>
      <c r="S4239" s="1">
        <v>45463</v>
      </c>
      <c r="T4239" s="1">
        <v>45785</v>
      </c>
    </row>
    <row r="4240" spans="1:20" x14ac:dyDescent="0.25">
      <c r="A4240">
        <v>39594</v>
      </c>
      <c r="B4240">
        <v>53578</v>
      </c>
      <c r="C4240" t="s">
        <v>923</v>
      </c>
      <c r="D4240">
        <v>33794</v>
      </c>
      <c r="E4240">
        <v>5807</v>
      </c>
      <c r="F4240">
        <v>907</v>
      </c>
      <c r="G4240">
        <v>356</v>
      </c>
      <c r="H4240">
        <v>85998.56</v>
      </c>
      <c r="I4240">
        <v>931.73</v>
      </c>
      <c r="J4240">
        <v>2.62</v>
      </c>
      <c r="K4240">
        <v>241.57</v>
      </c>
      <c r="L4240">
        <v>8762</v>
      </c>
      <c r="M4240">
        <v>1857</v>
      </c>
      <c r="N4240">
        <v>829</v>
      </c>
      <c r="O4240">
        <v>1667.51</v>
      </c>
      <c r="P4240">
        <v>91637.64</v>
      </c>
      <c r="Q4240" s="1">
        <v>45578</v>
      </c>
      <c r="R4240" s="1">
        <v>45796</v>
      </c>
      <c r="S4240" s="1">
        <v>45578</v>
      </c>
      <c r="T4240" s="1">
        <v>45796</v>
      </c>
    </row>
    <row r="4241" spans="1:20" x14ac:dyDescent="0.25">
      <c r="A4241">
        <v>27472</v>
      </c>
      <c r="B4241">
        <v>32010</v>
      </c>
      <c r="C4241" t="s">
        <v>196</v>
      </c>
      <c r="D4241">
        <v>36238</v>
      </c>
      <c r="E4241">
        <v>13246</v>
      </c>
      <c r="F4241">
        <v>404</v>
      </c>
      <c r="G4241">
        <v>195</v>
      </c>
      <c r="H4241">
        <v>73516.66</v>
      </c>
      <c r="I4241">
        <v>171.76</v>
      </c>
      <c r="J4241">
        <v>0.88</v>
      </c>
      <c r="K4241">
        <v>377.01</v>
      </c>
      <c r="L4241">
        <v>15669</v>
      </c>
      <c r="M4241">
        <v>1079</v>
      </c>
      <c r="N4241">
        <v>560</v>
      </c>
      <c r="O4241">
        <v>1513.96</v>
      </c>
      <c r="P4241">
        <v>76163.42</v>
      </c>
      <c r="Q4241" s="1">
        <v>45582</v>
      </c>
      <c r="R4241" s="1">
        <v>45783</v>
      </c>
      <c r="S4241" s="1">
        <v>45582</v>
      </c>
      <c r="T4241" s="1">
        <v>45783</v>
      </c>
    </row>
    <row r="4242" spans="1:20" x14ac:dyDescent="0.25">
      <c r="A4242">
        <v>79117</v>
      </c>
      <c r="B4242">
        <v>33549</v>
      </c>
      <c r="C4242" t="s">
        <v>951</v>
      </c>
      <c r="D4242">
        <v>36548</v>
      </c>
      <c r="E4242">
        <v>4758</v>
      </c>
      <c r="F4242">
        <v>1652</v>
      </c>
      <c r="G4242">
        <v>799</v>
      </c>
      <c r="H4242">
        <v>105620.24</v>
      </c>
      <c r="I4242">
        <v>536.38</v>
      </c>
      <c r="J4242">
        <v>0.67</v>
      </c>
      <c r="K4242">
        <v>132.19</v>
      </c>
      <c r="L4242">
        <v>6300</v>
      </c>
      <c r="M4242">
        <v>2645</v>
      </c>
      <c r="N4242">
        <v>1138</v>
      </c>
      <c r="O4242">
        <v>4533.8599999999997</v>
      </c>
      <c r="P4242">
        <v>107427.45</v>
      </c>
      <c r="Q4242" s="1">
        <v>45445</v>
      </c>
      <c r="R4242" s="1">
        <v>45781</v>
      </c>
      <c r="S4242" s="1">
        <v>45445</v>
      </c>
      <c r="T4242" s="1">
        <v>45781</v>
      </c>
    </row>
    <row r="4243" spans="1:20" x14ac:dyDescent="0.25">
      <c r="A4243">
        <v>31394</v>
      </c>
      <c r="B4243">
        <v>64024</v>
      </c>
      <c r="C4243" t="s">
        <v>787</v>
      </c>
      <c r="D4243">
        <v>50435</v>
      </c>
      <c r="E4243">
        <v>20460</v>
      </c>
      <c r="F4243">
        <v>2302</v>
      </c>
      <c r="G4243">
        <v>783</v>
      </c>
      <c r="H4243">
        <v>33295.14</v>
      </c>
      <c r="I4243">
        <v>423.28</v>
      </c>
      <c r="J4243">
        <v>0.54</v>
      </c>
      <c r="K4243">
        <v>42.52</v>
      </c>
      <c r="L4243">
        <v>23650</v>
      </c>
      <c r="M4243">
        <v>2945</v>
      </c>
      <c r="N4243">
        <v>838</v>
      </c>
      <c r="O4243">
        <v>2095.2399999999998</v>
      </c>
      <c r="P4243">
        <v>35720.39</v>
      </c>
      <c r="Q4243" s="1">
        <v>45488</v>
      </c>
      <c r="R4243" s="1">
        <v>45802</v>
      </c>
      <c r="S4243" s="1">
        <v>45488</v>
      </c>
      <c r="T4243" s="1">
        <v>45802</v>
      </c>
    </row>
    <row r="4244" spans="1:20" x14ac:dyDescent="0.25">
      <c r="A4244">
        <v>41092</v>
      </c>
      <c r="B4244">
        <v>95687</v>
      </c>
      <c r="C4244" t="s">
        <v>731</v>
      </c>
      <c r="D4244">
        <v>60057</v>
      </c>
      <c r="E4244">
        <v>43589</v>
      </c>
      <c r="F4244">
        <v>4987</v>
      </c>
      <c r="G4244">
        <v>560</v>
      </c>
      <c r="H4244">
        <v>165503.56</v>
      </c>
      <c r="I4244">
        <v>482.83</v>
      </c>
      <c r="J4244">
        <v>0.86</v>
      </c>
      <c r="K4244">
        <v>295.54000000000002</v>
      </c>
      <c r="L4244">
        <v>52169</v>
      </c>
      <c r="M4244">
        <v>5321</v>
      </c>
      <c r="N4244">
        <v>732</v>
      </c>
      <c r="O4244">
        <v>2967.22</v>
      </c>
      <c r="P4244">
        <v>169798.44</v>
      </c>
      <c r="Q4244" s="1">
        <v>45503</v>
      </c>
      <c r="R4244" s="1">
        <v>45805</v>
      </c>
      <c r="S4244" s="1">
        <v>45503</v>
      </c>
      <c r="T4244" s="1">
        <v>45805</v>
      </c>
    </row>
    <row r="4245" spans="1:20" x14ac:dyDescent="0.25">
      <c r="A4245">
        <v>58247</v>
      </c>
      <c r="B4245">
        <v>47319</v>
      </c>
      <c r="C4245" t="s">
        <v>750</v>
      </c>
      <c r="D4245">
        <v>98964</v>
      </c>
      <c r="E4245">
        <v>27486</v>
      </c>
      <c r="F4245">
        <v>3244</v>
      </c>
      <c r="G4245">
        <v>7</v>
      </c>
      <c r="H4245">
        <v>2337.84</v>
      </c>
      <c r="I4245">
        <v>909.59</v>
      </c>
      <c r="J4245">
        <v>129.94</v>
      </c>
      <c r="K4245">
        <v>333.98</v>
      </c>
      <c r="L4245">
        <v>32555</v>
      </c>
      <c r="M4245">
        <v>4130</v>
      </c>
      <c r="N4245">
        <v>477</v>
      </c>
      <c r="O4245">
        <v>1216.1099999999999</v>
      </c>
      <c r="P4245">
        <v>5587.29</v>
      </c>
      <c r="Q4245" s="1">
        <v>45737</v>
      </c>
      <c r="R4245" s="1">
        <v>45792</v>
      </c>
      <c r="S4245" s="1">
        <v>45737</v>
      </c>
      <c r="T4245" s="1">
        <v>45792</v>
      </c>
    </row>
    <row r="4246" spans="1:20" x14ac:dyDescent="0.25">
      <c r="A4246">
        <v>82470</v>
      </c>
      <c r="B4246">
        <v>26859</v>
      </c>
      <c r="C4246" t="s">
        <v>692</v>
      </c>
      <c r="D4246">
        <v>83121</v>
      </c>
      <c r="E4246">
        <v>29070</v>
      </c>
      <c r="F4246">
        <v>4582</v>
      </c>
      <c r="G4246">
        <v>177</v>
      </c>
      <c r="H4246">
        <v>20990.03</v>
      </c>
      <c r="I4246">
        <v>390.59</v>
      </c>
      <c r="J4246">
        <v>2.21</v>
      </c>
      <c r="K4246">
        <v>118.59</v>
      </c>
      <c r="L4246">
        <v>30329</v>
      </c>
      <c r="M4246">
        <v>4614</v>
      </c>
      <c r="N4246">
        <v>205</v>
      </c>
      <c r="O4246">
        <v>763.59</v>
      </c>
      <c r="P4246">
        <v>25804.62</v>
      </c>
      <c r="Q4246" s="1">
        <v>45679</v>
      </c>
      <c r="R4246" s="1">
        <v>45789</v>
      </c>
      <c r="S4246" s="1">
        <v>45679</v>
      </c>
      <c r="T4246" s="1">
        <v>45789</v>
      </c>
    </row>
    <row r="4247" spans="1:20" x14ac:dyDescent="0.25">
      <c r="A4247">
        <v>56144</v>
      </c>
      <c r="B4247">
        <v>71321</v>
      </c>
      <c r="C4247" t="s">
        <v>293</v>
      </c>
      <c r="D4247">
        <v>52224</v>
      </c>
      <c r="E4247">
        <v>7645</v>
      </c>
      <c r="F4247">
        <v>2533</v>
      </c>
      <c r="G4247">
        <v>741</v>
      </c>
      <c r="H4247">
        <v>336140.11</v>
      </c>
      <c r="I4247">
        <v>376.31</v>
      </c>
      <c r="J4247">
        <v>0.51</v>
      </c>
      <c r="K4247">
        <v>453.63</v>
      </c>
      <c r="L4247">
        <v>13319</v>
      </c>
      <c r="M4247">
        <v>3465</v>
      </c>
      <c r="N4247">
        <v>786</v>
      </c>
      <c r="O4247">
        <v>3080.71</v>
      </c>
      <c r="P4247">
        <v>345771.82</v>
      </c>
      <c r="Q4247" s="1">
        <v>45466</v>
      </c>
      <c r="R4247" s="1">
        <v>45787</v>
      </c>
      <c r="S4247" s="1">
        <v>45466</v>
      </c>
      <c r="T4247" s="1">
        <v>45787</v>
      </c>
    </row>
    <row r="4248" spans="1:20" x14ac:dyDescent="0.25">
      <c r="A4248">
        <v>89458</v>
      </c>
      <c r="B4248">
        <v>84490</v>
      </c>
      <c r="C4248" t="s">
        <v>972</v>
      </c>
      <c r="D4248">
        <v>30872</v>
      </c>
      <c r="E4248">
        <v>16294</v>
      </c>
      <c r="F4248">
        <v>4351</v>
      </c>
      <c r="G4248">
        <v>165</v>
      </c>
      <c r="H4248">
        <v>8534.59</v>
      </c>
      <c r="I4248">
        <v>558.16999999999996</v>
      </c>
      <c r="J4248">
        <v>3.38</v>
      </c>
      <c r="K4248">
        <v>51.72</v>
      </c>
      <c r="L4248">
        <v>19554</v>
      </c>
      <c r="M4248">
        <v>5048</v>
      </c>
      <c r="N4248">
        <v>346</v>
      </c>
      <c r="O4248">
        <v>1358.93</v>
      </c>
      <c r="P4248">
        <v>16313.5</v>
      </c>
      <c r="Q4248" s="1">
        <v>45632</v>
      </c>
      <c r="R4248" s="1">
        <v>45785</v>
      </c>
      <c r="S4248" s="1">
        <v>45632</v>
      </c>
      <c r="T4248" s="1">
        <v>45785</v>
      </c>
    </row>
    <row r="4249" spans="1:20" x14ac:dyDescent="0.25">
      <c r="A4249">
        <v>23006</v>
      </c>
      <c r="B4249">
        <v>48532</v>
      </c>
      <c r="C4249" t="s">
        <v>149</v>
      </c>
      <c r="D4249">
        <v>36642</v>
      </c>
      <c r="E4249">
        <v>14056</v>
      </c>
      <c r="F4249">
        <v>1287</v>
      </c>
      <c r="G4249">
        <v>108</v>
      </c>
      <c r="H4249">
        <v>3455.76</v>
      </c>
      <c r="I4249">
        <v>281.72000000000003</v>
      </c>
      <c r="J4249">
        <v>2.61</v>
      </c>
      <c r="K4249">
        <v>32</v>
      </c>
      <c r="L4249">
        <v>18429</v>
      </c>
      <c r="M4249">
        <v>2035</v>
      </c>
      <c r="N4249">
        <v>136</v>
      </c>
      <c r="O4249">
        <v>4995.2</v>
      </c>
      <c r="P4249">
        <v>7714.77</v>
      </c>
      <c r="Q4249" s="1">
        <v>45556</v>
      </c>
      <c r="R4249" s="1">
        <v>45792</v>
      </c>
      <c r="S4249" s="1">
        <v>45556</v>
      </c>
      <c r="T4249" s="1">
        <v>45792</v>
      </c>
    </row>
    <row r="4250" spans="1:20" x14ac:dyDescent="0.25">
      <c r="A4250">
        <v>44545</v>
      </c>
      <c r="B4250">
        <v>89596</v>
      </c>
      <c r="C4250" t="s">
        <v>136</v>
      </c>
      <c r="D4250">
        <v>61117</v>
      </c>
      <c r="E4250">
        <v>16777</v>
      </c>
      <c r="F4250">
        <v>4448</v>
      </c>
      <c r="G4250">
        <v>380</v>
      </c>
      <c r="H4250">
        <v>82266.48</v>
      </c>
      <c r="I4250">
        <v>467.57</v>
      </c>
      <c r="J4250">
        <v>1.23</v>
      </c>
      <c r="K4250">
        <v>216.49</v>
      </c>
      <c r="L4250">
        <v>18073</v>
      </c>
      <c r="M4250">
        <v>4735</v>
      </c>
      <c r="N4250">
        <v>760</v>
      </c>
      <c r="O4250">
        <v>2445.0500000000002</v>
      </c>
      <c r="P4250">
        <v>89187.51</v>
      </c>
      <c r="Q4250" s="1">
        <v>45646</v>
      </c>
      <c r="R4250" s="1">
        <v>45791</v>
      </c>
      <c r="S4250" s="1">
        <v>45646</v>
      </c>
      <c r="T4250" s="1">
        <v>45791</v>
      </c>
    </row>
    <row r="4251" spans="1:20" x14ac:dyDescent="0.25">
      <c r="A4251">
        <v>43337</v>
      </c>
      <c r="B4251">
        <v>41102</v>
      </c>
      <c r="C4251" t="s">
        <v>731</v>
      </c>
      <c r="D4251">
        <v>93673</v>
      </c>
      <c r="E4251">
        <v>25718</v>
      </c>
      <c r="F4251">
        <v>3682</v>
      </c>
      <c r="G4251">
        <v>479</v>
      </c>
      <c r="H4251">
        <v>168222.9</v>
      </c>
      <c r="I4251">
        <v>748.72</v>
      </c>
      <c r="J4251">
        <v>1.56</v>
      </c>
      <c r="K4251">
        <v>351.2</v>
      </c>
      <c r="L4251">
        <v>25827</v>
      </c>
      <c r="M4251">
        <v>4260</v>
      </c>
      <c r="N4251">
        <v>626</v>
      </c>
      <c r="O4251">
        <v>5049.97</v>
      </c>
      <c r="P4251">
        <v>169340.33</v>
      </c>
      <c r="Q4251" s="1">
        <v>45492</v>
      </c>
      <c r="R4251" s="1">
        <v>45802</v>
      </c>
      <c r="S4251" s="1">
        <v>45492</v>
      </c>
      <c r="T4251" s="1">
        <v>45802</v>
      </c>
    </row>
    <row r="4252" spans="1:20" x14ac:dyDescent="0.25">
      <c r="A4252">
        <v>18759</v>
      </c>
      <c r="B4252">
        <v>43488</v>
      </c>
      <c r="C4252" t="s">
        <v>941</v>
      </c>
      <c r="D4252">
        <v>90215</v>
      </c>
      <c r="E4252">
        <v>10049</v>
      </c>
      <c r="F4252">
        <v>4952</v>
      </c>
      <c r="G4252">
        <v>95</v>
      </c>
      <c r="H4252">
        <v>10272.549999999999</v>
      </c>
      <c r="I4252">
        <v>404.51</v>
      </c>
      <c r="J4252">
        <v>4.26</v>
      </c>
      <c r="K4252">
        <v>108.13</v>
      </c>
      <c r="L4252">
        <v>15120</v>
      </c>
      <c r="M4252">
        <v>5154</v>
      </c>
      <c r="N4252">
        <v>293</v>
      </c>
      <c r="O4252">
        <v>4619.8500000000004</v>
      </c>
      <c r="P4252">
        <v>18587.27</v>
      </c>
      <c r="Q4252" s="1">
        <v>45619</v>
      </c>
      <c r="R4252" s="1">
        <v>45787</v>
      </c>
      <c r="S4252" s="1">
        <v>45619</v>
      </c>
      <c r="T4252" s="1">
        <v>45787</v>
      </c>
    </row>
    <row r="4253" spans="1:20" x14ac:dyDescent="0.25">
      <c r="A4253">
        <v>97932</v>
      </c>
      <c r="B4253">
        <v>61083</v>
      </c>
      <c r="C4253" t="s">
        <v>573</v>
      </c>
      <c r="D4253">
        <v>85495</v>
      </c>
      <c r="E4253">
        <v>574</v>
      </c>
      <c r="F4253">
        <v>166</v>
      </c>
      <c r="G4253">
        <v>133</v>
      </c>
      <c r="H4253">
        <v>24481.03</v>
      </c>
      <c r="I4253">
        <v>82.97</v>
      </c>
      <c r="J4253">
        <v>0.62</v>
      </c>
      <c r="K4253">
        <v>184.07</v>
      </c>
      <c r="L4253">
        <v>4265</v>
      </c>
      <c r="M4253">
        <v>1073</v>
      </c>
      <c r="N4253">
        <v>165</v>
      </c>
      <c r="O4253">
        <v>3315.26</v>
      </c>
      <c r="P4253">
        <v>27214.17</v>
      </c>
      <c r="Q4253" s="1">
        <v>45695</v>
      </c>
      <c r="R4253" s="1">
        <v>45795</v>
      </c>
      <c r="S4253" s="1">
        <v>45695</v>
      </c>
      <c r="T4253" s="1">
        <v>45795</v>
      </c>
    </row>
    <row r="4254" spans="1:20" x14ac:dyDescent="0.25">
      <c r="A4254">
        <v>56307</v>
      </c>
      <c r="B4254">
        <v>55833</v>
      </c>
      <c r="C4254" t="s">
        <v>166</v>
      </c>
      <c r="D4254">
        <v>37954</v>
      </c>
      <c r="E4254">
        <v>35501</v>
      </c>
      <c r="F4254">
        <v>1794</v>
      </c>
      <c r="G4254">
        <v>895</v>
      </c>
      <c r="H4254">
        <v>221992.07</v>
      </c>
      <c r="I4254">
        <v>558.77</v>
      </c>
      <c r="J4254">
        <v>0.62</v>
      </c>
      <c r="K4254">
        <v>248.04</v>
      </c>
      <c r="L4254">
        <v>37378</v>
      </c>
      <c r="M4254">
        <v>1812</v>
      </c>
      <c r="N4254">
        <v>1059</v>
      </c>
      <c r="O4254">
        <v>3683.45</v>
      </c>
      <c r="P4254">
        <v>223438.69</v>
      </c>
      <c r="Q4254" s="1">
        <v>45593</v>
      </c>
      <c r="R4254" s="1">
        <v>45778</v>
      </c>
      <c r="S4254" s="1">
        <v>45593</v>
      </c>
      <c r="T4254" s="1">
        <v>45778</v>
      </c>
    </row>
    <row r="4255" spans="1:20" x14ac:dyDescent="0.25">
      <c r="A4255">
        <v>12914</v>
      </c>
      <c r="B4255">
        <v>62301</v>
      </c>
      <c r="C4255" t="s">
        <v>846</v>
      </c>
      <c r="D4255">
        <v>98237</v>
      </c>
      <c r="E4255">
        <v>4544</v>
      </c>
      <c r="F4255">
        <v>43</v>
      </c>
      <c r="G4255">
        <v>33</v>
      </c>
      <c r="H4255">
        <v>15185.67</v>
      </c>
      <c r="I4255">
        <v>793.21</v>
      </c>
      <c r="J4255">
        <v>24.04</v>
      </c>
      <c r="K4255">
        <v>460.17</v>
      </c>
      <c r="L4255">
        <v>14015</v>
      </c>
      <c r="M4255">
        <v>596</v>
      </c>
      <c r="N4255">
        <v>437</v>
      </c>
      <c r="O4255">
        <v>2965.82</v>
      </c>
      <c r="P4255">
        <v>21701.86</v>
      </c>
      <c r="Q4255" s="1">
        <v>45540</v>
      </c>
      <c r="R4255" s="1">
        <v>45806</v>
      </c>
      <c r="S4255" s="1">
        <v>45540</v>
      </c>
      <c r="T4255" s="1">
        <v>45806</v>
      </c>
    </row>
    <row r="4256" spans="1:20" x14ac:dyDescent="0.25">
      <c r="A4256">
        <v>72652</v>
      </c>
      <c r="B4256">
        <v>91559</v>
      </c>
      <c r="C4256" t="s">
        <v>932</v>
      </c>
      <c r="D4256">
        <v>59203</v>
      </c>
      <c r="E4256">
        <v>46859</v>
      </c>
      <c r="F4256">
        <v>2834</v>
      </c>
      <c r="G4256">
        <v>247</v>
      </c>
      <c r="H4256">
        <v>123152.75</v>
      </c>
      <c r="I4256">
        <v>969.54</v>
      </c>
      <c r="J4256">
        <v>3.93</v>
      </c>
      <c r="K4256">
        <v>498.59</v>
      </c>
      <c r="L4256">
        <v>47155</v>
      </c>
      <c r="M4256">
        <v>3358</v>
      </c>
      <c r="N4256">
        <v>635</v>
      </c>
      <c r="O4256">
        <v>3369.86</v>
      </c>
      <c r="P4256">
        <v>130569.79</v>
      </c>
      <c r="Q4256" s="1">
        <v>45616</v>
      </c>
      <c r="R4256" s="1">
        <v>45805</v>
      </c>
      <c r="S4256" s="1">
        <v>45616</v>
      </c>
      <c r="T4256" s="1">
        <v>45805</v>
      </c>
    </row>
    <row r="4257" spans="1:20" x14ac:dyDescent="0.25">
      <c r="A4257">
        <v>93014</v>
      </c>
      <c r="B4257">
        <v>50778</v>
      </c>
      <c r="C4257" t="s">
        <v>222</v>
      </c>
      <c r="D4257">
        <v>35101</v>
      </c>
      <c r="E4257">
        <v>1574</v>
      </c>
      <c r="F4257">
        <v>25</v>
      </c>
      <c r="G4257">
        <v>23</v>
      </c>
      <c r="H4257">
        <v>9382.24</v>
      </c>
      <c r="I4257">
        <v>32.630000000000003</v>
      </c>
      <c r="J4257">
        <v>1.42</v>
      </c>
      <c r="K4257">
        <v>407.92</v>
      </c>
      <c r="L4257">
        <v>11369</v>
      </c>
      <c r="M4257">
        <v>657</v>
      </c>
      <c r="N4257">
        <v>499</v>
      </c>
      <c r="O4257">
        <v>4214.05</v>
      </c>
      <c r="P4257">
        <v>15711.06</v>
      </c>
      <c r="Q4257" s="1">
        <v>45638</v>
      </c>
      <c r="R4257" s="1">
        <v>45790</v>
      </c>
      <c r="S4257" s="1">
        <v>45638</v>
      </c>
      <c r="T4257" s="1">
        <v>45790</v>
      </c>
    </row>
    <row r="4258" spans="1:20" x14ac:dyDescent="0.25">
      <c r="A4258">
        <v>81358</v>
      </c>
      <c r="B4258">
        <v>70083</v>
      </c>
      <c r="C4258" t="s">
        <v>265</v>
      </c>
      <c r="D4258">
        <v>52828</v>
      </c>
      <c r="E4258">
        <v>40686</v>
      </c>
      <c r="F4258">
        <v>4623</v>
      </c>
      <c r="G4258">
        <v>261</v>
      </c>
      <c r="H4258">
        <v>53372.59</v>
      </c>
      <c r="I4258">
        <v>262.77999999999997</v>
      </c>
      <c r="J4258">
        <v>1.01</v>
      </c>
      <c r="K4258">
        <v>204.49</v>
      </c>
      <c r="L4258">
        <v>49103</v>
      </c>
      <c r="M4258">
        <v>5067</v>
      </c>
      <c r="N4258">
        <v>594</v>
      </c>
      <c r="O4258">
        <v>933.78</v>
      </c>
      <c r="P4258">
        <v>53566.55</v>
      </c>
      <c r="Q4258" s="1">
        <v>45570</v>
      </c>
      <c r="R4258" s="1">
        <v>45790</v>
      </c>
      <c r="S4258" s="1">
        <v>45570</v>
      </c>
      <c r="T4258" s="1">
        <v>45790</v>
      </c>
    </row>
    <row r="4259" spans="1:20" x14ac:dyDescent="0.25">
      <c r="A4259">
        <v>13603</v>
      </c>
      <c r="B4259">
        <v>93972</v>
      </c>
      <c r="C4259" t="s">
        <v>305</v>
      </c>
      <c r="D4259">
        <v>99584</v>
      </c>
      <c r="E4259">
        <v>17688</v>
      </c>
      <c r="F4259">
        <v>941</v>
      </c>
      <c r="G4259">
        <v>736</v>
      </c>
      <c r="H4259">
        <v>317705.55</v>
      </c>
      <c r="I4259">
        <v>279.20999999999998</v>
      </c>
      <c r="J4259">
        <v>0.38</v>
      </c>
      <c r="K4259">
        <v>431.67</v>
      </c>
      <c r="L4259">
        <v>25904</v>
      </c>
      <c r="M4259">
        <v>1835</v>
      </c>
      <c r="N4259">
        <v>1035</v>
      </c>
      <c r="O4259">
        <v>4012</v>
      </c>
      <c r="P4259">
        <v>321891.58</v>
      </c>
      <c r="Q4259" s="1">
        <v>45725</v>
      </c>
      <c r="R4259" s="1">
        <v>45794</v>
      </c>
      <c r="S4259" s="1">
        <v>45725</v>
      </c>
      <c r="T4259" s="1">
        <v>45794</v>
      </c>
    </row>
    <row r="4260" spans="1:20" x14ac:dyDescent="0.25">
      <c r="A4260">
        <v>24916</v>
      </c>
      <c r="B4260">
        <v>60649</v>
      </c>
      <c r="C4260" t="s">
        <v>457</v>
      </c>
      <c r="D4260">
        <v>42262</v>
      </c>
      <c r="E4260">
        <v>44622</v>
      </c>
      <c r="F4260">
        <v>4197</v>
      </c>
      <c r="G4260">
        <v>871</v>
      </c>
      <c r="H4260">
        <v>273486.57</v>
      </c>
      <c r="I4260">
        <v>839.11</v>
      </c>
      <c r="J4260">
        <v>0.96</v>
      </c>
      <c r="K4260">
        <v>313.99</v>
      </c>
      <c r="L4260">
        <v>48234</v>
      </c>
      <c r="M4260">
        <v>4368</v>
      </c>
      <c r="N4260">
        <v>1043</v>
      </c>
      <c r="O4260">
        <v>4700.1499999999996</v>
      </c>
      <c r="P4260">
        <v>283455.99</v>
      </c>
      <c r="Q4260" s="1">
        <v>45501</v>
      </c>
      <c r="R4260" s="1">
        <v>45783</v>
      </c>
      <c r="S4260" s="1">
        <v>45501</v>
      </c>
      <c r="T4260" s="1">
        <v>45783</v>
      </c>
    </row>
    <row r="4261" spans="1:20" x14ac:dyDescent="0.25">
      <c r="A4261">
        <v>23460</v>
      </c>
      <c r="B4261">
        <v>40379</v>
      </c>
      <c r="C4261" t="s">
        <v>57</v>
      </c>
      <c r="D4261">
        <v>86020</v>
      </c>
      <c r="E4261">
        <v>45218</v>
      </c>
      <c r="F4261">
        <v>620</v>
      </c>
      <c r="G4261">
        <v>477</v>
      </c>
      <c r="H4261">
        <v>30999.67</v>
      </c>
      <c r="I4261">
        <v>317.18</v>
      </c>
      <c r="J4261">
        <v>0.66</v>
      </c>
      <c r="K4261">
        <v>64.989999999999995</v>
      </c>
      <c r="L4261">
        <v>52162</v>
      </c>
      <c r="M4261">
        <v>747</v>
      </c>
      <c r="N4261">
        <v>923</v>
      </c>
      <c r="O4261">
        <v>2846.95</v>
      </c>
      <c r="P4261">
        <v>38570.04</v>
      </c>
      <c r="Q4261" s="1">
        <v>45607</v>
      </c>
      <c r="R4261" s="1">
        <v>45789</v>
      </c>
      <c r="S4261" s="1">
        <v>45607</v>
      </c>
      <c r="T4261" s="1">
        <v>45789</v>
      </c>
    </row>
    <row r="4262" spans="1:20" x14ac:dyDescent="0.25">
      <c r="A4262">
        <v>76008</v>
      </c>
      <c r="B4262">
        <v>45732</v>
      </c>
      <c r="C4262" t="s">
        <v>921</v>
      </c>
      <c r="D4262">
        <v>46284</v>
      </c>
      <c r="E4262">
        <v>46488</v>
      </c>
      <c r="F4262">
        <v>2193</v>
      </c>
      <c r="G4262">
        <v>403</v>
      </c>
      <c r="H4262">
        <v>80783.27</v>
      </c>
      <c r="I4262">
        <v>145.94999999999999</v>
      </c>
      <c r="J4262">
        <v>0.36</v>
      </c>
      <c r="K4262">
        <v>200.45</v>
      </c>
      <c r="L4262">
        <v>53148</v>
      </c>
      <c r="M4262">
        <v>2552</v>
      </c>
      <c r="N4262">
        <v>550</v>
      </c>
      <c r="O4262">
        <v>4570.3500000000004</v>
      </c>
      <c r="P4262">
        <v>81554.320000000007</v>
      </c>
      <c r="Q4262" s="1">
        <v>45719</v>
      </c>
      <c r="R4262" s="1">
        <v>45803</v>
      </c>
      <c r="S4262" s="1">
        <v>45719</v>
      </c>
      <c r="T4262" s="1">
        <v>45803</v>
      </c>
    </row>
    <row r="4263" spans="1:20" x14ac:dyDescent="0.25">
      <c r="A4263">
        <v>63728</v>
      </c>
      <c r="B4263">
        <v>82878</v>
      </c>
      <c r="C4263" t="s">
        <v>177</v>
      </c>
      <c r="D4263">
        <v>36056</v>
      </c>
      <c r="E4263">
        <v>45776</v>
      </c>
      <c r="F4263">
        <v>270</v>
      </c>
      <c r="G4263">
        <v>265</v>
      </c>
      <c r="H4263">
        <v>16000.88</v>
      </c>
      <c r="I4263">
        <v>461.36</v>
      </c>
      <c r="J4263">
        <v>1.74</v>
      </c>
      <c r="K4263">
        <v>60.38</v>
      </c>
      <c r="L4263">
        <v>52327</v>
      </c>
      <c r="M4263">
        <v>738</v>
      </c>
      <c r="N4263">
        <v>620</v>
      </c>
      <c r="O4263">
        <v>2099.7199999999998</v>
      </c>
      <c r="P4263">
        <v>17860.32</v>
      </c>
      <c r="Q4263" s="1">
        <v>45537</v>
      </c>
      <c r="R4263" s="1">
        <v>45778</v>
      </c>
      <c r="S4263" s="1">
        <v>45537</v>
      </c>
      <c r="T4263" s="1">
        <v>45778</v>
      </c>
    </row>
    <row r="4264" spans="1:20" x14ac:dyDescent="0.25">
      <c r="A4264">
        <v>84920</v>
      </c>
      <c r="B4264">
        <v>63582</v>
      </c>
      <c r="C4264" t="s">
        <v>63</v>
      </c>
      <c r="D4264">
        <v>96201</v>
      </c>
      <c r="E4264">
        <v>31057</v>
      </c>
      <c r="F4264">
        <v>4872</v>
      </c>
      <c r="G4264">
        <v>577</v>
      </c>
      <c r="H4264">
        <v>168467.67</v>
      </c>
      <c r="I4264">
        <v>527.47</v>
      </c>
      <c r="J4264">
        <v>0.91</v>
      </c>
      <c r="K4264">
        <v>291.97000000000003</v>
      </c>
      <c r="L4264">
        <v>39953</v>
      </c>
      <c r="M4264">
        <v>5167</v>
      </c>
      <c r="N4264">
        <v>587</v>
      </c>
      <c r="O4264">
        <v>4952.37</v>
      </c>
      <c r="P4264">
        <v>169403.1</v>
      </c>
      <c r="Q4264" s="1">
        <v>45514</v>
      </c>
      <c r="R4264" s="1">
        <v>45804</v>
      </c>
      <c r="S4264" s="1">
        <v>45514</v>
      </c>
      <c r="T4264" s="1">
        <v>45804</v>
      </c>
    </row>
    <row r="4265" spans="1:20" x14ac:dyDescent="0.25">
      <c r="A4265">
        <v>50158</v>
      </c>
      <c r="B4265">
        <v>82177</v>
      </c>
      <c r="C4265" t="s">
        <v>202</v>
      </c>
      <c r="D4265">
        <v>77458</v>
      </c>
      <c r="E4265">
        <v>17239</v>
      </c>
      <c r="F4265">
        <v>1932</v>
      </c>
      <c r="G4265">
        <v>231</v>
      </c>
      <c r="H4265">
        <v>113229.24</v>
      </c>
      <c r="I4265">
        <v>590.99</v>
      </c>
      <c r="J4265">
        <v>2.56</v>
      </c>
      <c r="K4265">
        <v>490.17</v>
      </c>
      <c r="L4265">
        <v>24690</v>
      </c>
      <c r="M4265">
        <v>2745</v>
      </c>
      <c r="N4265">
        <v>678</v>
      </c>
      <c r="O4265">
        <v>5402.74</v>
      </c>
      <c r="P4265">
        <v>120742.12</v>
      </c>
      <c r="Q4265" s="1">
        <v>45661</v>
      </c>
      <c r="R4265" s="1">
        <v>45799</v>
      </c>
      <c r="S4265" s="1">
        <v>45661</v>
      </c>
      <c r="T4265" s="1">
        <v>45799</v>
      </c>
    </row>
    <row r="4266" spans="1:20" x14ac:dyDescent="0.25">
      <c r="A4266">
        <v>85978</v>
      </c>
      <c r="B4266">
        <v>54826</v>
      </c>
      <c r="C4266" t="s">
        <v>734</v>
      </c>
      <c r="D4266">
        <v>55796</v>
      </c>
      <c r="E4266">
        <v>43087</v>
      </c>
      <c r="F4266">
        <v>2390</v>
      </c>
      <c r="G4266">
        <v>152</v>
      </c>
      <c r="H4266">
        <v>24252.42</v>
      </c>
      <c r="I4266">
        <v>845.95</v>
      </c>
      <c r="J4266">
        <v>5.57</v>
      </c>
      <c r="K4266">
        <v>159.56</v>
      </c>
      <c r="L4266">
        <v>45796</v>
      </c>
      <c r="M4266">
        <v>2645</v>
      </c>
      <c r="N4266">
        <v>192</v>
      </c>
      <c r="O4266">
        <v>4025.14</v>
      </c>
      <c r="P4266">
        <v>27922.38</v>
      </c>
      <c r="Q4266" s="1">
        <v>45609</v>
      </c>
      <c r="R4266" s="1">
        <v>45796</v>
      </c>
      <c r="S4266" s="1">
        <v>45609</v>
      </c>
      <c r="T4266" s="1">
        <v>45796</v>
      </c>
    </row>
    <row r="4267" spans="1:20" x14ac:dyDescent="0.25">
      <c r="A4267">
        <v>53933</v>
      </c>
      <c r="B4267">
        <v>84838</v>
      </c>
      <c r="C4267" t="s">
        <v>830</v>
      </c>
      <c r="D4267">
        <v>69640</v>
      </c>
      <c r="E4267">
        <v>40187</v>
      </c>
      <c r="F4267">
        <v>4168</v>
      </c>
      <c r="G4267">
        <v>954</v>
      </c>
      <c r="H4267">
        <v>384555.94</v>
      </c>
      <c r="I4267">
        <v>99.63</v>
      </c>
      <c r="J4267">
        <v>0.1</v>
      </c>
      <c r="K4267">
        <v>403.1</v>
      </c>
      <c r="L4267">
        <v>45752</v>
      </c>
      <c r="M4267">
        <v>4884</v>
      </c>
      <c r="N4267">
        <v>1166</v>
      </c>
      <c r="O4267">
        <v>3001.69</v>
      </c>
      <c r="P4267">
        <v>393713.53</v>
      </c>
      <c r="Q4267" s="1">
        <v>45552</v>
      </c>
      <c r="R4267" s="1">
        <v>45802</v>
      </c>
      <c r="S4267" s="1">
        <v>45552</v>
      </c>
      <c r="T4267" s="1">
        <v>45802</v>
      </c>
    </row>
    <row r="4268" spans="1:20" x14ac:dyDescent="0.25">
      <c r="A4268">
        <v>75771</v>
      </c>
      <c r="B4268">
        <v>52635</v>
      </c>
      <c r="C4268" t="s">
        <v>104</v>
      </c>
      <c r="D4268">
        <v>74603</v>
      </c>
      <c r="E4268">
        <v>18680</v>
      </c>
      <c r="F4268">
        <v>3483</v>
      </c>
      <c r="G4268">
        <v>165</v>
      </c>
      <c r="H4268">
        <v>28829.34</v>
      </c>
      <c r="I4268">
        <v>134.03</v>
      </c>
      <c r="J4268">
        <v>0.81</v>
      </c>
      <c r="K4268">
        <v>174.72</v>
      </c>
      <c r="L4268">
        <v>20891</v>
      </c>
      <c r="M4268">
        <v>3712</v>
      </c>
      <c r="N4268">
        <v>534</v>
      </c>
      <c r="O4268">
        <v>3644.52</v>
      </c>
      <c r="P4268">
        <v>32677.64</v>
      </c>
      <c r="Q4268" s="1">
        <v>45736</v>
      </c>
      <c r="R4268" s="1">
        <v>45807</v>
      </c>
      <c r="S4268" s="1">
        <v>45736</v>
      </c>
      <c r="T4268" s="1">
        <v>45807</v>
      </c>
    </row>
    <row r="4269" spans="1:20" x14ac:dyDescent="0.25">
      <c r="A4269">
        <v>15822</v>
      </c>
      <c r="B4269">
        <v>39305</v>
      </c>
      <c r="C4269" t="s">
        <v>854</v>
      </c>
      <c r="D4269">
        <v>74405</v>
      </c>
      <c r="E4269">
        <v>46821</v>
      </c>
      <c r="F4269">
        <v>4048</v>
      </c>
      <c r="G4269">
        <v>890</v>
      </c>
      <c r="H4269">
        <v>221964.32</v>
      </c>
      <c r="I4269">
        <v>148.68</v>
      </c>
      <c r="J4269">
        <v>0.17</v>
      </c>
      <c r="K4269">
        <v>249.4</v>
      </c>
      <c r="L4269">
        <v>51034</v>
      </c>
      <c r="M4269">
        <v>4695</v>
      </c>
      <c r="N4269">
        <v>1219</v>
      </c>
      <c r="O4269">
        <v>2722.91</v>
      </c>
      <c r="P4269">
        <v>229367.49</v>
      </c>
      <c r="Q4269" s="1">
        <v>45630</v>
      </c>
      <c r="R4269" s="1">
        <v>45805</v>
      </c>
      <c r="S4269" s="1">
        <v>45630</v>
      </c>
      <c r="T4269" s="1">
        <v>45805</v>
      </c>
    </row>
    <row r="4270" spans="1:20" x14ac:dyDescent="0.25">
      <c r="A4270">
        <v>62331</v>
      </c>
      <c r="B4270">
        <v>56138</v>
      </c>
      <c r="C4270" t="s">
        <v>175</v>
      </c>
      <c r="D4270">
        <v>60831</v>
      </c>
      <c r="E4270">
        <v>49033</v>
      </c>
      <c r="F4270">
        <v>4051</v>
      </c>
      <c r="G4270">
        <v>499</v>
      </c>
      <c r="H4270">
        <v>215332.75</v>
      </c>
      <c r="I4270">
        <v>213.59</v>
      </c>
      <c r="J4270">
        <v>0.43</v>
      </c>
      <c r="K4270">
        <v>431.53</v>
      </c>
      <c r="L4270">
        <v>52124</v>
      </c>
      <c r="M4270">
        <v>4803</v>
      </c>
      <c r="N4270">
        <v>758</v>
      </c>
      <c r="O4270">
        <v>3434.08</v>
      </c>
      <c r="P4270">
        <v>222132.7</v>
      </c>
      <c r="Q4270" s="1">
        <v>45503</v>
      </c>
      <c r="R4270" s="1">
        <v>45802</v>
      </c>
      <c r="S4270" s="1">
        <v>45503</v>
      </c>
      <c r="T4270" s="1">
        <v>45802</v>
      </c>
    </row>
    <row r="4271" spans="1:20" x14ac:dyDescent="0.25">
      <c r="A4271">
        <v>29251</v>
      </c>
      <c r="B4271">
        <v>56317</v>
      </c>
      <c r="C4271" t="s">
        <v>854</v>
      </c>
      <c r="D4271">
        <v>85679</v>
      </c>
      <c r="E4271">
        <v>38044</v>
      </c>
      <c r="F4271">
        <v>3279</v>
      </c>
      <c r="G4271">
        <v>178</v>
      </c>
      <c r="H4271">
        <v>31833.57</v>
      </c>
      <c r="I4271">
        <v>289.56</v>
      </c>
      <c r="J4271">
        <v>1.63</v>
      </c>
      <c r="K4271">
        <v>178.84</v>
      </c>
      <c r="L4271">
        <v>46059</v>
      </c>
      <c r="M4271">
        <v>3836</v>
      </c>
      <c r="N4271">
        <v>277</v>
      </c>
      <c r="O4271">
        <v>1203.1199999999999</v>
      </c>
      <c r="P4271">
        <v>35210.870000000003</v>
      </c>
      <c r="Q4271" s="1">
        <v>45535</v>
      </c>
      <c r="R4271" s="1">
        <v>45807</v>
      </c>
      <c r="S4271" s="1">
        <v>45535</v>
      </c>
      <c r="T4271" s="1">
        <v>45807</v>
      </c>
    </row>
    <row r="4272" spans="1:20" x14ac:dyDescent="0.25">
      <c r="A4272">
        <v>62091</v>
      </c>
      <c r="B4272">
        <v>33734</v>
      </c>
      <c r="C4272" t="s">
        <v>408</v>
      </c>
      <c r="D4272">
        <v>84917</v>
      </c>
      <c r="E4272">
        <v>48636</v>
      </c>
      <c r="F4272">
        <v>1246</v>
      </c>
      <c r="G4272">
        <v>138</v>
      </c>
      <c r="H4272">
        <v>23599.38</v>
      </c>
      <c r="I4272">
        <v>289.05</v>
      </c>
      <c r="J4272">
        <v>2.09</v>
      </c>
      <c r="K4272">
        <v>171.01</v>
      </c>
      <c r="L4272">
        <v>56693</v>
      </c>
      <c r="M4272">
        <v>1560</v>
      </c>
      <c r="N4272">
        <v>249</v>
      </c>
      <c r="O4272">
        <v>4134.6899999999996</v>
      </c>
      <c r="P4272">
        <v>28660.09</v>
      </c>
      <c r="Q4272" s="1">
        <v>45455</v>
      </c>
      <c r="R4272" s="1">
        <v>45794</v>
      </c>
      <c r="S4272" s="1">
        <v>45455</v>
      </c>
      <c r="T4272" s="1">
        <v>45794</v>
      </c>
    </row>
    <row r="4273" spans="1:20" x14ac:dyDescent="0.25">
      <c r="A4273">
        <v>44054</v>
      </c>
      <c r="B4273">
        <v>90009</v>
      </c>
      <c r="C4273" t="s">
        <v>45</v>
      </c>
      <c r="D4273">
        <v>34920</v>
      </c>
      <c r="E4273">
        <v>37193</v>
      </c>
      <c r="F4273">
        <v>4779</v>
      </c>
      <c r="G4273">
        <v>595</v>
      </c>
      <c r="H4273">
        <v>165953.14000000001</v>
      </c>
      <c r="I4273">
        <v>268.70999999999998</v>
      </c>
      <c r="J4273">
        <v>0.45</v>
      </c>
      <c r="K4273">
        <v>278.91000000000003</v>
      </c>
      <c r="L4273">
        <v>41169</v>
      </c>
      <c r="M4273">
        <v>5500</v>
      </c>
      <c r="N4273">
        <v>768</v>
      </c>
      <c r="O4273">
        <v>2744.27</v>
      </c>
      <c r="P4273">
        <v>171250.91</v>
      </c>
      <c r="Q4273" s="1">
        <v>45591</v>
      </c>
      <c r="R4273" s="1">
        <v>45795</v>
      </c>
      <c r="S4273" s="1">
        <v>45591</v>
      </c>
      <c r="T4273" s="1">
        <v>45795</v>
      </c>
    </row>
    <row r="4274" spans="1:20" x14ac:dyDescent="0.25">
      <c r="A4274">
        <v>99245</v>
      </c>
      <c r="B4274">
        <v>90517</v>
      </c>
      <c r="C4274" t="s">
        <v>814</v>
      </c>
      <c r="D4274">
        <v>33834</v>
      </c>
      <c r="E4274">
        <v>2929</v>
      </c>
      <c r="F4274">
        <v>1911</v>
      </c>
      <c r="G4274">
        <v>423</v>
      </c>
      <c r="H4274">
        <v>22826.2</v>
      </c>
      <c r="I4274">
        <v>325.64999999999998</v>
      </c>
      <c r="J4274">
        <v>0.77</v>
      </c>
      <c r="K4274">
        <v>53.96</v>
      </c>
      <c r="L4274">
        <v>10391</v>
      </c>
      <c r="M4274">
        <v>2603</v>
      </c>
      <c r="N4274">
        <v>505</v>
      </c>
      <c r="O4274">
        <v>4419.3</v>
      </c>
      <c r="P4274">
        <v>26247.68</v>
      </c>
      <c r="Q4274" s="1">
        <v>45600</v>
      </c>
      <c r="R4274" s="1">
        <v>45796</v>
      </c>
      <c r="S4274" s="1">
        <v>45600</v>
      </c>
      <c r="T4274" s="1">
        <v>45796</v>
      </c>
    </row>
    <row r="4275" spans="1:20" x14ac:dyDescent="0.25">
      <c r="A4275">
        <v>95016</v>
      </c>
      <c r="B4275">
        <v>25553</v>
      </c>
      <c r="C4275" t="s">
        <v>207</v>
      </c>
      <c r="D4275">
        <v>42464</v>
      </c>
      <c r="E4275">
        <v>34833</v>
      </c>
      <c r="F4275">
        <v>3126</v>
      </c>
      <c r="G4275">
        <v>451</v>
      </c>
      <c r="H4275">
        <v>112086.13</v>
      </c>
      <c r="I4275">
        <v>526.03</v>
      </c>
      <c r="J4275">
        <v>1.17</v>
      </c>
      <c r="K4275">
        <v>248.53</v>
      </c>
      <c r="L4275">
        <v>35996</v>
      </c>
      <c r="M4275">
        <v>3894</v>
      </c>
      <c r="N4275">
        <v>520</v>
      </c>
      <c r="O4275">
        <v>1166.55</v>
      </c>
      <c r="P4275">
        <v>113959.11</v>
      </c>
      <c r="Q4275" s="1">
        <v>45449</v>
      </c>
      <c r="R4275" s="1">
        <v>45798</v>
      </c>
      <c r="S4275" s="1">
        <v>45449</v>
      </c>
      <c r="T4275" s="1">
        <v>45798</v>
      </c>
    </row>
    <row r="4276" spans="1:20" x14ac:dyDescent="0.25">
      <c r="A4276">
        <v>52691</v>
      </c>
      <c r="B4276">
        <v>31634</v>
      </c>
      <c r="C4276" t="s">
        <v>736</v>
      </c>
      <c r="D4276">
        <v>45719</v>
      </c>
      <c r="E4276">
        <v>10361</v>
      </c>
      <c r="F4276">
        <v>4086</v>
      </c>
      <c r="G4276">
        <v>955</v>
      </c>
      <c r="H4276">
        <v>346658.2</v>
      </c>
      <c r="I4276">
        <v>687.7</v>
      </c>
      <c r="J4276">
        <v>0.72</v>
      </c>
      <c r="K4276">
        <v>362.99</v>
      </c>
      <c r="L4276">
        <v>18494</v>
      </c>
      <c r="M4276">
        <v>4091</v>
      </c>
      <c r="N4276">
        <v>1247</v>
      </c>
      <c r="O4276">
        <v>2974.6</v>
      </c>
      <c r="P4276">
        <v>350405.31</v>
      </c>
      <c r="Q4276" s="1">
        <v>45556</v>
      </c>
      <c r="R4276" s="1">
        <v>45787</v>
      </c>
      <c r="S4276" s="1">
        <v>45556</v>
      </c>
      <c r="T4276" s="1">
        <v>45787</v>
      </c>
    </row>
    <row r="4277" spans="1:20" x14ac:dyDescent="0.25">
      <c r="A4277">
        <v>18109</v>
      </c>
      <c r="B4277">
        <v>23829</v>
      </c>
      <c r="C4277" t="s">
        <v>259</v>
      </c>
      <c r="D4277">
        <v>44148</v>
      </c>
      <c r="E4277">
        <v>38788</v>
      </c>
      <c r="F4277">
        <v>4890</v>
      </c>
      <c r="G4277">
        <v>616</v>
      </c>
      <c r="H4277">
        <v>223469.54</v>
      </c>
      <c r="I4277">
        <v>484.46</v>
      </c>
      <c r="J4277">
        <v>0.79</v>
      </c>
      <c r="K4277">
        <v>362.78</v>
      </c>
      <c r="L4277">
        <v>48197</v>
      </c>
      <c r="M4277">
        <v>5155</v>
      </c>
      <c r="N4277">
        <v>698</v>
      </c>
      <c r="O4277">
        <v>3272.12</v>
      </c>
      <c r="P4277">
        <v>224543.48</v>
      </c>
      <c r="Q4277" s="1">
        <v>45668</v>
      </c>
      <c r="R4277" s="1">
        <v>45802</v>
      </c>
      <c r="S4277" s="1">
        <v>45668</v>
      </c>
      <c r="T4277" s="1">
        <v>45802</v>
      </c>
    </row>
    <row r="4278" spans="1:20" x14ac:dyDescent="0.25">
      <c r="A4278">
        <v>14439</v>
      </c>
      <c r="B4278">
        <v>95281</v>
      </c>
      <c r="C4278" t="s">
        <v>381</v>
      </c>
      <c r="D4278">
        <v>67437</v>
      </c>
      <c r="E4278">
        <v>23618</v>
      </c>
      <c r="F4278">
        <v>2547</v>
      </c>
      <c r="G4278">
        <v>166</v>
      </c>
      <c r="H4278">
        <v>54479.55</v>
      </c>
      <c r="I4278">
        <v>849.47</v>
      </c>
      <c r="J4278">
        <v>5.12</v>
      </c>
      <c r="K4278">
        <v>328.19</v>
      </c>
      <c r="L4278">
        <v>26282</v>
      </c>
      <c r="M4278">
        <v>3312</v>
      </c>
      <c r="N4278">
        <v>172</v>
      </c>
      <c r="O4278">
        <v>5212.6000000000004</v>
      </c>
      <c r="P4278">
        <v>55267.75</v>
      </c>
      <c r="Q4278" s="1">
        <v>45539</v>
      </c>
      <c r="R4278" s="1">
        <v>45781</v>
      </c>
      <c r="S4278" s="1">
        <v>45539</v>
      </c>
      <c r="T4278" s="1">
        <v>45781</v>
      </c>
    </row>
    <row r="4279" spans="1:20" x14ac:dyDescent="0.25">
      <c r="A4279">
        <v>59470</v>
      </c>
      <c r="B4279">
        <v>38561</v>
      </c>
      <c r="C4279" t="s">
        <v>119</v>
      </c>
      <c r="D4279">
        <v>73513</v>
      </c>
      <c r="E4279">
        <v>33696</v>
      </c>
      <c r="F4279">
        <v>4349</v>
      </c>
      <c r="G4279">
        <v>437</v>
      </c>
      <c r="H4279">
        <v>124497.97</v>
      </c>
      <c r="I4279">
        <v>752.93</v>
      </c>
      <c r="J4279">
        <v>1.72</v>
      </c>
      <c r="K4279">
        <v>284.89</v>
      </c>
      <c r="L4279">
        <v>41118</v>
      </c>
      <c r="M4279">
        <v>4675</v>
      </c>
      <c r="N4279">
        <v>845</v>
      </c>
      <c r="O4279">
        <v>1364.79</v>
      </c>
      <c r="P4279">
        <v>128592.78</v>
      </c>
      <c r="Q4279" s="1">
        <v>45589</v>
      </c>
      <c r="R4279" s="1">
        <v>45799</v>
      </c>
      <c r="S4279" s="1">
        <v>45589</v>
      </c>
      <c r="T4279" s="1">
        <v>45799</v>
      </c>
    </row>
    <row r="4280" spans="1:20" x14ac:dyDescent="0.25">
      <c r="A4280">
        <v>74450</v>
      </c>
      <c r="B4280">
        <v>50841</v>
      </c>
      <c r="C4280" t="s">
        <v>698</v>
      </c>
      <c r="D4280">
        <v>63795</v>
      </c>
      <c r="E4280">
        <v>12936</v>
      </c>
      <c r="F4280">
        <v>3142</v>
      </c>
      <c r="G4280">
        <v>793</v>
      </c>
      <c r="H4280">
        <v>367944.67</v>
      </c>
      <c r="I4280">
        <v>104.95</v>
      </c>
      <c r="J4280">
        <v>0.13</v>
      </c>
      <c r="K4280">
        <v>463.99</v>
      </c>
      <c r="L4280">
        <v>21365</v>
      </c>
      <c r="M4280">
        <v>3279</v>
      </c>
      <c r="N4280">
        <v>1010</v>
      </c>
      <c r="O4280">
        <v>1455.65</v>
      </c>
      <c r="P4280">
        <v>374692.68</v>
      </c>
      <c r="Q4280" s="1">
        <v>45546</v>
      </c>
      <c r="R4280" s="1">
        <v>45790</v>
      </c>
      <c r="S4280" s="1">
        <v>45546</v>
      </c>
      <c r="T4280" s="1">
        <v>45790</v>
      </c>
    </row>
    <row r="4281" spans="1:20" x14ac:dyDescent="0.25">
      <c r="A4281">
        <v>60906</v>
      </c>
      <c r="B4281">
        <v>43376</v>
      </c>
      <c r="C4281" t="s">
        <v>189</v>
      </c>
      <c r="D4281">
        <v>64378</v>
      </c>
      <c r="E4281">
        <v>28194</v>
      </c>
      <c r="F4281">
        <v>4449</v>
      </c>
      <c r="G4281">
        <v>338</v>
      </c>
      <c r="H4281">
        <v>28853.96</v>
      </c>
      <c r="I4281">
        <v>791.99</v>
      </c>
      <c r="J4281">
        <v>2.34</v>
      </c>
      <c r="K4281">
        <v>85.37</v>
      </c>
      <c r="L4281">
        <v>28439</v>
      </c>
      <c r="M4281">
        <v>4702</v>
      </c>
      <c r="N4281">
        <v>391</v>
      </c>
      <c r="O4281">
        <v>3580.17</v>
      </c>
      <c r="P4281">
        <v>31815.4</v>
      </c>
      <c r="Q4281" s="1">
        <v>45683</v>
      </c>
      <c r="R4281" s="1">
        <v>45785</v>
      </c>
      <c r="S4281" s="1">
        <v>45683</v>
      </c>
      <c r="T4281" s="1">
        <v>45785</v>
      </c>
    </row>
    <row r="4282" spans="1:20" x14ac:dyDescent="0.25">
      <c r="A4282">
        <v>58780</v>
      </c>
      <c r="B4282">
        <v>87092</v>
      </c>
      <c r="C4282" t="s">
        <v>847</v>
      </c>
      <c r="D4282">
        <v>80709</v>
      </c>
      <c r="E4282">
        <v>35490</v>
      </c>
      <c r="F4282">
        <v>2342</v>
      </c>
      <c r="G4282">
        <v>304</v>
      </c>
      <c r="H4282">
        <v>76469.63</v>
      </c>
      <c r="I4282">
        <v>695.79</v>
      </c>
      <c r="J4282">
        <v>2.29</v>
      </c>
      <c r="K4282">
        <v>251.54</v>
      </c>
      <c r="L4282">
        <v>38456</v>
      </c>
      <c r="M4282">
        <v>3114</v>
      </c>
      <c r="N4282">
        <v>460</v>
      </c>
      <c r="O4282">
        <v>3873.91</v>
      </c>
      <c r="P4282">
        <v>83900.32</v>
      </c>
      <c r="Q4282" s="1">
        <v>45552</v>
      </c>
      <c r="R4282" s="1">
        <v>45800</v>
      </c>
      <c r="S4282" s="1">
        <v>45552</v>
      </c>
      <c r="T4282" s="1">
        <v>45800</v>
      </c>
    </row>
    <row r="4283" spans="1:20" x14ac:dyDescent="0.25">
      <c r="A4283">
        <v>11360</v>
      </c>
      <c r="B4283">
        <v>94781</v>
      </c>
      <c r="C4283" t="s">
        <v>568</v>
      </c>
      <c r="D4283">
        <v>34353</v>
      </c>
      <c r="E4283">
        <v>17666</v>
      </c>
      <c r="F4283">
        <v>2620</v>
      </c>
      <c r="G4283">
        <v>790</v>
      </c>
      <c r="H4283">
        <v>332140.26</v>
      </c>
      <c r="I4283">
        <v>316.58</v>
      </c>
      <c r="J4283">
        <v>0.4</v>
      </c>
      <c r="K4283">
        <v>420.43</v>
      </c>
      <c r="L4283">
        <v>22154</v>
      </c>
      <c r="M4283">
        <v>3081</v>
      </c>
      <c r="N4283">
        <v>1005</v>
      </c>
      <c r="O4283">
        <v>5222.8100000000004</v>
      </c>
      <c r="P4283">
        <v>341946.45</v>
      </c>
      <c r="Q4283" s="1">
        <v>45484</v>
      </c>
      <c r="R4283" s="1">
        <v>45803</v>
      </c>
      <c r="S4283" s="1">
        <v>45484</v>
      </c>
      <c r="T4283" s="1">
        <v>45803</v>
      </c>
    </row>
    <row r="4284" spans="1:20" x14ac:dyDescent="0.25">
      <c r="A4284">
        <v>71549</v>
      </c>
      <c r="B4284">
        <v>21351</v>
      </c>
      <c r="C4284" t="s">
        <v>223</v>
      </c>
      <c r="D4284">
        <v>95741</v>
      </c>
      <c r="E4284">
        <v>17068</v>
      </c>
      <c r="F4284">
        <v>2802</v>
      </c>
      <c r="G4284">
        <v>890</v>
      </c>
      <c r="H4284">
        <v>398085</v>
      </c>
      <c r="I4284">
        <v>467.83</v>
      </c>
      <c r="J4284">
        <v>0.53</v>
      </c>
      <c r="K4284">
        <v>447.29</v>
      </c>
      <c r="L4284">
        <v>19797</v>
      </c>
      <c r="M4284">
        <v>3779</v>
      </c>
      <c r="N4284">
        <v>1103</v>
      </c>
      <c r="O4284">
        <v>656.86</v>
      </c>
      <c r="P4284">
        <v>407664.38</v>
      </c>
      <c r="Q4284" s="1">
        <v>45675</v>
      </c>
      <c r="R4284" s="1">
        <v>45796</v>
      </c>
      <c r="S4284" s="1">
        <v>45675</v>
      </c>
      <c r="T4284" s="1">
        <v>45796</v>
      </c>
    </row>
    <row r="4285" spans="1:20" x14ac:dyDescent="0.25">
      <c r="A4285">
        <v>95013</v>
      </c>
      <c r="B4285">
        <v>35960</v>
      </c>
      <c r="C4285" t="s">
        <v>724</v>
      </c>
      <c r="D4285">
        <v>74917</v>
      </c>
      <c r="E4285">
        <v>20979</v>
      </c>
      <c r="F4285">
        <v>2749</v>
      </c>
      <c r="G4285">
        <v>299</v>
      </c>
      <c r="H4285">
        <v>115051.17</v>
      </c>
      <c r="I4285">
        <v>832.13</v>
      </c>
      <c r="J4285">
        <v>2.78</v>
      </c>
      <c r="K4285">
        <v>384.79</v>
      </c>
      <c r="L4285">
        <v>28521</v>
      </c>
      <c r="M4285">
        <v>2809</v>
      </c>
      <c r="N4285">
        <v>317</v>
      </c>
      <c r="O4285">
        <v>2604.81</v>
      </c>
      <c r="P4285">
        <v>120664.76</v>
      </c>
      <c r="Q4285" s="1">
        <v>45521</v>
      </c>
      <c r="R4285" s="1">
        <v>45786</v>
      </c>
      <c r="S4285" s="1">
        <v>45521</v>
      </c>
      <c r="T4285" s="1">
        <v>45786</v>
      </c>
    </row>
    <row r="4286" spans="1:20" x14ac:dyDescent="0.25">
      <c r="A4286">
        <v>91220</v>
      </c>
      <c r="B4286">
        <v>73322</v>
      </c>
      <c r="C4286" t="s">
        <v>168</v>
      </c>
      <c r="D4286">
        <v>88785</v>
      </c>
      <c r="E4286">
        <v>36667</v>
      </c>
      <c r="F4286">
        <v>3362</v>
      </c>
      <c r="G4286">
        <v>602</v>
      </c>
      <c r="H4286">
        <v>133939.95000000001</v>
      </c>
      <c r="I4286">
        <v>755.82</v>
      </c>
      <c r="J4286">
        <v>1.26</v>
      </c>
      <c r="K4286">
        <v>222.49</v>
      </c>
      <c r="L4286">
        <v>37275</v>
      </c>
      <c r="M4286">
        <v>3973</v>
      </c>
      <c r="N4286">
        <v>874</v>
      </c>
      <c r="O4286">
        <v>3770.36</v>
      </c>
      <c r="P4286">
        <v>143931.5</v>
      </c>
      <c r="Q4286" s="1">
        <v>45558</v>
      </c>
      <c r="R4286" s="1">
        <v>45791</v>
      </c>
      <c r="S4286" s="1">
        <v>45558</v>
      </c>
      <c r="T4286" s="1">
        <v>45791</v>
      </c>
    </row>
    <row r="4287" spans="1:20" x14ac:dyDescent="0.25">
      <c r="A4287">
        <v>73974</v>
      </c>
      <c r="B4287">
        <v>96132</v>
      </c>
      <c r="C4287" t="s">
        <v>797</v>
      </c>
      <c r="D4287">
        <v>50873</v>
      </c>
      <c r="E4287">
        <v>32398</v>
      </c>
      <c r="F4287">
        <v>1424</v>
      </c>
      <c r="G4287">
        <v>368</v>
      </c>
      <c r="H4287">
        <v>162916.62</v>
      </c>
      <c r="I4287">
        <v>160.30000000000001</v>
      </c>
      <c r="J4287">
        <v>0.44</v>
      </c>
      <c r="K4287">
        <v>442.71</v>
      </c>
      <c r="L4287">
        <v>40598</v>
      </c>
      <c r="M4287">
        <v>1623</v>
      </c>
      <c r="N4287">
        <v>812</v>
      </c>
      <c r="O4287">
        <v>2967.24</v>
      </c>
      <c r="P4287">
        <v>170604.49</v>
      </c>
      <c r="Q4287" s="1">
        <v>45532</v>
      </c>
      <c r="R4287" s="1">
        <v>45792</v>
      </c>
      <c r="S4287" s="1">
        <v>45532</v>
      </c>
      <c r="T4287" s="1">
        <v>45792</v>
      </c>
    </row>
    <row r="4288" spans="1:20" x14ac:dyDescent="0.25">
      <c r="A4288">
        <v>93771</v>
      </c>
      <c r="B4288">
        <v>74579</v>
      </c>
      <c r="C4288" t="s">
        <v>223</v>
      </c>
      <c r="D4288">
        <v>46248</v>
      </c>
      <c r="E4288">
        <v>32574</v>
      </c>
      <c r="F4288">
        <v>788</v>
      </c>
      <c r="G4288">
        <v>359</v>
      </c>
      <c r="H4288">
        <v>98270.86</v>
      </c>
      <c r="I4288">
        <v>477.11</v>
      </c>
      <c r="J4288">
        <v>1.33</v>
      </c>
      <c r="K4288">
        <v>273.73</v>
      </c>
      <c r="L4288">
        <v>37056</v>
      </c>
      <c r="M4288">
        <v>896</v>
      </c>
      <c r="N4288">
        <v>697</v>
      </c>
      <c r="O4288">
        <v>2363.39</v>
      </c>
      <c r="P4288">
        <v>103288.07</v>
      </c>
      <c r="Q4288" s="1">
        <v>45645</v>
      </c>
      <c r="R4288" s="1">
        <v>45804</v>
      </c>
      <c r="S4288" s="1">
        <v>45645</v>
      </c>
      <c r="T4288" s="1">
        <v>45804</v>
      </c>
    </row>
    <row r="4289" spans="1:20" x14ac:dyDescent="0.25">
      <c r="A4289">
        <v>40455</v>
      </c>
      <c r="B4289">
        <v>62805</v>
      </c>
      <c r="C4289" t="s">
        <v>439</v>
      </c>
      <c r="D4289">
        <v>33508</v>
      </c>
      <c r="E4289">
        <v>40244</v>
      </c>
      <c r="F4289">
        <v>3902</v>
      </c>
      <c r="G4289">
        <v>39</v>
      </c>
      <c r="H4289">
        <v>7188.18</v>
      </c>
      <c r="I4289">
        <v>354.67</v>
      </c>
      <c r="J4289">
        <v>9.09</v>
      </c>
      <c r="K4289">
        <v>184.31</v>
      </c>
      <c r="L4289">
        <v>49488</v>
      </c>
      <c r="M4289">
        <v>4828</v>
      </c>
      <c r="N4289">
        <v>227</v>
      </c>
      <c r="O4289">
        <v>1992.23</v>
      </c>
      <c r="P4289">
        <v>9888.7999999999993</v>
      </c>
      <c r="Q4289" s="1">
        <v>45671</v>
      </c>
      <c r="R4289" s="1">
        <v>45783</v>
      </c>
      <c r="S4289" s="1">
        <v>45671</v>
      </c>
      <c r="T4289" s="1">
        <v>45783</v>
      </c>
    </row>
    <row r="4290" spans="1:20" x14ac:dyDescent="0.25">
      <c r="A4290">
        <v>71569</v>
      </c>
      <c r="B4290">
        <v>22095</v>
      </c>
      <c r="C4290" t="s">
        <v>985</v>
      </c>
      <c r="D4290">
        <v>74800</v>
      </c>
      <c r="E4290">
        <v>9518</v>
      </c>
      <c r="F4290">
        <v>3497</v>
      </c>
      <c r="G4290">
        <v>599</v>
      </c>
      <c r="H4290">
        <v>154027.82999999999</v>
      </c>
      <c r="I4290">
        <v>471.62</v>
      </c>
      <c r="J4290">
        <v>0.79</v>
      </c>
      <c r="K4290">
        <v>257.14</v>
      </c>
      <c r="L4290">
        <v>18782</v>
      </c>
      <c r="M4290">
        <v>4224</v>
      </c>
      <c r="N4290">
        <v>674</v>
      </c>
      <c r="O4290">
        <v>3156.67</v>
      </c>
      <c r="P4290">
        <v>163211.56</v>
      </c>
      <c r="Q4290" s="1">
        <v>45756</v>
      </c>
      <c r="R4290" s="1">
        <v>45796</v>
      </c>
      <c r="S4290" s="1">
        <v>45756</v>
      </c>
      <c r="T4290" s="1">
        <v>45796</v>
      </c>
    </row>
    <row r="4291" spans="1:20" x14ac:dyDescent="0.25">
      <c r="A4291">
        <v>31014</v>
      </c>
      <c r="B4291">
        <v>25502</v>
      </c>
      <c r="C4291" t="s">
        <v>884</v>
      </c>
      <c r="D4291">
        <v>56874</v>
      </c>
      <c r="E4291">
        <v>15076</v>
      </c>
      <c r="F4291">
        <v>2981</v>
      </c>
      <c r="G4291">
        <v>857</v>
      </c>
      <c r="H4291">
        <v>201934.21</v>
      </c>
      <c r="I4291">
        <v>699.53</v>
      </c>
      <c r="J4291">
        <v>0.82</v>
      </c>
      <c r="K4291">
        <v>235.63</v>
      </c>
      <c r="L4291">
        <v>16093</v>
      </c>
      <c r="M4291">
        <v>3971</v>
      </c>
      <c r="N4291">
        <v>916</v>
      </c>
      <c r="O4291">
        <v>3706.52</v>
      </c>
      <c r="P4291">
        <v>203262.91</v>
      </c>
      <c r="Q4291" s="1">
        <v>45693</v>
      </c>
      <c r="R4291" s="1">
        <v>45802</v>
      </c>
      <c r="S4291" s="1">
        <v>45693</v>
      </c>
      <c r="T4291" s="1">
        <v>45802</v>
      </c>
    </row>
    <row r="4292" spans="1:20" x14ac:dyDescent="0.25">
      <c r="A4292">
        <v>87201</v>
      </c>
      <c r="B4292">
        <v>52412</v>
      </c>
      <c r="C4292" t="s">
        <v>207</v>
      </c>
      <c r="D4292">
        <v>34471</v>
      </c>
      <c r="E4292">
        <v>47514</v>
      </c>
      <c r="F4292">
        <v>3648</v>
      </c>
      <c r="G4292">
        <v>697</v>
      </c>
      <c r="H4292">
        <v>241262.82</v>
      </c>
      <c r="I4292">
        <v>513.91999999999996</v>
      </c>
      <c r="J4292">
        <v>0.74</v>
      </c>
      <c r="K4292">
        <v>346.14</v>
      </c>
      <c r="L4292">
        <v>51764</v>
      </c>
      <c r="M4292">
        <v>3892</v>
      </c>
      <c r="N4292">
        <v>726</v>
      </c>
      <c r="O4292">
        <v>1759.23</v>
      </c>
      <c r="P4292">
        <v>241872.99</v>
      </c>
      <c r="Q4292" s="1">
        <v>45533</v>
      </c>
      <c r="R4292" s="1">
        <v>45790</v>
      </c>
      <c r="S4292" s="1">
        <v>45533</v>
      </c>
      <c r="T4292" s="1">
        <v>45790</v>
      </c>
    </row>
    <row r="4293" spans="1:20" x14ac:dyDescent="0.25">
      <c r="A4293">
        <v>81491</v>
      </c>
      <c r="B4293">
        <v>32131</v>
      </c>
      <c r="C4293" t="s">
        <v>742</v>
      </c>
      <c r="D4293">
        <v>41136</v>
      </c>
      <c r="E4293">
        <v>20383</v>
      </c>
      <c r="F4293">
        <v>2928</v>
      </c>
      <c r="G4293">
        <v>420</v>
      </c>
      <c r="H4293">
        <v>100491.72</v>
      </c>
      <c r="I4293">
        <v>747.38</v>
      </c>
      <c r="J4293">
        <v>1.78</v>
      </c>
      <c r="K4293">
        <v>239.27</v>
      </c>
      <c r="L4293">
        <v>23568</v>
      </c>
      <c r="M4293">
        <v>2940</v>
      </c>
      <c r="N4293">
        <v>788</v>
      </c>
      <c r="O4293">
        <v>1142.3900000000001</v>
      </c>
      <c r="P4293">
        <v>102140.16</v>
      </c>
      <c r="Q4293" s="1">
        <v>45678</v>
      </c>
      <c r="R4293" s="1">
        <v>45799</v>
      </c>
      <c r="S4293" s="1">
        <v>45678</v>
      </c>
      <c r="T4293" s="1">
        <v>45799</v>
      </c>
    </row>
    <row r="4294" spans="1:20" x14ac:dyDescent="0.25">
      <c r="A4294">
        <v>30771</v>
      </c>
      <c r="B4294">
        <v>33927</v>
      </c>
      <c r="C4294" t="s">
        <v>482</v>
      </c>
      <c r="D4294">
        <v>51252</v>
      </c>
      <c r="E4294">
        <v>39038</v>
      </c>
      <c r="F4294">
        <v>2459</v>
      </c>
      <c r="G4294">
        <v>157</v>
      </c>
      <c r="H4294">
        <v>28293</v>
      </c>
      <c r="I4294">
        <v>998.43</v>
      </c>
      <c r="J4294">
        <v>6.36</v>
      </c>
      <c r="K4294">
        <v>180.21</v>
      </c>
      <c r="L4294">
        <v>40007</v>
      </c>
      <c r="M4294">
        <v>3218</v>
      </c>
      <c r="N4294">
        <v>629</v>
      </c>
      <c r="O4294">
        <v>2306.7600000000002</v>
      </c>
      <c r="P4294">
        <v>33864.92</v>
      </c>
      <c r="Q4294" s="1">
        <v>45694</v>
      </c>
      <c r="R4294" s="1">
        <v>45789</v>
      </c>
      <c r="S4294" s="1">
        <v>45694</v>
      </c>
      <c r="T4294" s="1">
        <v>45789</v>
      </c>
    </row>
    <row r="4295" spans="1:20" x14ac:dyDescent="0.25">
      <c r="A4295">
        <v>99471</v>
      </c>
      <c r="B4295">
        <v>33047</v>
      </c>
      <c r="C4295" t="s">
        <v>48</v>
      </c>
      <c r="D4295">
        <v>47178</v>
      </c>
      <c r="E4295">
        <v>27798</v>
      </c>
      <c r="F4295">
        <v>1636</v>
      </c>
      <c r="G4295">
        <v>722</v>
      </c>
      <c r="H4295">
        <v>270782.58</v>
      </c>
      <c r="I4295">
        <v>832.73</v>
      </c>
      <c r="J4295">
        <v>1.1499999999999999</v>
      </c>
      <c r="K4295">
        <v>375.05</v>
      </c>
      <c r="L4295">
        <v>36080</v>
      </c>
      <c r="M4295">
        <v>2241</v>
      </c>
      <c r="N4295">
        <v>797</v>
      </c>
      <c r="O4295">
        <v>878.78</v>
      </c>
      <c r="P4295">
        <v>280633.95</v>
      </c>
      <c r="Q4295" s="1">
        <v>45617</v>
      </c>
      <c r="R4295" s="1">
        <v>45806</v>
      </c>
      <c r="S4295" s="1">
        <v>45617</v>
      </c>
      <c r="T4295" s="1">
        <v>45806</v>
      </c>
    </row>
    <row r="4296" spans="1:20" x14ac:dyDescent="0.25">
      <c r="A4296">
        <v>63324</v>
      </c>
      <c r="B4296">
        <v>97247</v>
      </c>
      <c r="C4296" t="s">
        <v>91</v>
      </c>
      <c r="D4296">
        <v>66227</v>
      </c>
      <c r="E4296">
        <v>2869</v>
      </c>
      <c r="F4296">
        <v>2478</v>
      </c>
      <c r="G4296">
        <v>545</v>
      </c>
      <c r="H4296">
        <v>164696.78</v>
      </c>
      <c r="I4296">
        <v>177.7</v>
      </c>
      <c r="J4296">
        <v>0.33</v>
      </c>
      <c r="K4296">
        <v>302.2</v>
      </c>
      <c r="L4296">
        <v>4533</v>
      </c>
      <c r="M4296">
        <v>3279</v>
      </c>
      <c r="N4296">
        <v>757</v>
      </c>
      <c r="O4296">
        <v>2742.83</v>
      </c>
      <c r="P4296">
        <v>167894.68</v>
      </c>
      <c r="Q4296" s="1">
        <v>45760</v>
      </c>
      <c r="R4296" s="1">
        <v>45801</v>
      </c>
      <c r="S4296" s="1">
        <v>45760</v>
      </c>
      <c r="T4296" s="1">
        <v>45801</v>
      </c>
    </row>
    <row r="4297" spans="1:20" x14ac:dyDescent="0.25">
      <c r="A4297">
        <v>37282</v>
      </c>
      <c r="B4297">
        <v>91828</v>
      </c>
      <c r="C4297" t="s">
        <v>972</v>
      </c>
      <c r="D4297">
        <v>64680</v>
      </c>
      <c r="E4297">
        <v>31637</v>
      </c>
      <c r="F4297">
        <v>3695</v>
      </c>
      <c r="G4297">
        <v>462</v>
      </c>
      <c r="H4297">
        <v>155290.28</v>
      </c>
      <c r="I4297">
        <v>671.59</v>
      </c>
      <c r="J4297">
        <v>1.45</v>
      </c>
      <c r="K4297">
        <v>336.13</v>
      </c>
      <c r="L4297">
        <v>39695</v>
      </c>
      <c r="M4297">
        <v>4255</v>
      </c>
      <c r="N4297">
        <v>650</v>
      </c>
      <c r="O4297">
        <v>2345.81</v>
      </c>
      <c r="P4297">
        <v>161604.46</v>
      </c>
      <c r="Q4297" s="1">
        <v>45743</v>
      </c>
      <c r="R4297" s="1">
        <v>45794</v>
      </c>
      <c r="S4297" s="1">
        <v>45743</v>
      </c>
      <c r="T4297" s="1">
        <v>45794</v>
      </c>
    </row>
    <row r="4298" spans="1:20" x14ac:dyDescent="0.25">
      <c r="A4298">
        <v>43243</v>
      </c>
      <c r="B4298">
        <v>20325</v>
      </c>
      <c r="C4298" t="s">
        <v>687</v>
      </c>
      <c r="D4298">
        <v>86838</v>
      </c>
      <c r="E4298">
        <v>49200</v>
      </c>
      <c r="F4298">
        <v>3273</v>
      </c>
      <c r="G4298">
        <v>871</v>
      </c>
      <c r="H4298">
        <v>113898.7</v>
      </c>
      <c r="I4298">
        <v>262.32</v>
      </c>
      <c r="J4298">
        <v>0.3</v>
      </c>
      <c r="K4298">
        <v>130.77000000000001</v>
      </c>
      <c r="L4298">
        <v>54235</v>
      </c>
      <c r="M4298">
        <v>4240</v>
      </c>
      <c r="N4298">
        <v>1202</v>
      </c>
      <c r="O4298">
        <v>4481.95</v>
      </c>
      <c r="P4298">
        <v>122560.9</v>
      </c>
      <c r="Q4298" s="1">
        <v>45659</v>
      </c>
      <c r="R4298" s="1">
        <v>45798</v>
      </c>
      <c r="S4298" s="1">
        <v>45659</v>
      </c>
      <c r="T4298" s="1">
        <v>45798</v>
      </c>
    </row>
    <row r="4299" spans="1:20" x14ac:dyDescent="0.25">
      <c r="A4299">
        <v>41851</v>
      </c>
      <c r="B4299">
        <v>94628</v>
      </c>
      <c r="C4299" t="s">
        <v>319</v>
      </c>
      <c r="D4299">
        <v>70236</v>
      </c>
      <c r="E4299">
        <v>45886</v>
      </c>
      <c r="F4299">
        <v>153</v>
      </c>
      <c r="G4299">
        <v>57</v>
      </c>
      <c r="H4299">
        <v>27530.39</v>
      </c>
      <c r="I4299">
        <v>573.69000000000005</v>
      </c>
      <c r="J4299">
        <v>10.06</v>
      </c>
      <c r="K4299">
        <v>482.99</v>
      </c>
      <c r="L4299">
        <v>48421</v>
      </c>
      <c r="M4299">
        <v>542</v>
      </c>
      <c r="N4299">
        <v>76</v>
      </c>
      <c r="O4299">
        <v>2272.4299999999998</v>
      </c>
      <c r="P4299">
        <v>36057.49</v>
      </c>
      <c r="Q4299" s="1">
        <v>45644</v>
      </c>
      <c r="R4299" s="1">
        <v>45799</v>
      </c>
      <c r="S4299" s="1">
        <v>45644</v>
      </c>
      <c r="T4299" s="1">
        <v>45799</v>
      </c>
    </row>
    <row r="4300" spans="1:20" x14ac:dyDescent="0.25">
      <c r="A4300">
        <v>74215</v>
      </c>
      <c r="B4300">
        <v>69801</v>
      </c>
      <c r="C4300" t="s">
        <v>506</v>
      </c>
      <c r="D4300">
        <v>51144</v>
      </c>
      <c r="E4300">
        <v>20175</v>
      </c>
      <c r="F4300">
        <v>2931</v>
      </c>
      <c r="G4300">
        <v>172</v>
      </c>
      <c r="H4300">
        <v>26408.18</v>
      </c>
      <c r="I4300">
        <v>886.93</v>
      </c>
      <c r="J4300">
        <v>5.16</v>
      </c>
      <c r="K4300">
        <v>153.54</v>
      </c>
      <c r="L4300">
        <v>25498</v>
      </c>
      <c r="M4300">
        <v>3810</v>
      </c>
      <c r="N4300">
        <v>530</v>
      </c>
      <c r="O4300">
        <v>5693.99</v>
      </c>
      <c r="P4300">
        <v>32779.449999999997</v>
      </c>
      <c r="Q4300" s="1">
        <v>45629</v>
      </c>
      <c r="R4300" s="1">
        <v>45786</v>
      </c>
      <c r="S4300" s="1">
        <v>45629</v>
      </c>
      <c r="T4300" s="1">
        <v>45786</v>
      </c>
    </row>
    <row r="4301" spans="1:20" x14ac:dyDescent="0.25">
      <c r="A4301">
        <v>38125</v>
      </c>
      <c r="B4301">
        <v>26887</v>
      </c>
      <c r="C4301" t="s">
        <v>194</v>
      </c>
      <c r="D4301">
        <v>93448</v>
      </c>
      <c r="E4301">
        <v>8645</v>
      </c>
      <c r="F4301">
        <v>3617</v>
      </c>
      <c r="G4301">
        <v>81</v>
      </c>
      <c r="H4301">
        <v>24903.26</v>
      </c>
      <c r="I4301">
        <v>379.78</v>
      </c>
      <c r="J4301">
        <v>4.6900000000000004</v>
      </c>
      <c r="K4301">
        <v>307.45</v>
      </c>
      <c r="L4301">
        <v>12714</v>
      </c>
      <c r="M4301">
        <v>3878</v>
      </c>
      <c r="N4301">
        <v>257</v>
      </c>
      <c r="O4301">
        <v>2752.96</v>
      </c>
      <c r="P4301">
        <v>28292.959999999999</v>
      </c>
      <c r="Q4301" s="1">
        <v>45510</v>
      </c>
      <c r="R4301" s="1">
        <v>45791</v>
      </c>
      <c r="S4301" s="1">
        <v>45510</v>
      </c>
      <c r="T4301" s="1">
        <v>45791</v>
      </c>
    </row>
    <row r="4302" spans="1:20" x14ac:dyDescent="0.25">
      <c r="A4302">
        <v>30618</v>
      </c>
      <c r="B4302">
        <v>55886</v>
      </c>
      <c r="C4302" t="s">
        <v>761</v>
      </c>
      <c r="D4302">
        <v>31083</v>
      </c>
      <c r="E4302">
        <v>4046</v>
      </c>
      <c r="F4302">
        <v>2788</v>
      </c>
      <c r="G4302">
        <v>39</v>
      </c>
      <c r="H4302">
        <v>3406.93</v>
      </c>
      <c r="I4302">
        <v>889.09</v>
      </c>
      <c r="J4302">
        <v>22.8</v>
      </c>
      <c r="K4302">
        <v>87.36</v>
      </c>
      <c r="L4302">
        <v>4789</v>
      </c>
      <c r="M4302">
        <v>2998</v>
      </c>
      <c r="N4302">
        <v>76</v>
      </c>
      <c r="O4302">
        <v>1264.73</v>
      </c>
      <c r="P4302">
        <v>11808.05</v>
      </c>
      <c r="Q4302" s="1">
        <v>45463</v>
      </c>
      <c r="R4302" s="1">
        <v>45807</v>
      </c>
      <c r="S4302" s="1">
        <v>45463</v>
      </c>
      <c r="T4302" s="1">
        <v>45807</v>
      </c>
    </row>
    <row r="4303" spans="1:20" x14ac:dyDescent="0.25">
      <c r="A4303">
        <v>62579</v>
      </c>
      <c r="B4303">
        <v>81978</v>
      </c>
      <c r="C4303" t="s">
        <v>694</v>
      </c>
      <c r="D4303">
        <v>66753</v>
      </c>
      <c r="E4303">
        <v>22640</v>
      </c>
      <c r="F4303">
        <v>501</v>
      </c>
      <c r="G4303">
        <v>297</v>
      </c>
      <c r="H4303">
        <v>78538.11</v>
      </c>
      <c r="I4303">
        <v>333.55</v>
      </c>
      <c r="J4303">
        <v>1.1200000000000001</v>
      </c>
      <c r="K4303">
        <v>264.44</v>
      </c>
      <c r="L4303">
        <v>32314</v>
      </c>
      <c r="M4303">
        <v>1131</v>
      </c>
      <c r="N4303">
        <v>710</v>
      </c>
      <c r="O4303">
        <v>495.14</v>
      </c>
      <c r="P4303">
        <v>80404.639999999999</v>
      </c>
      <c r="Q4303" s="1">
        <v>45542</v>
      </c>
      <c r="R4303" s="1">
        <v>45782</v>
      </c>
      <c r="S4303" s="1">
        <v>45542</v>
      </c>
      <c r="T4303" s="1">
        <v>45782</v>
      </c>
    </row>
    <row r="4304" spans="1:20" x14ac:dyDescent="0.25">
      <c r="A4304">
        <v>12134</v>
      </c>
      <c r="B4304">
        <v>53378</v>
      </c>
      <c r="C4304" t="s">
        <v>538</v>
      </c>
      <c r="D4304">
        <v>70334</v>
      </c>
      <c r="E4304">
        <v>23001</v>
      </c>
      <c r="F4304">
        <v>4751</v>
      </c>
      <c r="G4304">
        <v>282</v>
      </c>
      <c r="H4304">
        <v>74778.59</v>
      </c>
      <c r="I4304">
        <v>129.44</v>
      </c>
      <c r="J4304">
        <v>0.46</v>
      </c>
      <c r="K4304">
        <v>265.17</v>
      </c>
      <c r="L4304">
        <v>28775</v>
      </c>
      <c r="M4304">
        <v>5144</v>
      </c>
      <c r="N4304">
        <v>547</v>
      </c>
      <c r="O4304">
        <v>4455.93</v>
      </c>
      <c r="P4304">
        <v>82081.52</v>
      </c>
      <c r="Q4304" s="1">
        <v>45499</v>
      </c>
      <c r="R4304" s="1">
        <v>45778</v>
      </c>
      <c r="S4304" s="1">
        <v>45499</v>
      </c>
      <c r="T4304" s="1">
        <v>45778</v>
      </c>
    </row>
    <row r="4305" spans="1:20" x14ac:dyDescent="0.25">
      <c r="A4305">
        <v>37967</v>
      </c>
      <c r="B4305">
        <v>74344</v>
      </c>
      <c r="C4305" t="s">
        <v>802</v>
      </c>
      <c r="D4305">
        <v>31896</v>
      </c>
      <c r="E4305">
        <v>20038</v>
      </c>
      <c r="F4305">
        <v>899</v>
      </c>
      <c r="G4305">
        <v>427</v>
      </c>
      <c r="H4305">
        <v>195335.14</v>
      </c>
      <c r="I4305">
        <v>153.53</v>
      </c>
      <c r="J4305">
        <v>0.36</v>
      </c>
      <c r="K4305">
        <v>457.46</v>
      </c>
      <c r="L4305">
        <v>28415</v>
      </c>
      <c r="M4305">
        <v>903</v>
      </c>
      <c r="N4305">
        <v>848</v>
      </c>
      <c r="O4305">
        <v>3614.45</v>
      </c>
      <c r="P4305">
        <v>201823.86</v>
      </c>
      <c r="Q4305" s="1">
        <v>45772</v>
      </c>
      <c r="R4305" s="1">
        <v>45788</v>
      </c>
      <c r="S4305" s="1">
        <v>45772</v>
      </c>
      <c r="T4305" s="1">
        <v>45788</v>
      </c>
    </row>
    <row r="4306" spans="1:20" x14ac:dyDescent="0.25">
      <c r="A4306">
        <v>78053</v>
      </c>
      <c r="B4306">
        <v>49676</v>
      </c>
      <c r="C4306" t="s">
        <v>955</v>
      </c>
      <c r="D4306">
        <v>41240</v>
      </c>
      <c r="E4306">
        <v>46647</v>
      </c>
      <c r="F4306">
        <v>2164</v>
      </c>
      <c r="G4306">
        <v>570</v>
      </c>
      <c r="H4306">
        <v>143258.73000000001</v>
      </c>
      <c r="I4306">
        <v>62.95</v>
      </c>
      <c r="J4306">
        <v>0.11</v>
      </c>
      <c r="K4306">
        <v>251.33</v>
      </c>
      <c r="L4306">
        <v>50490</v>
      </c>
      <c r="M4306">
        <v>2684</v>
      </c>
      <c r="N4306">
        <v>678</v>
      </c>
      <c r="O4306">
        <v>3584.29</v>
      </c>
      <c r="P4306">
        <v>145174.04</v>
      </c>
      <c r="Q4306" s="1">
        <v>45502</v>
      </c>
      <c r="R4306" s="1">
        <v>45799</v>
      </c>
      <c r="S4306" s="1">
        <v>45502</v>
      </c>
      <c r="T4306" s="1">
        <v>45799</v>
      </c>
    </row>
    <row r="4307" spans="1:20" x14ac:dyDescent="0.25">
      <c r="A4307">
        <v>86639</v>
      </c>
      <c r="B4307">
        <v>79167</v>
      </c>
      <c r="C4307" t="s">
        <v>984</v>
      </c>
      <c r="D4307">
        <v>43135</v>
      </c>
      <c r="E4307">
        <v>27384</v>
      </c>
      <c r="F4307">
        <v>1523</v>
      </c>
      <c r="G4307">
        <v>670</v>
      </c>
      <c r="H4307">
        <v>187231.66</v>
      </c>
      <c r="I4307">
        <v>809.5</v>
      </c>
      <c r="J4307">
        <v>1.21</v>
      </c>
      <c r="K4307">
        <v>279.45</v>
      </c>
      <c r="L4307">
        <v>35276</v>
      </c>
      <c r="M4307">
        <v>1742</v>
      </c>
      <c r="N4307">
        <v>992</v>
      </c>
      <c r="O4307">
        <v>3169.89</v>
      </c>
      <c r="P4307">
        <v>189536.06</v>
      </c>
      <c r="Q4307" s="1">
        <v>45510</v>
      </c>
      <c r="R4307" s="1">
        <v>45803</v>
      </c>
      <c r="S4307" s="1">
        <v>45510</v>
      </c>
      <c r="T4307" s="1">
        <v>45803</v>
      </c>
    </row>
    <row r="4308" spans="1:20" x14ac:dyDescent="0.25">
      <c r="A4308">
        <v>33610</v>
      </c>
      <c r="B4308">
        <v>23249</v>
      </c>
      <c r="C4308" t="s">
        <v>353</v>
      </c>
      <c r="D4308">
        <v>46844</v>
      </c>
      <c r="E4308">
        <v>17173</v>
      </c>
      <c r="F4308">
        <v>1145</v>
      </c>
      <c r="G4308">
        <v>323</v>
      </c>
      <c r="H4308">
        <v>107780.56</v>
      </c>
      <c r="I4308">
        <v>55.3</v>
      </c>
      <c r="J4308">
        <v>0.17</v>
      </c>
      <c r="K4308">
        <v>333.69</v>
      </c>
      <c r="L4308">
        <v>24500</v>
      </c>
      <c r="M4308">
        <v>1598</v>
      </c>
      <c r="N4308">
        <v>685</v>
      </c>
      <c r="O4308">
        <v>1634.69</v>
      </c>
      <c r="P4308">
        <v>116337.24</v>
      </c>
      <c r="Q4308" s="1">
        <v>45517</v>
      </c>
      <c r="R4308" s="1">
        <v>45787</v>
      </c>
      <c r="S4308" s="1">
        <v>45517</v>
      </c>
      <c r="T4308" s="1">
        <v>45787</v>
      </c>
    </row>
    <row r="4309" spans="1:20" x14ac:dyDescent="0.25">
      <c r="A4309">
        <v>15911</v>
      </c>
      <c r="B4309">
        <v>32880</v>
      </c>
      <c r="C4309" t="s">
        <v>853</v>
      </c>
      <c r="D4309">
        <v>74835</v>
      </c>
      <c r="E4309">
        <v>25766</v>
      </c>
      <c r="F4309">
        <v>858</v>
      </c>
      <c r="G4309">
        <v>314</v>
      </c>
      <c r="H4309">
        <v>14579.47</v>
      </c>
      <c r="I4309">
        <v>30.62</v>
      </c>
      <c r="J4309">
        <v>0.1</v>
      </c>
      <c r="K4309">
        <v>46.43</v>
      </c>
      <c r="L4309">
        <v>31856</v>
      </c>
      <c r="M4309">
        <v>983</v>
      </c>
      <c r="N4309">
        <v>581</v>
      </c>
      <c r="O4309">
        <v>2617.96</v>
      </c>
      <c r="P4309">
        <v>16165.74</v>
      </c>
      <c r="Q4309" s="1">
        <v>45723</v>
      </c>
      <c r="R4309" s="1">
        <v>45803</v>
      </c>
      <c r="S4309" s="1">
        <v>45723</v>
      </c>
      <c r="T4309" s="1">
        <v>45803</v>
      </c>
    </row>
    <row r="4310" spans="1:20" x14ac:dyDescent="0.25">
      <c r="A4310">
        <v>57718</v>
      </c>
      <c r="B4310">
        <v>63575</v>
      </c>
      <c r="C4310" t="s">
        <v>910</v>
      </c>
      <c r="D4310">
        <v>79890</v>
      </c>
      <c r="E4310">
        <v>38493</v>
      </c>
      <c r="F4310">
        <v>4761</v>
      </c>
      <c r="G4310">
        <v>544</v>
      </c>
      <c r="H4310">
        <v>46908.639999999999</v>
      </c>
      <c r="I4310">
        <v>904.66</v>
      </c>
      <c r="J4310">
        <v>1.66</v>
      </c>
      <c r="K4310">
        <v>86.23</v>
      </c>
      <c r="L4310">
        <v>46408</v>
      </c>
      <c r="M4310">
        <v>5160</v>
      </c>
      <c r="N4310">
        <v>711</v>
      </c>
      <c r="O4310">
        <v>5285.41</v>
      </c>
      <c r="P4310">
        <v>56237.81</v>
      </c>
      <c r="Q4310" s="1">
        <v>45749</v>
      </c>
      <c r="R4310" s="1">
        <v>45797</v>
      </c>
      <c r="S4310" s="1">
        <v>45749</v>
      </c>
      <c r="T4310" s="1">
        <v>45797</v>
      </c>
    </row>
    <row r="4311" spans="1:20" x14ac:dyDescent="0.25">
      <c r="A4311">
        <v>18526</v>
      </c>
      <c r="B4311">
        <v>58755</v>
      </c>
      <c r="C4311" t="s">
        <v>338</v>
      </c>
      <c r="D4311">
        <v>94239</v>
      </c>
      <c r="E4311">
        <v>17513</v>
      </c>
      <c r="F4311">
        <v>90</v>
      </c>
      <c r="G4311">
        <v>13</v>
      </c>
      <c r="H4311">
        <v>691.95</v>
      </c>
      <c r="I4311">
        <v>619.17999999999995</v>
      </c>
      <c r="J4311">
        <v>47.63</v>
      </c>
      <c r="K4311">
        <v>53.23</v>
      </c>
      <c r="L4311">
        <v>21591</v>
      </c>
      <c r="M4311">
        <v>945</v>
      </c>
      <c r="N4311">
        <v>456</v>
      </c>
      <c r="O4311">
        <v>4003.31</v>
      </c>
      <c r="P4311">
        <v>9673.15</v>
      </c>
      <c r="Q4311" s="1">
        <v>45558</v>
      </c>
      <c r="R4311" s="1">
        <v>45784</v>
      </c>
      <c r="S4311" s="1">
        <v>45558</v>
      </c>
      <c r="T4311" s="1">
        <v>45784</v>
      </c>
    </row>
    <row r="4312" spans="1:20" x14ac:dyDescent="0.25">
      <c r="A4312">
        <v>10729</v>
      </c>
      <c r="B4312">
        <v>63971</v>
      </c>
      <c r="C4312" t="s">
        <v>883</v>
      </c>
      <c r="D4312">
        <v>37905</v>
      </c>
      <c r="E4312">
        <v>9705</v>
      </c>
      <c r="F4312">
        <v>4785</v>
      </c>
      <c r="G4312">
        <v>296</v>
      </c>
      <c r="H4312">
        <v>142933.74</v>
      </c>
      <c r="I4312">
        <v>17.39</v>
      </c>
      <c r="J4312">
        <v>0.06</v>
      </c>
      <c r="K4312">
        <v>482.88</v>
      </c>
      <c r="L4312">
        <v>12613</v>
      </c>
      <c r="M4312">
        <v>5780</v>
      </c>
      <c r="N4312">
        <v>438</v>
      </c>
      <c r="O4312">
        <v>1858.06</v>
      </c>
      <c r="P4312">
        <v>146099.38</v>
      </c>
      <c r="Q4312" s="1">
        <v>45705</v>
      </c>
      <c r="R4312" s="1">
        <v>45786</v>
      </c>
      <c r="S4312" s="1">
        <v>45705</v>
      </c>
      <c r="T4312" s="1">
        <v>45786</v>
      </c>
    </row>
    <row r="4313" spans="1:20" x14ac:dyDescent="0.25">
      <c r="A4313">
        <v>29888</v>
      </c>
      <c r="B4313">
        <v>49725</v>
      </c>
      <c r="C4313" t="s">
        <v>572</v>
      </c>
      <c r="D4313">
        <v>74259</v>
      </c>
      <c r="E4313">
        <v>8464</v>
      </c>
      <c r="F4313">
        <v>1974</v>
      </c>
      <c r="G4313">
        <v>479</v>
      </c>
      <c r="H4313">
        <v>102019.11</v>
      </c>
      <c r="I4313">
        <v>771.99</v>
      </c>
      <c r="J4313">
        <v>1.61</v>
      </c>
      <c r="K4313">
        <v>212.98</v>
      </c>
      <c r="L4313">
        <v>11201</v>
      </c>
      <c r="M4313">
        <v>2341</v>
      </c>
      <c r="N4313">
        <v>564</v>
      </c>
      <c r="O4313">
        <v>5733.97</v>
      </c>
      <c r="P4313">
        <v>110077.01</v>
      </c>
      <c r="Q4313" s="1">
        <v>45645</v>
      </c>
      <c r="R4313" s="1">
        <v>45796</v>
      </c>
      <c r="S4313" s="1">
        <v>45645</v>
      </c>
      <c r="T4313" s="1">
        <v>45796</v>
      </c>
    </row>
    <row r="4314" spans="1:20" x14ac:dyDescent="0.25">
      <c r="A4314">
        <v>52912</v>
      </c>
      <c r="B4314">
        <v>42405</v>
      </c>
      <c r="C4314" t="s">
        <v>626</v>
      </c>
      <c r="D4314">
        <v>57973</v>
      </c>
      <c r="E4314">
        <v>21802</v>
      </c>
      <c r="F4314">
        <v>1973</v>
      </c>
      <c r="G4314">
        <v>817</v>
      </c>
      <c r="H4314">
        <v>72650.080000000002</v>
      </c>
      <c r="I4314">
        <v>452.74</v>
      </c>
      <c r="J4314">
        <v>0.55000000000000004</v>
      </c>
      <c r="K4314">
        <v>88.92</v>
      </c>
      <c r="L4314">
        <v>28585</v>
      </c>
      <c r="M4314">
        <v>2275</v>
      </c>
      <c r="N4314">
        <v>1001</v>
      </c>
      <c r="O4314">
        <v>970.53</v>
      </c>
      <c r="P4314">
        <v>73241.279999999999</v>
      </c>
      <c r="Q4314" s="1">
        <v>45711</v>
      </c>
      <c r="R4314" s="1">
        <v>45805</v>
      </c>
      <c r="S4314" s="1">
        <v>45711</v>
      </c>
      <c r="T4314" s="1">
        <v>45805</v>
      </c>
    </row>
    <row r="4315" spans="1:20" x14ac:dyDescent="0.25">
      <c r="A4315">
        <v>87524</v>
      </c>
      <c r="B4315">
        <v>47276</v>
      </c>
      <c r="C4315" t="s">
        <v>121</v>
      </c>
      <c r="D4315">
        <v>99952</v>
      </c>
      <c r="E4315">
        <v>12240</v>
      </c>
      <c r="F4315">
        <v>313</v>
      </c>
      <c r="G4315">
        <v>6</v>
      </c>
      <c r="H4315">
        <v>1378.68</v>
      </c>
      <c r="I4315">
        <v>867.56</v>
      </c>
      <c r="J4315">
        <v>144.59</v>
      </c>
      <c r="K4315">
        <v>229.78</v>
      </c>
      <c r="L4315">
        <v>18575</v>
      </c>
      <c r="M4315">
        <v>334</v>
      </c>
      <c r="N4315">
        <v>324</v>
      </c>
      <c r="O4315">
        <v>1543.17</v>
      </c>
      <c r="P4315">
        <v>7247.58</v>
      </c>
      <c r="Q4315" s="1">
        <v>45730</v>
      </c>
      <c r="R4315" s="1">
        <v>45788</v>
      </c>
      <c r="S4315" s="1">
        <v>45730</v>
      </c>
      <c r="T4315" s="1">
        <v>45788</v>
      </c>
    </row>
    <row r="4316" spans="1:20" x14ac:dyDescent="0.25">
      <c r="A4316">
        <v>90881</v>
      </c>
      <c r="B4316">
        <v>85108</v>
      </c>
      <c r="C4316" t="s">
        <v>803</v>
      </c>
      <c r="D4316">
        <v>65218</v>
      </c>
      <c r="E4316">
        <v>9647</v>
      </c>
      <c r="F4316">
        <v>3670</v>
      </c>
      <c r="G4316">
        <v>769</v>
      </c>
      <c r="H4316">
        <v>15139.19</v>
      </c>
      <c r="I4316">
        <v>747.04</v>
      </c>
      <c r="J4316">
        <v>0.97</v>
      </c>
      <c r="K4316">
        <v>19.690000000000001</v>
      </c>
      <c r="L4316">
        <v>18432</v>
      </c>
      <c r="M4316">
        <v>3885</v>
      </c>
      <c r="N4316">
        <v>1246</v>
      </c>
      <c r="O4316">
        <v>3755.22</v>
      </c>
      <c r="P4316">
        <v>19479.43</v>
      </c>
      <c r="Q4316" s="1">
        <v>45579</v>
      </c>
      <c r="R4316" s="1">
        <v>45804</v>
      </c>
      <c r="S4316" s="1">
        <v>45579</v>
      </c>
      <c r="T4316" s="1">
        <v>45804</v>
      </c>
    </row>
    <row r="4317" spans="1:20" x14ac:dyDescent="0.25">
      <c r="A4317">
        <v>75234</v>
      </c>
      <c r="B4317">
        <v>50581</v>
      </c>
      <c r="C4317" t="s">
        <v>637</v>
      </c>
      <c r="D4317">
        <v>45010</v>
      </c>
      <c r="E4317">
        <v>18226</v>
      </c>
      <c r="F4317">
        <v>1905</v>
      </c>
      <c r="G4317">
        <v>387</v>
      </c>
      <c r="H4317">
        <v>150553.76999999999</v>
      </c>
      <c r="I4317">
        <v>229.98</v>
      </c>
      <c r="J4317">
        <v>0.59</v>
      </c>
      <c r="K4317">
        <v>389.03</v>
      </c>
      <c r="L4317">
        <v>18600</v>
      </c>
      <c r="M4317">
        <v>2179</v>
      </c>
      <c r="N4317">
        <v>757</v>
      </c>
      <c r="O4317">
        <v>1065.54</v>
      </c>
      <c r="P4317">
        <v>159493.53</v>
      </c>
      <c r="Q4317" s="1">
        <v>45672</v>
      </c>
      <c r="R4317" s="1">
        <v>45800</v>
      </c>
      <c r="S4317" s="1">
        <v>45672</v>
      </c>
      <c r="T4317" s="1">
        <v>45800</v>
      </c>
    </row>
    <row r="4318" spans="1:20" x14ac:dyDescent="0.25">
      <c r="A4318">
        <v>19032</v>
      </c>
      <c r="B4318">
        <v>50089</v>
      </c>
      <c r="C4318" t="s">
        <v>260</v>
      </c>
      <c r="D4318">
        <v>67491</v>
      </c>
      <c r="E4318">
        <v>18935</v>
      </c>
      <c r="F4318">
        <v>3920</v>
      </c>
      <c r="G4318">
        <v>701</v>
      </c>
      <c r="H4318">
        <v>107807.13</v>
      </c>
      <c r="I4318">
        <v>561.03</v>
      </c>
      <c r="J4318">
        <v>0.8</v>
      </c>
      <c r="K4318">
        <v>153.79</v>
      </c>
      <c r="L4318">
        <v>21299</v>
      </c>
      <c r="M4318">
        <v>4458</v>
      </c>
      <c r="N4318">
        <v>1131</v>
      </c>
      <c r="O4318">
        <v>4320.68</v>
      </c>
      <c r="P4318">
        <v>112448.06</v>
      </c>
      <c r="Q4318" s="1">
        <v>45559</v>
      </c>
      <c r="R4318" s="1">
        <v>45781</v>
      </c>
      <c r="S4318" s="1">
        <v>45559</v>
      </c>
      <c r="T4318" s="1">
        <v>45781</v>
      </c>
    </row>
    <row r="4319" spans="1:20" x14ac:dyDescent="0.25">
      <c r="A4319">
        <v>92843</v>
      </c>
      <c r="B4319">
        <v>62410</v>
      </c>
      <c r="C4319" t="s">
        <v>811</v>
      </c>
      <c r="D4319">
        <v>56121</v>
      </c>
      <c r="E4319">
        <v>38054</v>
      </c>
      <c r="F4319">
        <v>3823</v>
      </c>
      <c r="G4319">
        <v>856</v>
      </c>
      <c r="H4319">
        <v>111109.99</v>
      </c>
      <c r="I4319">
        <v>219.5</v>
      </c>
      <c r="J4319">
        <v>0.26</v>
      </c>
      <c r="K4319">
        <v>129.80000000000001</v>
      </c>
      <c r="L4319">
        <v>47570</v>
      </c>
      <c r="M4319">
        <v>3890</v>
      </c>
      <c r="N4319">
        <v>1137</v>
      </c>
      <c r="O4319">
        <v>4351.9399999999996</v>
      </c>
      <c r="P4319">
        <v>113231.57</v>
      </c>
      <c r="Q4319" s="1">
        <v>45468</v>
      </c>
      <c r="R4319" s="1">
        <v>45797</v>
      </c>
      <c r="S4319" s="1">
        <v>45468</v>
      </c>
      <c r="T4319" s="1">
        <v>45797</v>
      </c>
    </row>
    <row r="4320" spans="1:20" x14ac:dyDescent="0.25">
      <c r="A4320">
        <v>10367</v>
      </c>
      <c r="B4320">
        <v>58076</v>
      </c>
      <c r="C4320" t="s">
        <v>127</v>
      </c>
      <c r="D4320">
        <v>52913</v>
      </c>
      <c r="E4320">
        <v>43548</v>
      </c>
      <c r="F4320">
        <v>694</v>
      </c>
      <c r="G4320">
        <v>676</v>
      </c>
      <c r="H4320">
        <v>82665.47</v>
      </c>
      <c r="I4320">
        <v>678.75</v>
      </c>
      <c r="J4320">
        <v>1</v>
      </c>
      <c r="K4320">
        <v>122.29</v>
      </c>
      <c r="L4320">
        <v>45468</v>
      </c>
      <c r="M4320">
        <v>1381</v>
      </c>
      <c r="N4320">
        <v>697</v>
      </c>
      <c r="O4320">
        <v>2006.39</v>
      </c>
      <c r="P4320">
        <v>88129.81</v>
      </c>
      <c r="Q4320" s="1">
        <v>45456</v>
      </c>
      <c r="R4320" s="1">
        <v>45793</v>
      </c>
      <c r="S4320" s="1">
        <v>45456</v>
      </c>
      <c r="T4320" s="1">
        <v>45793</v>
      </c>
    </row>
    <row r="4321" spans="1:20" x14ac:dyDescent="0.25">
      <c r="A4321">
        <v>99096</v>
      </c>
      <c r="B4321">
        <v>32220</v>
      </c>
      <c r="C4321" t="s">
        <v>882</v>
      </c>
      <c r="D4321">
        <v>76692</v>
      </c>
      <c r="E4321">
        <v>9762</v>
      </c>
      <c r="F4321">
        <v>3800</v>
      </c>
      <c r="G4321">
        <v>752</v>
      </c>
      <c r="H4321">
        <v>261672.95</v>
      </c>
      <c r="I4321">
        <v>396.3</v>
      </c>
      <c r="J4321">
        <v>0.53</v>
      </c>
      <c r="K4321">
        <v>347.97</v>
      </c>
      <c r="L4321">
        <v>12620</v>
      </c>
      <c r="M4321">
        <v>4042</v>
      </c>
      <c r="N4321">
        <v>989</v>
      </c>
      <c r="O4321">
        <v>4087.53</v>
      </c>
      <c r="P4321">
        <v>268284.31</v>
      </c>
      <c r="Q4321" s="1">
        <v>45647</v>
      </c>
      <c r="R4321" s="1">
        <v>45790</v>
      </c>
      <c r="S4321" s="1">
        <v>45647</v>
      </c>
      <c r="T4321" s="1">
        <v>45790</v>
      </c>
    </row>
    <row r="4322" spans="1:20" x14ac:dyDescent="0.25">
      <c r="A4322">
        <v>28632</v>
      </c>
      <c r="B4322">
        <v>73641</v>
      </c>
      <c r="C4322" t="s">
        <v>862</v>
      </c>
      <c r="D4322">
        <v>70474</v>
      </c>
      <c r="E4322">
        <v>42060</v>
      </c>
      <c r="F4322">
        <v>845</v>
      </c>
      <c r="G4322">
        <v>123</v>
      </c>
      <c r="H4322">
        <v>46900.75</v>
      </c>
      <c r="I4322">
        <v>101.66</v>
      </c>
      <c r="J4322">
        <v>0.83</v>
      </c>
      <c r="K4322">
        <v>381.31</v>
      </c>
      <c r="L4322">
        <v>51018</v>
      </c>
      <c r="M4322">
        <v>1277</v>
      </c>
      <c r="N4322">
        <v>522</v>
      </c>
      <c r="O4322">
        <v>3370.97</v>
      </c>
      <c r="P4322">
        <v>54383.53</v>
      </c>
      <c r="Q4322" s="1">
        <v>45709</v>
      </c>
      <c r="R4322" s="1">
        <v>45787</v>
      </c>
      <c r="S4322" s="1">
        <v>45709</v>
      </c>
      <c r="T4322" s="1">
        <v>45787</v>
      </c>
    </row>
    <row r="4323" spans="1:20" x14ac:dyDescent="0.25">
      <c r="A4323">
        <v>36347</v>
      </c>
      <c r="B4323">
        <v>67486</v>
      </c>
      <c r="C4323" t="s">
        <v>887</v>
      </c>
      <c r="D4323">
        <v>97148</v>
      </c>
      <c r="E4323">
        <v>29249</v>
      </c>
      <c r="F4323">
        <v>4437</v>
      </c>
      <c r="G4323">
        <v>162</v>
      </c>
      <c r="H4323">
        <v>54303.12</v>
      </c>
      <c r="I4323">
        <v>833.87</v>
      </c>
      <c r="J4323">
        <v>5.15</v>
      </c>
      <c r="K4323">
        <v>335.2</v>
      </c>
      <c r="L4323">
        <v>34873</v>
      </c>
      <c r="M4323">
        <v>5012</v>
      </c>
      <c r="N4323">
        <v>612</v>
      </c>
      <c r="O4323">
        <v>5537.46</v>
      </c>
      <c r="P4323">
        <v>63836.160000000003</v>
      </c>
      <c r="Q4323" s="1">
        <v>45591</v>
      </c>
      <c r="R4323" s="1">
        <v>45789</v>
      </c>
      <c r="S4323" s="1">
        <v>45591</v>
      </c>
      <c r="T4323" s="1">
        <v>45789</v>
      </c>
    </row>
    <row r="4324" spans="1:20" x14ac:dyDescent="0.25">
      <c r="A4324">
        <v>57874</v>
      </c>
      <c r="B4324">
        <v>56958</v>
      </c>
      <c r="C4324" t="s">
        <v>617</v>
      </c>
      <c r="D4324">
        <v>70036</v>
      </c>
      <c r="E4324">
        <v>36729</v>
      </c>
      <c r="F4324">
        <v>3991</v>
      </c>
      <c r="G4324">
        <v>594</v>
      </c>
      <c r="H4324">
        <v>248206.5</v>
      </c>
      <c r="I4324">
        <v>792.5</v>
      </c>
      <c r="J4324">
        <v>1.33</v>
      </c>
      <c r="K4324">
        <v>417.86</v>
      </c>
      <c r="L4324">
        <v>38779</v>
      </c>
      <c r="M4324">
        <v>4003</v>
      </c>
      <c r="N4324">
        <v>757</v>
      </c>
      <c r="O4324">
        <v>4898.6099999999997</v>
      </c>
      <c r="P4324">
        <v>252025.29</v>
      </c>
      <c r="Q4324" s="1">
        <v>45583</v>
      </c>
      <c r="R4324" s="1">
        <v>45781</v>
      </c>
      <c r="S4324" s="1">
        <v>45583</v>
      </c>
      <c r="T4324" s="1">
        <v>45781</v>
      </c>
    </row>
    <row r="4325" spans="1:20" x14ac:dyDescent="0.25">
      <c r="A4325">
        <v>86874</v>
      </c>
      <c r="B4325">
        <v>75016</v>
      </c>
      <c r="C4325" t="s">
        <v>744</v>
      </c>
      <c r="D4325">
        <v>52909</v>
      </c>
      <c r="E4325">
        <v>32316</v>
      </c>
      <c r="F4325">
        <v>670</v>
      </c>
      <c r="G4325">
        <v>122</v>
      </c>
      <c r="H4325">
        <v>55151.97</v>
      </c>
      <c r="I4325">
        <v>720.96</v>
      </c>
      <c r="J4325">
        <v>5.91</v>
      </c>
      <c r="K4325">
        <v>452.07</v>
      </c>
      <c r="L4325">
        <v>38696</v>
      </c>
      <c r="M4325">
        <v>1389</v>
      </c>
      <c r="N4325">
        <v>293</v>
      </c>
      <c r="O4325">
        <v>4143.97</v>
      </c>
      <c r="P4325">
        <v>62863.07</v>
      </c>
      <c r="Q4325" s="1">
        <v>45608</v>
      </c>
      <c r="R4325" s="1">
        <v>45789</v>
      </c>
      <c r="S4325" s="1">
        <v>45608</v>
      </c>
      <c r="T4325" s="1">
        <v>45789</v>
      </c>
    </row>
    <row r="4326" spans="1:20" x14ac:dyDescent="0.25">
      <c r="A4326">
        <v>24047</v>
      </c>
      <c r="B4326">
        <v>57434</v>
      </c>
      <c r="C4326" t="s">
        <v>632</v>
      </c>
      <c r="D4326">
        <v>96710</v>
      </c>
      <c r="E4326">
        <v>20628</v>
      </c>
      <c r="F4326">
        <v>4218</v>
      </c>
      <c r="G4326">
        <v>231</v>
      </c>
      <c r="H4326">
        <v>92628.49</v>
      </c>
      <c r="I4326">
        <v>226.97</v>
      </c>
      <c r="J4326">
        <v>0.98</v>
      </c>
      <c r="K4326">
        <v>400.99</v>
      </c>
      <c r="L4326">
        <v>27729</v>
      </c>
      <c r="M4326">
        <v>4591</v>
      </c>
      <c r="N4326">
        <v>668</v>
      </c>
      <c r="O4326">
        <v>665.05</v>
      </c>
      <c r="P4326">
        <v>97244.69</v>
      </c>
      <c r="Q4326" s="1">
        <v>45461</v>
      </c>
      <c r="R4326" s="1">
        <v>45786</v>
      </c>
      <c r="S4326" s="1">
        <v>45461</v>
      </c>
      <c r="T4326" s="1">
        <v>45786</v>
      </c>
    </row>
    <row r="4327" spans="1:20" x14ac:dyDescent="0.25">
      <c r="A4327">
        <v>46831</v>
      </c>
      <c r="B4327">
        <v>77275</v>
      </c>
      <c r="C4327" t="s">
        <v>254</v>
      </c>
      <c r="D4327">
        <v>58910</v>
      </c>
      <c r="E4327">
        <v>3180</v>
      </c>
      <c r="F4327">
        <v>2658</v>
      </c>
      <c r="G4327">
        <v>531</v>
      </c>
      <c r="H4327">
        <v>90086.92</v>
      </c>
      <c r="I4327">
        <v>672.05</v>
      </c>
      <c r="J4327">
        <v>1.27</v>
      </c>
      <c r="K4327">
        <v>169.66</v>
      </c>
      <c r="L4327">
        <v>9093</v>
      </c>
      <c r="M4327">
        <v>2684</v>
      </c>
      <c r="N4327">
        <v>718</v>
      </c>
      <c r="O4327">
        <v>4133.53</v>
      </c>
      <c r="P4327">
        <v>99989.55</v>
      </c>
      <c r="Q4327" s="1">
        <v>45616</v>
      </c>
      <c r="R4327" s="1">
        <v>45801</v>
      </c>
      <c r="S4327" s="1">
        <v>45616</v>
      </c>
      <c r="T4327" s="1">
        <v>45801</v>
      </c>
    </row>
    <row r="4328" spans="1:20" x14ac:dyDescent="0.25">
      <c r="A4328">
        <v>69571</v>
      </c>
      <c r="B4328">
        <v>87059</v>
      </c>
      <c r="C4328" t="s">
        <v>573</v>
      </c>
      <c r="D4328">
        <v>32364</v>
      </c>
      <c r="E4328">
        <v>38620</v>
      </c>
      <c r="F4328">
        <v>3975</v>
      </c>
      <c r="G4328">
        <v>620</v>
      </c>
      <c r="H4328">
        <v>169813.26</v>
      </c>
      <c r="I4328">
        <v>964.6</v>
      </c>
      <c r="J4328">
        <v>1.56</v>
      </c>
      <c r="K4328">
        <v>273.89</v>
      </c>
      <c r="L4328">
        <v>46156</v>
      </c>
      <c r="M4328">
        <v>4641</v>
      </c>
      <c r="N4328">
        <v>787</v>
      </c>
      <c r="O4328">
        <v>4836.1499999999996</v>
      </c>
      <c r="P4328">
        <v>177673.67</v>
      </c>
      <c r="Q4328" s="1">
        <v>45728</v>
      </c>
      <c r="R4328" s="1">
        <v>45784</v>
      </c>
      <c r="S4328" s="1">
        <v>45728</v>
      </c>
      <c r="T4328" s="1">
        <v>45784</v>
      </c>
    </row>
    <row r="4329" spans="1:20" x14ac:dyDescent="0.25">
      <c r="A4329">
        <v>68090</v>
      </c>
      <c r="B4329">
        <v>29766</v>
      </c>
      <c r="C4329" t="s">
        <v>589</v>
      </c>
      <c r="D4329">
        <v>82753</v>
      </c>
      <c r="E4329">
        <v>27175</v>
      </c>
      <c r="F4329">
        <v>3526</v>
      </c>
      <c r="G4329">
        <v>733</v>
      </c>
      <c r="H4329">
        <v>276022.49</v>
      </c>
      <c r="I4329">
        <v>777.35</v>
      </c>
      <c r="J4329">
        <v>1.06</v>
      </c>
      <c r="K4329">
        <v>376.57</v>
      </c>
      <c r="L4329">
        <v>35775</v>
      </c>
      <c r="M4329">
        <v>3860</v>
      </c>
      <c r="N4329">
        <v>1013</v>
      </c>
      <c r="O4329">
        <v>1078.9100000000001</v>
      </c>
      <c r="P4329">
        <v>283731.12</v>
      </c>
      <c r="Q4329" s="1">
        <v>45693</v>
      </c>
      <c r="R4329" s="1">
        <v>45804</v>
      </c>
      <c r="S4329" s="1">
        <v>45693</v>
      </c>
      <c r="T4329" s="1">
        <v>45804</v>
      </c>
    </row>
    <row r="4330" spans="1:20" x14ac:dyDescent="0.25">
      <c r="A4330">
        <v>96662</v>
      </c>
      <c r="B4330">
        <v>84176</v>
      </c>
      <c r="C4330" t="s">
        <v>772</v>
      </c>
      <c r="D4330">
        <v>84310</v>
      </c>
      <c r="E4330">
        <v>10814</v>
      </c>
      <c r="F4330">
        <v>874</v>
      </c>
      <c r="G4330">
        <v>560</v>
      </c>
      <c r="H4330">
        <v>101885.62</v>
      </c>
      <c r="I4330">
        <v>198.16</v>
      </c>
      <c r="J4330">
        <v>0.35</v>
      </c>
      <c r="K4330">
        <v>181.94</v>
      </c>
      <c r="L4330">
        <v>19869</v>
      </c>
      <c r="M4330">
        <v>1784</v>
      </c>
      <c r="N4330">
        <v>855</v>
      </c>
      <c r="O4330">
        <v>2752.9</v>
      </c>
      <c r="P4330">
        <v>102333.15</v>
      </c>
      <c r="Q4330" s="1">
        <v>45536</v>
      </c>
      <c r="R4330" s="1">
        <v>45786</v>
      </c>
      <c r="S4330" s="1">
        <v>45536</v>
      </c>
      <c r="T4330" s="1">
        <v>45786</v>
      </c>
    </row>
    <row r="4331" spans="1:20" x14ac:dyDescent="0.25">
      <c r="A4331">
        <v>93035</v>
      </c>
      <c r="B4331">
        <v>88373</v>
      </c>
      <c r="C4331" t="s">
        <v>725</v>
      </c>
      <c r="D4331">
        <v>33428</v>
      </c>
      <c r="E4331">
        <v>23928</v>
      </c>
      <c r="F4331">
        <v>2203</v>
      </c>
      <c r="G4331">
        <v>266</v>
      </c>
      <c r="H4331">
        <v>18083.14</v>
      </c>
      <c r="I4331">
        <v>639.23</v>
      </c>
      <c r="J4331">
        <v>2.4</v>
      </c>
      <c r="K4331">
        <v>67.98</v>
      </c>
      <c r="L4331">
        <v>27346</v>
      </c>
      <c r="M4331">
        <v>3191</v>
      </c>
      <c r="N4331">
        <v>418</v>
      </c>
      <c r="O4331">
        <v>1168.51</v>
      </c>
      <c r="P4331">
        <v>24094.31</v>
      </c>
      <c r="Q4331" s="1">
        <v>45503</v>
      </c>
      <c r="R4331" s="1">
        <v>45783</v>
      </c>
      <c r="S4331" s="1">
        <v>45503</v>
      </c>
      <c r="T4331" s="1">
        <v>45783</v>
      </c>
    </row>
    <row r="4332" spans="1:20" x14ac:dyDescent="0.25">
      <c r="A4332">
        <v>53369</v>
      </c>
      <c r="B4332">
        <v>64006</v>
      </c>
      <c r="C4332" t="s">
        <v>964</v>
      </c>
      <c r="D4332">
        <v>79387</v>
      </c>
      <c r="E4332">
        <v>47021</v>
      </c>
      <c r="F4332">
        <v>3344</v>
      </c>
      <c r="G4332">
        <v>50</v>
      </c>
      <c r="H4332">
        <v>12523.89</v>
      </c>
      <c r="I4332">
        <v>358.56</v>
      </c>
      <c r="J4332">
        <v>7.17</v>
      </c>
      <c r="K4332">
        <v>250.48</v>
      </c>
      <c r="L4332">
        <v>48026</v>
      </c>
      <c r="M4332">
        <v>3356</v>
      </c>
      <c r="N4332">
        <v>443</v>
      </c>
      <c r="O4332">
        <v>5215.0200000000004</v>
      </c>
      <c r="P4332">
        <v>14897.88</v>
      </c>
      <c r="Q4332" s="1">
        <v>45733</v>
      </c>
      <c r="R4332" s="1">
        <v>45780</v>
      </c>
      <c r="S4332" s="1">
        <v>45733</v>
      </c>
      <c r="T4332" s="1">
        <v>45780</v>
      </c>
    </row>
    <row r="4333" spans="1:20" x14ac:dyDescent="0.25">
      <c r="A4333">
        <v>45028</v>
      </c>
      <c r="B4333">
        <v>78327</v>
      </c>
      <c r="C4333" t="s">
        <v>649</v>
      </c>
      <c r="D4333">
        <v>37814</v>
      </c>
      <c r="E4333">
        <v>31160</v>
      </c>
      <c r="F4333">
        <v>4879</v>
      </c>
      <c r="G4333">
        <v>935</v>
      </c>
      <c r="H4333">
        <v>191270.35</v>
      </c>
      <c r="I4333">
        <v>169</v>
      </c>
      <c r="J4333">
        <v>0.18</v>
      </c>
      <c r="K4333">
        <v>204.57</v>
      </c>
      <c r="L4333">
        <v>33313</v>
      </c>
      <c r="M4333">
        <v>5711</v>
      </c>
      <c r="N4333">
        <v>1421</v>
      </c>
      <c r="O4333">
        <v>2700.41</v>
      </c>
      <c r="P4333">
        <v>193084.68</v>
      </c>
      <c r="Q4333" s="1">
        <v>45713</v>
      </c>
      <c r="R4333" s="1">
        <v>45794</v>
      </c>
      <c r="S4333" s="1">
        <v>45713</v>
      </c>
      <c r="T4333" s="1">
        <v>45794</v>
      </c>
    </row>
    <row r="4334" spans="1:20" x14ac:dyDescent="0.25">
      <c r="A4334">
        <v>38794</v>
      </c>
      <c r="B4334">
        <v>22836</v>
      </c>
      <c r="C4334" t="s">
        <v>856</v>
      </c>
      <c r="D4334">
        <v>91476</v>
      </c>
      <c r="E4334">
        <v>14591</v>
      </c>
      <c r="F4334">
        <v>719</v>
      </c>
      <c r="G4334">
        <v>502</v>
      </c>
      <c r="H4334">
        <v>43787.4</v>
      </c>
      <c r="I4334">
        <v>175.56</v>
      </c>
      <c r="J4334">
        <v>0.35</v>
      </c>
      <c r="K4334">
        <v>87.23</v>
      </c>
      <c r="L4334">
        <v>14690</v>
      </c>
      <c r="M4334">
        <v>1695</v>
      </c>
      <c r="N4334">
        <v>675</v>
      </c>
      <c r="O4334">
        <v>525.65</v>
      </c>
      <c r="P4334">
        <v>50390.46</v>
      </c>
      <c r="Q4334" s="1">
        <v>45536</v>
      </c>
      <c r="R4334" s="1">
        <v>45780</v>
      </c>
      <c r="S4334" s="1">
        <v>45536</v>
      </c>
      <c r="T4334" s="1">
        <v>45780</v>
      </c>
    </row>
    <row r="4335" spans="1:20" x14ac:dyDescent="0.25">
      <c r="A4335">
        <v>43161</v>
      </c>
      <c r="B4335">
        <v>45169</v>
      </c>
      <c r="C4335" t="s">
        <v>941</v>
      </c>
      <c r="D4335">
        <v>33052</v>
      </c>
      <c r="E4335">
        <v>41964</v>
      </c>
      <c r="F4335">
        <v>3760</v>
      </c>
      <c r="G4335">
        <v>753</v>
      </c>
      <c r="H4335">
        <v>8758.43</v>
      </c>
      <c r="I4335">
        <v>370.03</v>
      </c>
      <c r="J4335">
        <v>0.49</v>
      </c>
      <c r="K4335">
        <v>11.63</v>
      </c>
      <c r="L4335">
        <v>50289</v>
      </c>
      <c r="M4335">
        <v>4637</v>
      </c>
      <c r="N4335">
        <v>932</v>
      </c>
      <c r="O4335">
        <v>3682.59</v>
      </c>
      <c r="P4335">
        <v>17757.95</v>
      </c>
      <c r="Q4335" s="1">
        <v>45711</v>
      </c>
      <c r="R4335" s="1">
        <v>45794</v>
      </c>
      <c r="S4335" s="1">
        <v>45711</v>
      </c>
      <c r="T4335" s="1">
        <v>45794</v>
      </c>
    </row>
    <row r="4336" spans="1:20" x14ac:dyDescent="0.25">
      <c r="A4336">
        <v>84084</v>
      </c>
      <c r="B4336">
        <v>57964</v>
      </c>
      <c r="C4336" t="s">
        <v>645</v>
      </c>
      <c r="D4336">
        <v>39942</v>
      </c>
      <c r="E4336">
        <v>10401</v>
      </c>
      <c r="F4336">
        <v>3691</v>
      </c>
      <c r="G4336">
        <v>536</v>
      </c>
      <c r="H4336">
        <v>187512.6</v>
      </c>
      <c r="I4336">
        <v>279.17</v>
      </c>
      <c r="J4336">
        <v>0.52</v>
      </c>
      <c r="K4336">
        <v>349.84</v>
      </c>
      <c r="L4336">
        <v>11288</v>
      </c>
      <c r="M4336">
        <v>4638</v>
      </c>
      <c r="N4336">
        <v>766</v>
      </c>
      <c r="O4336">
        <v>5058.76</v>
      </c>
      <c r="P4336">
        <v>192903.87</v>
      </c>
      <c r="Q4336" s="1">
        <v>45489</v>
      </c>
      <c r="R4336" s="1">
        <v>45783</v>
      </c>
      <c r="S4336" s="1">
        <v>45489</v>
      </c>
      <c r="T4336" s="1">
        <v>45783</v>
      </c>
    </row>
    <row r="4337" spans="1:20" x14ac:dyDescent="0.25">
      <c r="A4337">
        <v>49495</v>
      </c>
      <c r="B4337">
        <v>58299</v>
      </c>
      <c r="C4337" t="s">
        <v>489</v>
      </c>
      <c r="D4337">
        <v>78382</v>
      </c>
      <c r="E4337">
        <v>9933</v>
      </c>
      <c r="F4337">
        <v>217</v>
      </c>
      <c r="G4337">
        <v>33</v>
      </c>
      <c r="H4337">
        <v>10968.8</v>
      </c>
      <c r="I4337">
        <v>556.05999999999995</v>
      </c>
      <c r="J4337">
        <v>16.850000000000001</v>
      </c>
      <c r="K4337">
        <v>332.39</v>
      </c>
      <c r="L4337">
        <v>15683</v>
      </c>
      <c r="M4337">
        <v>918</v>
      </c>
      <c r="N4337">
        <v>198</v>
      </c>
      <c r="O4337">
        <v>2218.0100000000002</v>
      </c>
      <c r="P4337">
        <v>11145.33</v>
      </c>
      <c r="Q4337" s="1">
        <v>45706</v>
      </c>
      <c r="R4337" s="1">
        <v>45795</v>
      </c>
      <c r="S4337" s="1">
        <v>45706</v>
      </c>
      <c r="T4337" s="1">
        <v>45795</v>
      </c>
    </row>
    <row r="4338" spans="1:20" x14ac:dyDescent="0.25">
      <c r="A4338">
        <v>82283</v>
      </c>
      <c r="B4338">
        <v>75627</v>
      </c>
      <c r="C4338" t="s">
        <v>502</v>
      </c>
      <c r="D4338">
        <v>37804</v>
      </c>
      <c r="E4338">
        <v>44319</v>
      </c>
      <c r="F4338">
        <v>4312</v>
      </c>
      <c r="G4338">
        <v>625</v>
      </c>
      <c r="H4338">
        <v>263473.93</v>
      </c>
      <c r="I4338">
        <v>261.22000000000003</v>
      </c>
      <c r="J4338">
        <v>0.42</v>
      </c>
      <c r="K4338">
        <v>421.56</v>
      </c>
      <c r="L4338">
        <v>53039</v>
      </c>
      <c r="M4338">
        <v>4788</v>
      </c>
      <c r="N4338">
        <v>872</v>
      </c>
      <c r="O4338">
        <v>1295.18</v>
      </c>
      <c r="P4338">
        <v>265321.96000000002</v>
      </c>
      <c r="Q4338" s="1">
        <v>45490</v>
      </c>
      <c r="R4338" s="1">
        <v>45797</v>
      </c>
      <c r="S4338" s="1">
        <v>45490</v>
      </c>
      <c r="T4338" s="1">
        <v>45797</v>
      </c>
    </row>
    <row r="4339" spans="1:20" x14ac:dyDescent="0.25">
      <c r="A4339">
        <v>46941</v>
      </c>
      <c r="B4339">
        <v>87271</v>
      </c>
      <c r="C4339" t="s">
        <v>459</v>
      </c>
      <c r="D4339">
        <v>93745</v>
      </c>
      <c r="E4339">
        <v>46760</v>
      </c>
      <c r="F4339">
        <v>4395</v>
      </c>
      <c r="G4339">
        <v>124</v>
      </c>
      <c r="H4339">
        <v>30696.43</v>
      </c>
      <c r="I4339">
        <v>898.41</v>
      </c>
      <c r="J4339">
        <v>7.25</v>
      </c>
      <c r="K4339">
        <v>247.55</v>
      </c>
      <c r="L4339">
        <v>56475</v>
      </c>
      <c r="M4339">
        <v>5108</v>
      </c>
      <c r="N4339">
        <v>163</v>
      </c>
      <c r="O4339">
        <v>5652.86</v>
      </c>
      <c r="P4339">
        <v>34795.22</v>
      </c>
      <c r="Q4339" s="1">
        <v>45518</v>
      </c>
      <c r="R4339" s="1">
        <v>45779</v>
      </c>
      <c r="S4339" s="1">
        <v>45518</v>
      </c>
      <c r="T4339" s="1">
        <v>45779</v>
      </c>
    </row>
    <row r="4340" spans="1:20" x14ac:dyDescent="0.25">
      <c r="A4340">
        <v>67010</v>
      </c>
      <c r="B4340">
        <v>85540</v>
      </c>
      <c r="C4340" t="s">
        <v>894</v>
      </c>
      <c r="D4340">
        <v>59332</v>
      </c>
      <c r="E4340">
        <v>30509</v>
      </c>
      <c r="F4340">
        <v>1576</v>
      </c>
      <c r="G4340">
        <v>748</v>
      </c>
      <c r="H4340">
        <v>288695.78999999998</v>
      </c>
      <c r="I4340">
        <v>250.45</v>
      </c>
      <c r="J4340">
        <v>0.33</v>
      </c>
      <c r="K4340">
        <v>385.96</v>
      </c>
      <c r="L4340">
        <v>37333</v>
      </c>
      <c r="M4340">
        <v>1876</v>
      </c>
      <c r="N4340">
        <v>1167</v>
      </c>
      <c r="O4340">
        <v>3633.93</v>
      </c>
      <c r="P4340">
        <v>290748.40999999997</v>
      </c>
      <c r="Q4340" s="1">
        <v>45465</v>
      </c>
      <c r="R4340" s="1">
        <v>45780</v>
      </c>
      <c r="S4340" s="1">
        <v>45465</v>
      </c>
      <c r="T4340" s="1">
        <v>45780</v>
      </c>
    </row>
    <row r="4341" spans="1:20" x14ac:dyDescent="0.25">
      <c r="A4341">
        <v>50021</v>
      </c>
      <c r="B4341">
        <v>74284</v>
      </c>
      <c r="C4341" t="s">
        <v>725</v>
      </c>
      <c r="D4341">
        <v>57922</v>
      </c>
      <c r="E4341">
        <v>37780</v>
      </c>
      <c r="F4341">
        <v>1157</v>
      </c>
      <c r="G4341">
        <v>869</v>
      </c>
      <c r="H4341">
        <v>247890.06</v>
      </c>
      <c r="I4341">
        <v>191.73</v>
      </c>
      <c r="J4341">
        <v>0.22</v>
      </c>
      <c r="K4341">
        <v>285.26</v>
      </c>
      <c r="L4341">
        <v>40850</v>
      </c>
      <c r="M4341">
        <v>1918</v>
      </c>
      <c r="N4341">
        <v>1121</v>
      </c>
      <c r="O4341">
        <v>547.16999999999996</v>
      </c>
      <c r="P4341">
        <v>257140.9</v>
      </c>
      <c r="Q4341" s="1">
        <v>45588</v>
      </c>
      <c r="R4341" s="1">
        <v>45785</v>
      </c>
      <c r="S4341" s="1">
        <v>45588</v>
      </c>
      <c r="T4341" s="1">
        <v>45785</v>
      </c>
    </row>
    <row r="4342" spans="1:20" x14ac:dyDescent="0.25">
      <c r="A4342">
        <v>85733</v>
      </c>
      <c r="B4342">
        <v>81961</v>
      </c>
      <c r="C4342" t="s">
        <v>114</v>
      </c>
      <c r="D4342">
        <v>42154</v>
      </c>
      <c r="E4342">
        <v>29981</v>
      </c>
      <c r="F4342">
        <v>1232</v>
      </c>
      <c r="G4342">
        <v>435</v>
      </c>
      <c r="H4342">
        <v>183558.32</v>
      </c>
      <c r="I4342">
        <v>994.43</v>
      </c>
      <c r="J4342">
        <v>2.29</v>
      </c>
      <c r="K4342">
        <v>421.97</v>
      </c>
      <c r="L4342">
        <v>34774</v>
      </c>
      <c r="M4342">
        <v>1720</v>
      </c>
      <c r="N4342">
        <v>714</v>
      </c>
      <c r="O4342">
        <v>2393.83</v>
      </c>
      <c r="P4342">
        <v>193370.92</v>
      </c>
      <c r="Q4342" s="1">
        <v>45771</v>
      </c>
      <c r="R4342" s="1">
        <v>45795</v>
      </c>
      <c r="S4342" s="1">
        <v>45771</v>
      </c>
      <c r="T4342" s="1">
        <v>45795</v>
      </c>
    </row>
    <row r="4343" spans="1:20" x14ac:dyDescent="0.25">
      <c r="A4343">
        <v>98467</v>
      </c>
      <c r="B4343">
        <v>22084</v>
      </c>
      <c r="C4343" t="s">
        <v>502</v>
      </c>
      <c r="D4343">
        <v>81706</v>
      </c>
      <c r="E4343">
        <v>12295</v>
      </c>
      <c r="F4343">
        <v>1691</v>
      </c>
      <c r="G4343">
        <v>259</v>
      </c>
      <c r="H4343">
        <v>124879.59</v>
      </c>
      <c r="I4343">
        <v>763.62</v>
      </c>
      <c r="J4343">
        <v>2.95</v>
      </c>
      <c r="K4343">
        <v>482.16</v>
      </c>
      <c r="L4343">
        <v>15452</v>
      </c>
      <c r="M4343">
        <v>2254</v>
      </c>
      <c r="N4343">
        <v>557</v>
      </c>
      <c r="O4343">
        <v>2314.73</v>
      </c>
      <c r="P4343">
        <v>125160.85</v>
      </c>
      <c r="Q4343" s="1">
        <v>45676</v>
      </c>
      <c r="R4343" s="1">
        <v>45782</v>
      </c>
      <c r="S4343" s="1">
        <v>45676</v>
      </c>
      <c r="T4343" s="1">
        <v>45782</v>
      </c>
    </row>
    <row r="4344" spans="1:20" x14ac:dyDescent="0.25">
      <c r="A4344">
        <v>17555</v>
      </c>
      <c r="B4344">
        <v>43951</v>
      </c>
      <c r="C4344" t="s">
        <v>184</v>
      </c>
      <c r="D4344">
        <v>80110</v>
      </c>
      <c r="E4344">
        <v>31882</v>
      </c>
      <c r="F4344">
        <v>2056</v>
      </c>
      <c r="G4344">
        <v>594</v>
      </c>
      <c r="H4344">
        <v>72433.53</v>
      </c>
      <c r="I4344">
        <v>163.35</v>
      </c>
      <c r="J4344">
        <v>0.27</v>
      </c>
      <c r="K4344">
        <v>121.94</v>
      </c>
      <c r="L4344">
        <v>32109</v>
      </c>
      <c r="M4344">
        <v>2381</v>
      </c>
      <c r="N4344">
        <v>598</v>
      </c>
      <c r="O4344">
        <v>3999.66</v>
      </c>
      <c r="P4344">
        <v>74384.820000000007</v>
      </c>
      <c r="Q4344" s="1">
        <v>45492</v>
      </c>
      <c r="R4344" s="1">
        <v>45797</v>
      </c>
      <c r="S4344" s="1">
        <v>45492</v>
      </c>
      <c r="T4344" s="1">
        <v>45797</v>
      </c>
    </row>
    <row r="4345" spans="1:20" x14ac:dyDescent="0.25">
      <c r="A4345">
        <v>65585</v>
      </c>
      <c r="B4345">
        <v>51947</v>
      </c>
      <c r="C4345" t="s">
        <v>404</v>
      </c>
      <c r="D4345">
        <v>99507</v>
      </c>
      <c r="E4345">
        <v>1504</v>
      </c>
      <c r="F4345">
        <v>890</v>
      </c>
      <c r="G4345">
        <v>133</v>
      </c>
      <c r="H4345">
        <v>30319</v>
      </c>
      <c r="I4345">
        <v>537.92999999999995</v>
      </c>
      <c r="J4345">
        <v>4.04</v>
      </c>
      <c r="K4345">
        <v>227.96</v>
      </c>
      <c r="L4345">
        <v>10690</v>
      </c>
      <c r="M4345">
        <v>1235</v>
      </c>
      <c r="N4345">
        <v>248</v>
      </c>
      <c r="O4345">
        <v>3543.7</v>
      </c>
      <c r="P4345">
        <v>32723.119999999999</v>
      </c>
      <c r="Q4345" s="1">
        <v>45616</v>
      </c>
      <c r="R4345" s="1">
        <v>45784</v>
      </c>
      <c r="S4345" s="1">
        <v>45616</v>
      </c>
      <c r="T4345" s="1">
        <v>45784</v>
      </c>
    </row>
    <row r="4346" spans="1:20" x14ac:dyDescent="0.25">
      <c r="A4346">
        <v>14708</v>
      </c>
      <c r="B4346">
        <v>91623</v>
      </c>
      <c r="C4346" t="s">
        <v>164</v>
      </c>
      <c r="D4346">
        <v>52840</v>
      </c>
      <c r="E4346">
        <v>44952</v>
      </c>
      <c r="F4346">
        <v>1935</v>
      </c>
      <c r="G4346">
        <v>582</v>
      </c>
      <c r="H4346">
        <v>170751.23</v>
      </c>
      <c r="I4346">
        <v>233.74</v>
      </c>
      <c r="J4346">
        <v>0.4</v>
      </c>
      <c r="K4346">
        <v>293.39</v>
      </c>
      <c r="L4346">
        <v>52252</v>
      </c>
      <c r="M4346">
        <v>2506</v>
      </c>
      <c r="N4346">
        <v>1032</v>
      </c>
      <c r="O4346">
        <v>5019.4799999999996</v>
      </c>
      <c r="P4346">
        <v>176802.71</v>
      </c>
      <c r="Q4346" s="1">
        <v>45683</v>
      </c>
      <c r="R4346" s="1">
        <v>45780</v>
      </c>
      <c r="S4346" s="1">
        <v>45683</v>
      </c>
      <c r="T4346" s="1">
        <v>45780</v>
      </c>
    </row>
    <row r="4347" spans="1:20" x14ac:dyDescent="0.25">
      <c r="A4347">
        <v>58484</v>
      </c>
      <c r="B4347">
        <v>31958</v>
      </c>
      <c r="C4347" t="s">
        <v>48</v>
      </c>
      <c r="D4347">
        <v>50099</v>
      </c>
      <c r="E4347">
        <v>5021</v>
      </c>
      <c r="F4347">
        <v>2131</v>
      </c>
      <c r="G4347">
        <v>95</v>
      </c>
      <c r="H4347">
        <v>25949.200000000001</v>
      </c>
      <c r="I4347">
        <v>168.07</v>
      </c>
      <c r="J4347">
        <v>1.77</v>
      </c>
      <c r="K4347">
        <v>273.14999999999998</v>
      </c>
      <c r="L4347">
        <v>9338</v>
      </c>
      <c r="M4347">
        <v>2770</v>
      </c>
      <c r="N4347">
        <v>441</v>
      </c>
      <c r="O4347">
        <v>3119.2</v>
      </c>
      <c r="P4347">
        <v>27324.57</v>
      </c>
      <c r="Q4347" s="1">
        <v>45625</v>
      </c>
      <c r="R4347" s="1">
        <v>45788</v>
      </c>
      <c r="S4347" s="1">
        <v>45625</v>
      </c>
      <c r="T4347" s="1">
        <v>45788</v>
      </c>
    </row>
    <row r="4348" spans="1:20" x14ac:dyDescent="0.25">
      <c r="A4348">
        <v>72852</v>
      </c>
      <c r="B4348">
        <v>98963</v>
      </c>
      <c r="C4348" t="s">
        <v>454</v>
      </c>
      <c r="D4348">
        <v>98710</v>
      </c>
      <c r="E4348">
        <v>25813</v>
      </c>
      <c r="F4348">
        <v>4670</v>
      </c>
      <c r="G4348">
        <v>886</v>
      </c>
      <c r="H4348">
        <v>15831.05</v>
      </c>
      <c r="I4348">
        <v>422.4</v>
      </c>
      <c r="J4348">
        <v>0.48</v>
      </c>
      <c r="K4348">
        <v>17.87</v>
      </c>
      <c r="L4348">
        <v>26916</v>
      </c>
      <c r="M4348">
        <v>5305</v>
      </c>
      <c r="N4348">
        <v>1222</v>
      </c>
      <c r="O4348">
        <v>1149.51</v>
      </c>
      <c r="P4348">
        <v>21192.720000000001</v>
      </c>
      <c r="Q4348" s="1">
        <v>45619</v>
      </c>
      <c r="R4348" s="1">
        <v>45796</v>
      </c>
      <c r="S4348" s="1">
        <v>45619</v>
      </c>
      <c r="T4348" s="1">
        <v>45796</v>
      </c>
    </row>
    <row r="4349" spans="1:20" x14ac:dyDescent="0.25">
      <c r="A4349">
        <v>87059</v>
      </c>
      <c r="B4349">
        <v>50007</v>
      </c>
      <c r="C4349" t="s">
        <v>722</v>
      </c>
      <c r="D4349">
        <v>86655</v>
      </c>
      <c r="E4349">
        <v>24261</v>
      </c>
      <c r="F4349">
        <v>1544</v>
      </c>
      <c r="G4349">
        <v>447</v>
      </c>
      <c r="H4349">
        <v>178239.92</v>
      </c>
      <c r="I4349">
        <v>543.23</v>
      </c>
      <c r="J4349">
        <v>1.22</v>
      </c>
      <c r="K4349">
        <v>398.75</v>
      </c>
      <c r="L4349">
        <v>26125</v>
      </c>
      <c r="M4349">
        <v>2327</v>
      </c>
      <c r="N4349">
        <v>673</v>
      </c>
      <c r="O4349">
        <v>1994</v>
      </c>
      <c r="P4349">
        <v>181518.07999999999</v>
      </c>
      <c r="Q4349" s="1">
        <v>45583</v>
      </c>
      <c r="R4349" s="1">
        <v>45804</v>
      </c>
      <c r="S4349" s="1">
        <v>45583</v>
      </c>
      <c r="T4349" s="1">
        <v>45804</v>
      </c>
    </row>
    <row r="4350" spans="1:20" x14ac:dyDescent="0.25">
      <c r="A4350">
        <v>78969</v>
      </c>
      <c r="B4350">
        <v>49397</v>
      </c>
      <c r="C4350" t="s">
        <v>542</v>
      </c>
      <c r="D4350">
        <v>42672</v>
      </c>
      <c r="E4350">
        <v>5640</v>
      </c>
      <c r="F4350">
        <v>500</v>
      </c>
      <c r="G4350">
        <v>466</v>
      </c>
      <c r="H4350">
        <v>146098.1</v>
      </c>
      <c r="I4350">
        <v>297.17</v>
      </c>
      <c r="J4350">
        <v>0.64</v>
      </c>
      <c r="K4350">
        <v>313.52</v>
      </c>
      <c r="L4350">
        <v>7343</v>
      </c>
      <c r="M4350">
        <v>720</v>
      </c>
      <c r="N4350">
        <v>547</v>
      </c>
      <c r="O4350">
        <v>3064.15</v>
      </c>
      <c r="P4350">
        <v>153329.41</v>
      </c>
      <c r="Q4350" s="1">
        <v>45510</v>
      </c>
      <c r="R4350" s="1">
        <v>45800</v>
      </c>
      <c r="S4350" s="1">
        <v>45510</v>
      </c>
      <c r="T4350" s="1">
        <v>45800</v>
      </c>
    </row>
    <row r="4351" spans="1:20" x14ac:dyDescent="0.25">
      <c r="A4351">
        <v>78766</v>
      </c>
      <c r="B4351">
        <v>44718</v>
      </c>
      <c r="C4351" t="s">
        <v>861</v>
      </c>
      <c r="D4351">
        <v>64617</v>
      </c>
      <c r="E4351">
        <v>4520</v>
      </c>
      <c r="F4351">
        <v>54</v>
      </c>
      <c r="G4351">
        <v>2</v>
      </c>
      <c r="H4351">
        <v>354.27</v>
      </c>
      <c r="I4351">
        <v>891.93</v>
      </c>
      <c r="J4351">
        <v>445.96</v>
      </c>
      <c r="K4351">
        <v>177.13</v>
      </c>
      <c r="L4351">
        <v>12095</v>
      </c>
      <c r="M4351">
        <v>347</v>
      </c>
      <c r="N4351">
        <v>308</v>
      </c>
      <c r="O4351">
        <v>1564.39</v>
      </c>
      <c r="P4351">
        <v>4172.2700000000004</v>
      </c>
      <c r="Q4351" s="1">
        <v>45510</v>
      </c>
      <c r="R4351" s="1">
        <v>45787</v>
      </c>
      <c r="S4351" s="1">
        <v>45510</v>
      </c>
      <c r="T4351" s="1">
        <v>45787</v>
      </c>
    </row>
    <row r="4352" spans="1:20" x14ac:dyDescent="0.25">
      <c r="A4352">
        <v>70997</v>
      </c>
      <c r="B4352">
        <v>31224</v>
      </c>
      <c r="C4352" t="s">
        <v>704</v>
      </c>
      <c r="D4352">
        <v>42304</v>
      </c>
      <c r="E4352">
        <v>2078</v>
      </c>
      <c r="F4352">
        <v>1245</v>
      </c>
      <c r="G4352">
        <v>715</v>
      </c>
      <c r="H4352">
        <v>19190.91</v>
      </c>
      <c r="I4352">
        <v>889.51</v>
      </c>
      <c r="J4352">
        <v>1.24</v>
      </c>
      <c r="K4352">
        <v>26.84</v>
      </c>
      <c r="L4352">
        <v>3637</v>
      </c>
      <c r="M4352">
        <v>1789</v>
      </c>
      <c r="N4352">
        <v>1165</v>
      </c>
      <c r="O4352">
        <v>4658.62</v>
      </c>
      <c r="P4352">
        <v>25283.1</v>
      </c>
      <c r="Q4352" s="1">
        <v>45623</v>
      </c>
      <c r="R4352" s="1">
        <v>45791</v>
      </c>
      <c r="S4352" s="1">
        <v>45623</v>
      </c>
      <c r="T4352" s="1">
        <v>45791</v>
      </c>
    </row>
    <row r="4353" spans="1:20" x14ac:dyDescent="0.25">
      <c r="A4353">
        <v>79675</v>
      </c>
      <c r="B4353">
        <v>56295</v>
      </c>
      <c r="C4353" t="s">
        <v>861</v>
      </c>
      <c r="D4353">
        <v>78638</v>
      </c>
      <c r="E4353">
        <v>13662</v>
      </c>
      <c r="F4353">
        <v>3878</v>
      </c>
      <c r="G4353">
        <v>11</v>
      </c>
      <c r="H4353">
        <v>2381.98</v>
      </c>
      <c r="I4353">
        <v>477.26</v>
      </c>
      <c r="J4353">
        <v>43.39</v>
      </c>
      <c r="K4353">
        <v>216.54</v>
      </c>
      <c r="L4353">
        <v>21756</v>
      </c>
      <c r="M4353">
        <v>3990</v>
      </c>
      <c r="N4353">
        <v>314</v>
      </c>
      <c r="O4353">
        <v>4334.63</v>
      </c>
      <c r="P4353">
        <v>10756.25</v>
      </c>
      <c r="Q4353" s="1">
        <v>45589</v>
      </c>
      <c r="R4353" s="1">
        <v>45803</v>
      </c>
      <c r="S4353" s="1">
        <v>45589</v>
      </c>
      <c r="T4353" s="1">
        <v>45803</v>
      </c>
    </row>
    <row r="4354" spans="1:20" x14ac:dyDescent="0.25">
      <c r="A4354">
        <v>83120</v>
      </c>
      <c r="B4354">
        <v>33378</v>
      </c>
      <c r="C4354" t="s">
        <v>961</v>
      </c>
      <c r="D4354">
        <v>83217</v>
      </c>
      <c r="E4354">
        <v>15155</v>
      </c>
      <c r="F4354">
        <v>3335</v>
      </c>
      <c r="G4354">
        <v>400</v>
      </c>
      <c r="H4354">
        <v>113534.46</v>
      </c>
      <c r="I4354">
        <v>209.79</v>
      </c>
      <c r="J4354">
        <v>0.52</v>
      </c>
      <c r="K4354">
        <v>283.83999999999997</v>
      </c>
      <c r="L4354">
        <v>24605</v>
      </c>
      <c r="M4354">
        <v>3781</v>
      </c>
      <c r="N4354">
        <v>734</v>
      </c>
      <c r="O4354">
        <v>3467.41</v>
      </c>
      <c r="P4354">
        <v>121389.19</v>
      </c>
      <c r="Q4354" s="1">
        <v>45681</v>
      </c>
      <c r="R4354" s="1">
        <v>45782</v>
      </c>
      <c r="S4354" s="1">
        <v>45681</v>
      </c>
      <c r="T4354" s="1">
        <v>45782</v>
      </c>
    </row>
    <row r="4355" spans="1:20" x14ac:dyDescent="0.25">
      <c r="A4355">
        <v>38517</v>
      </c>
      <c r="B4355">
        <v>89294</v>
      </c>
      <c r="C4355" t="s">
        <v>618</v>
      </c>
      <c r="D4355">
        <v>64964</v>
      </c>
      <c r="E4355">
        <v>32527</v>
      </c>
      <c r="F4355">
        <v>2143</v>
      </c>
      <c r="G4355">
        <v>101</v>
      </c>
      <c r="H4355">
        <v>2519.34</v>
      </c>
      <c r="I4355">
        <v>902.11</v>
      </c>
      <c r="J4355">
        <v>8.93</v>
      </c>
      <c r="K4355">
        <v>24.94</v>
      </c>
      <c r="L4355">
        <v>35124</v>
      </c>
      <c r="M4355">
        <v>2956</v>
      </c>
      <c r="N4355">
        <v>508</v>
      </c>
      <c r="O4355">
        <v>4053.89</v>
      </c>
      <c r="P4355">
        <v>9405.35</v>
      </c>
      <c r="Q4355" s="1">
        <v>45693</v>
      </c>
      <c r="R4355" s="1">
        <v>45787</v>
      </c>
      <c r="S4355" s="1">
        <v>45693</v>
      </c>
      <c r="T4355" s="1">
        <v>45787</v>
      </c>
    </row>
    <row r="4356" spans="1:20" x14ac:dyDescent="0.25">
      <c r="A4356">
        <v>78116</v>
      </c>
      <c r="B4356">
        <v>83511</v>
      </c>
      <c r="C4356" t="s">
        <v>848</v>
      </c>
      <c r="D4356">
        <v>85390</v>
      </c>
      <c r="E4356">
        <v>4432</v>
      </c>
      <c r="F4356">
        <v>305</v>
      </c>
      <c r="G4356">
        <v>179</v>
      </c>
      <c r="H4356">
        <v>18430.27</v>
      </c>
      <c r="I4356">
        <v>34.880000000000003</v>
      </c>
      <c r="J4356">
        <v>0.19</v>
      </c>
      <c r="K4356">
        <v>102.96</v>
      </c>
      <c r="L4356">
        <v>9559</v>
      </c>
      <c r="M4356">
        <v>1192</v>
      </c>
      <c r="N4356">
        <v>379</v>
      </c>
      <c r="O4356">
        <v>694.96</v>
      </c>
      <c r="P4356">
        <v>25951.279999999999</v>
      </c>
      <c r="Q4356" s="1">
        <v>45733</v>
      </c>
      <c r="R4356" s="1">
        <v>45778</v>
      </c>
      <c r="S4356" s="1">
        <v>45733</v>
      </c>
      <c r="T4356" s="1">
        <v>45778</v>
      </c>
    </row>
    <row r="4357" spans="1:20" x14ac:dyDescent="0.25">
      <c r="A4357">
        <v>57651</v>
      </c>
      <c r="B4357">
        <v>25525</v>
      </c>
      <c r="C4357" t="s">
        <v>816</v>
      </c>
      <c r="D4357">
        <v>90579</v>
      </c>
      <c r="E4357">
        <v>31218</v>
      </c>
      <c r="F4357">
        <v>4628</v>
      </c>
      <c r="G4357">
        <v>834</v>
      </c>
      <c r="H4357">
        <v>302141.2</v>
      </c>
      <c r="I4357">
        <v>360.19</v>
      </c>
      <c r="J4357">
        <v>0.43</v>
      </c>
      <c r="K4357">
        <v>362.28</v>
      </c>
      <c r="L4357">
        <v>39621</v>
      </c>
      <c r="M4357">
        <v>5554</v>
      </c>
      <c r="N4357">
        <v>946</v>
      </c>
      <c r="O4357">
        <v>1856.85</v>
      </c>
      <c r="P4357">
        <v>306157.77</v>
      </c>
      <c r="Q4357" s="1">
        <v>45452</v>
      </c>
      <c r="R4357" s="1">
        <v>45804</v>
      </c>
      <c r="S4357" s="1">
        <v>45452</v>
      </c>
      <c r="T4357" s="1">
        <v>45804</v>
      </c>
    </row>
    <row r="4358" spans="1:20" x14ac:dyDescent="0.25">
      <c r="A4358">
        <v>97913</v>
      </c>
      <c r="B4358">
        <v>75155</v>
      </c>
      <c r="C4358" t="s">
        <v>396</v>
      </c>
      <c r="D4358">
        <v>56277</v>
      </c>
      <c r="E4358">
        <v>7925</v>
      </c>
      <c r="F4358">
        <v>4710</v>
      </c>
      <c r="G4358">
        <v>774</v>
      </c>
      <c r="H4358">
        <v>83322.429999999993</v>
      </c>
      <c r="I4358">
        <v>653.63</v>
      </c>
      <c r="J4358">
        <v>0.84</v>
      </c>
      <c r="K4358">
        <v>107.65</v>
      </c>
      <c r="L4358">
        <v>15309</v>
      </c>
      <c r="M4358">
        <v>5410</v>
      </c>
      <c r="N4358">
        <v>1161</v>
      </c>
      <c r="O4358">
        <v>5021.54</v>
      </c>
      <c r="P4358">
        <v>88808.02</v>
      </c>
      <c r="Q4358" s="1">
        <v>45504</v>
      </c>
      <c r="R4358" s="1">
        <v>45799</v>
      </c>
      <c r="S4358" s="1">
        <v>45504</v>
      </c>
      <c r="T4358" s="1">
        <v>45799</v>
      </c>
    </row>
    <row r="4359" spans="1:20" x14ac:dyDescent="0.25">
      <c r="A4359">
        <v>93487</v>
      </c>
      <c r="B4359">
        <v>42417</v>
      </c>
      <c r="C4359" t="s">
        <v>915</v>
      </c>
      <c r="D4359">
        <v>51834</v>
      </c>
      <c r="E4359">
        <v>2475</v>
      </c>
      <c r="F4359">
        <v>46</v>
      </c>
      <c r="G4359">
        <v>38</v>
      </c>
      <c r="H4359">
        <v>2579.4</v>
      </c>
      <c r="I4359">
        <v>877.82</v>
      </c>
      <c r="J4359">
        <v>23.1</v>
      </c>
      <c r="K4359">
        <v>67.88</v>
      </c>
      <c r="L4359">
        <v>6640</v>
      </c>
      <c r="M4359">
        <v>282</v>
      </c>
      <c r="N4359">
        <v>501</v>
      </c>
      <c r="O4359">
        <v>5558.77</v>
      </c>
      <c r="P4359">
        <v>9489.3799999999992</v>
      </c>
      <c r="Q4359" s="1">
        <v>45652</v>
      </c>
      <c r="R4359" s="1">
        <v>45805</v>
      </c>
      <c r="S4359" s="1">
        <v>45652</v>
      </c>
      <c r="T4359" s="1">
        <v>45805</v>
      </c>
    </row>
    <row r="4360" spans="1:20" x14ac:dyDescent="0.25">
      <c r="A4360">
        <v>61038</v>
      </c>
      <c r="B4360">
        <v>60441</v>
      </c>
      <c r="C4360" t="s">
        <v>997</v>
      </c>
      <c r="D4360">
        <v>70439</v>
      </c>
      <c r="E4360">
        <v>8418</v>
      </c>
      <c r="F4360">
        <v>3921</v>
      </c>
      <c r="G4360">
        <v>400</v>
      </c>
      <c r="H4360">
        <v>101714.42</v>
      </c>
      <c r="I4360">
        <v>449.48</v>
      </c>
      <c r="J4360">
        <v>1.1200000000000001</v>
      </c>
      <c r="K4360">
        <v>254.29</v>
      </c>
      <c r="L4360">
        <v>9075</v>
      </c>
      <c r="M4360">
        <v>4109</v>
      </c>
      <c r="N4360">
        <v>637</v>
      </c>
      <c r="O4360">
        <v>4155.16</v>
      </c>
      <c r="P4360">
        <v>107838.73</v>
      </c>
      <c r="Q4360" s="1">
        <v>45652</v>
      </c>
      <c r="R4360" s="1">
        <v>45798</v>
      </c>
      <c r="S4360" s="1">
        <v>45652</v>
      </c>
      <c r="T4360" s="1">
        <v>45798</v>
      </c>
    </row>
    <row r="4361" spans="1:20" x14ac:dyDescent="0.25">
      <c r="A4361">
        <v>76293</v>
      </c>
      <c r="B4361">
        <v>59670</v>
      </c>
      <c r="C4361" t="s">
        <v>688</v>
      </c>
      <c r="D4361">
        <v>35536</v>
      </c>
      <c r="E4361">
        <v>14771</v>
      </c>
      <c r="F4361">
        <v>1240</v>
      </c>
      <c r="G4361">
        <v>925</v>
      </c>
      <c r="H4361">
        <v>365671.37</v>
      </c>
      <c r="I4361">
        <v>236.82</v>
      </c>
      <c r="J4361">
        <v>0.26</v>
      </c>
      <c r="K4361">
        <v>395.32</v>
      </c>
      <c r="L4361">
        <v>19896</v>
      </c>
      <c r="M4361">
        <v>1372</v>
      </c>
      <c r="N4361">
        <v>1410</v>
      </c>
      <c r="O4361">
        <v>3307.8</v>
      </c>
      <c r="P4361">
        <v>371243.78</v>
      </c>
      <c r="Q4361" s="1">
        <v>45487</v>
      </c>
      <c r="R4361" s="1">
        <v>45779</v>
      </c>
      <c r="S4361" s="1">
        <v>45487</v>
      </c>
      <c r="T4361" s="1">
        <v>45779</v>
      </c>
    </row>
    <row r="4362" spans="1:20" x14ac:dyDescent="0.25">
      <c r="A4362">
        <v>10082</v>
      </c>
      <c r="B4362">
        <v>93502</v>
      </c>
      <c r="C4362" t="s">
        <v>352</v>
      </c>
      <c r="D4362">
        <v>50146</v>
      </c>
      <c r="E4362">
        <v>31554</v>
      </c>
      <c r="F4362">
        <v>668</v>
      </c>
      <c r="G4362">
        <v>101</v>
      </c>
      <c r="H4362">
        <v>3942.15</v>
      </c>
      <c r="I4362">
        <v>883.38</v>
      </c>
      <c r="J4362">
        <v>8.75</v>
      </c>
      <c r="K4362">
        <v>39.03</v>
      </c>
      <c r="L4362">
        <v>38694</v>
      </c>
      <c r="M4362">
        <v>821</v>
      </c>
      <c r="N4362">
        <v>148</v>
      </c>
      <c r="O4362">
        <v>5577.33</v>
      </c>
      <c r="P4362">
        <v>9601.26</v>
      </c>
      <c r="Q4362" s="1">
        <v>45443</v>
      </c>
      <c r="R4362" s="1">
        <v>45788</v>
      </c>
      <c r="S4362" s="1">
        <v>45443</v>
      </c>
      <c r="T4362" s="1">
        <v>45788</v>
      </c>
    </row>
    <row r="4363" spans="1:20" x14ac:dyDescent="0.25">
      <c r="A4363">
        <v>84421</v>
      </c>
      <c r="B4363">
        <v>24327</v>
      </c>
      <c r="C4363" t="s">
        <v>265</v>
      </c>
      <c r="D4363">
        <v>49640</v>
      </c>
      <c r="E4363">
        <v>44987</v>
      </c>
      <c r="F4363">
        <v>1862</v>
      </c>
      <c r="G4363">
        <v>387</v>
      </c>
      <c r="H4363">
        <v>99963.97</v>
      </c>
      <c r="I4363">
        <v>528.47</v>
      </c>
      <c r="J4363">
        <v>1.37</v>
      </c>
      <c r="K4363">
        <v>258.3</v>
      </c>
      <c r="L4363">
        <v>54397</v>
      </c>
      <c r="M4363">
        <v>2670</v>
      </c>
      <c r="N4363">
        <v>412</v>
      </c>
      <c r="O4363">
        <v>5158.8</v>
      </c>
      <c r="P4363">
        <v>102737.58</v>
      </c>
      <c r="Q4363" s="1">
        <v>45741</v>
      </c>
      <c r="R4363" s="1">
        <v>45800</v>
      </c>
      <c r="S4363" s="1">
        <v>45741</v>
      </c>
      <c r="T4363" s="1">
        <v>45800</v>
      </c>
    </row>
    <row r="4364" spans="1:20" x14ac:dyDescent="0.25">
      <c r="A4364">
        <v>39208</v>
      </c>
      <c r="B4364">
        <v>90342</v>
      </c>
      <c r="C4364" t="s">
        <v>635</v>
      </c>
      <c r="D4364">
        <v>76594</v>
      </c>
      <c r="E4364">
        <v>10186</v>
      </c>
      <c r="F4364">
        <v>2346</v>
      </c>
      <c r="G4364">
        <v>367</v>
      </c>
      <c r="H4364">
        <v>133360.82</v>
      </c>
      <c r="I4364">
        <v>18.63</v>
      </c>
      <c r="J4364">
        <v>0.05</v>
      </c>
      <c r="K4364">
        <v>363.38</v>
      </c>
      <c r="L4364">
        <v>19943</v>
      </c>
      <c r="M4364">
        <v>2904</v>
      </c>
      <c r="N4364">
        <v>786</v>
      </c>
      <c r="O4364">
        <v>433.95</v>
      </c>
      <c r="P4364">
        <v>140527.09</v>
      </c>
      <c r="Q4364" s="1">
        <v>45724</v>
      </c>
      <c r="R4364" s="1">
        <v>45782</v>
      </c>
      <c r="S4364" s="1">
        <v>45724</v>
      </c>
      <c r="T4364" s="1">
        <v>45782</v>
      </c>
    </row>
    <row r="4365" spans="1:20" x14ac:dyDescent="0.25">
      <c r="A4365">
        <v>50923</v>
      </c>
      <c r="B4365">
        <v>43400</v>
      </c>
      <c r="C4365" t="s">
        <v>492</v>
      </c>
      <c r="D4365">
        <v>41021</v>
      </c>
      <c r="E4365">
        <v>1986</v>
      </c>
      <c r="F4365">
        <v>1473</v>
      </c>
      <c r="G4365">
        <v>996</v>
      </c>
      <c r="H4365">
        <v>342323.18</v>
      </c>
      <c r="I4365">
        <v>834.17</v>
      </c>
      <c r="J4365">
        <v>0.84</v>
      </c>
      <c r="K4365">
        <v>343.7</v>
      </c>
      <c r="L4365">
        <v>8878</v>
      </c>
      <c r="M4365">
        <v>2220</v>
      </c>
      <c r="N4365">
        <v>1254</v>
      </c>
      <c r="O4365">
        <v>1587.42</v>
      </c>
      <c r="P4365">
        <v>351373.31</v>
      </c>
      <c r="Q4365" s="1">
        <v>45705</v>
      </c>
      <c r="R4365" s="1">
        <v>45781</v>
      </c>
      <c r="S4365" s="1">
        <v>45705</v>
      </c>
      <c r="T4365" s="1">
        <v>45781</v>
      </c>
    </row>
    <row r="4366" spans="1:20" x14ac:dyDescent="0.25">
      <c r="A4366">
        <v>64223</v>
      </c>
      <c r="B4366">
        <v>24166</v>
      </c>
      <c r="C4366" t="s">
        <v>485</v>
      </c>
      <c r="D4366">
        <v>61030</v>
      </c>
      <c r="E4366">
        <v>1137</v>
      </c>
      <c r="F4366">
        <v>476</v>
      </c>
      <c r="G4366">
        <v>81</v>
      </c>
      <c r="H4366">
        <v>6747.01</v>
      </c>
      <c r="I4366">
        <v>589.99</v>
      </c>
      <c r="J4366">
        <v>7.28</v>
      </c>
      <c r="K4366">
        <v>83.3</v>
      </c>
      <c r="L4366">
        <v>6939</v>
      </c>
      <c r="M4366">
        <v>754</v>
      </c>
      <c r="N4366">
        <v>551</v>
      </c>
      <c r="O4366">
        <v>2924.64</v>
      </c>
      <c r="P4366">
        <v>15816.7</v>
      </c>
      <c r="Q4366" s="1">
        <v>45527</v>
      </c>
      <c r="R4366" s="1">
        <v>45794</v>
      </c>
      <c r="S4366" s="1">
        <v>45527</v>
      </c>
      <c r="T4366" s="1">
        <v>45794</v>
      </c>
    </row>
    <row r="4367" spans="1:20" x14ac:dyDescent="0.25">
      <c r="A4367">
        <v>95157</v>
      </c>
      <c r="B4367">
        <v>42900</v>
      </c>
      <c r="C4367" t="s">
        <v>509</v>
      </c>
      <c r="D4367">
        <v>35989</v>
      </c>
      <c r="E4367">
        <v>7007</v>
      </c>
      <c r="F4367">
        <v>1518</v>
      </c>
      <c r="G4367">
        <v>45</v>
      </c>
      <c r="H4367">
        <v>20973.85</v>
      </c>
      <c r="I4367">
        <v>433.36</v>
      </c>
      <c r="J4367">
        <v>9.6300000000000008</v>
      </c>
      <c r="K4367">
        <v>466.09</v>
      </c>
      <c r="L4367">
        <v>13242</v>
      </c>
      <c r="M4367">
        <v>2433</v>
      </c>
      <c r="N4367">
        <v>63</v>
      </c>
      <c r="O4367">
        <v>3345.57</v>
      </c>
      <c r="P4367">
        <v>25718.01</v>
      </c>
      <c r="Q4367" s="1">
        <v>45734</v>
      </c>
      <c r="R4367" s="1">
        <v>45795</v>
      </c>
      <c r="S4367" s="1">
        <v>45734</v>
      </c>
      <c r="T4367" s="1">
        <v>45795</v>
      </c>
    </row>
    <row r="4368" spans="1:20" x14ac:dyDescent="0.25">
      <c r="A4368">
        <v>53871</v>
      </c>
      <c r="B4368">
        <v>70422</v>
      </c>
      <c r="C4368" t="s">
        <v>443</v>
      </c>
      <c r="D4368">
        <v>33814</v>
      </c>
      <c r="E4368">
        <v>20903</v>
      </c>
      <c r="F4368">
        <v>4725</v>
      </c>
      <c r="G4368">
        <v>502</v>
      </c>
      <c r="H4368">
        <v>228225.21</v>
      </c>
      <c r="I4368">
        <v>360.67</v>
      </c>
      <c r="J4368">
        <v>0.72</v>
      </c>
      <c r="K4368">
        <v>454.63</v>
      </c>
      <c r="L4368">
        <v>23134</v>
      </c>
      <c r="M4368">
        <v>5165</v>
      </c>
      <c r="N4368">
        <v>570</v>
      </c>
      <c r="O4368">
        <v>4856.37</v>
      </c>
      <c r="P4368">
        <v>238085.53</v>
      </c>
      <c r="Q4368" s="1">
        <v>45464</v>
      </c>
      <c r="R4368" s="1">
        <v>45791</v>
      </c>
      <c r="S4368" s="1">
        <v>45464</v>
      </c>
      <c r="T4368" s="1">
        <v>45791</v>
      </c>
    </row>
    <row r="4369" spans="1:20" x14ac:dyDescent="0.25">
      <c r="A4369">
        <v>13801</v>
      </c>
      <c r="B4369">
        <v>35447</v>
      </c>
      <c r="C4369" t="s">
        <v>998</v>
      </c>
      <c r="D4369">
        <v>36489</v>
      </c>
      <c r="E4369">
        <v>26883</v>
      </c>
      <c r="F4369">
        <v>738</v>
      </c>
      <c r="G4369">
        <v>389</v>
      </c>
      <c r="H4369">
        <v>103745.42</v>
      </c>
      <c r="I4369">
        <v>320.39</v>
      </c>
      <c r="J4369">
        <v>0.82</v>
      </c>
      <c r="K4369">
        <v>266.7</v>
      </c>
      <c r="L4369">
        <v>29259</v>
      </c>
      <c r="M4369">
        <v>1682</v>
      </c>
      <c r="N4369">
        <v>878</v>
      </c>
      <c r="O4369">
        <v>5265.11</v>
      </c>
      <c r="P4369">
        <v>108752.34</v>
      </c>
      <c r="Q4369" s="1">
        <v>45767</v>
      </c>
      <c r="R4369" s="1">
        <v>45793</v>
      </c>
      <c r="S4369" s="1">
        <v>45767</v>
      </c>
      <c r="T4369" s="1">
        <v>45793</v>
      </c>
    </row>
    <row r="4370" spans="1:20" x14ac:dyDescent="0.25">
      <c r="A4370">
        <v>36335</v>
      </c>
      <c r="B4370">
        <v>25574</v>
      </c>
      <c r="C4370" t="s">
        <v>405</v>
      </c>
      <c r="D4370">
        <v>86312</v>
      </c>
      <c r="E4370">
        <v>39261</v>
      </c>
      <c r="F4370">
        <v>1922</v>
      </c>
      <c r="G4370">
        <v>600</v>
      </c>
      <c r="H4370">
        <v>231236.88</v>
      </c>
      <c r="I4370">
        <v>356.97</v>
      </c>
      <c r="J4370">
        <v>0.59</v>
      </c>
      <c r="K4370">
        <v>385.39</v>
      </c>
      <c r="L4370">
        <v>44839</v>
      </c>
      <c r="M4370">
        <v>2592</v>
      </c>
      <c r="N4370">
        <v>782</v>
      </c>
      <c r="O4370">
        <v>2033.6</v>
      </c>
      <c r="P4370">
        <v>236033.18</v>
      </c>
      <c r="Q4370" s="1">
        <v>45574</v>
      </c>
      <c r="R4370" s="1">
        <v>45780</v>
      </c>
      <c r="S4370" s="1">
        <v>45574</v>
      </c>
      <c r="T4370" s="1">
        <v>45780</v>
      </c>
    </row>
    <row r="4371" spans="1:20" x14ac:dyDescent="0.25">
      <c r="A4371">
        <v>49787</v>
      </c>
      <c r="B4371">
        <v>58659</v>
      </c>
      <c r="C4371" t="s">
        <v>761</v>
      </c>
      <c r="D4371">
        <v>97477</v>
      </c>
      <c r="E4371">
        <v>22944</v>
      </c>
      <c r="F4371">
        <v>4349</v>
      </c>
      <c r="G4371">
        <v>155</v>
      </c>
      <c r="H4371">
        <v>49051.75</v>
      </c>
      <c r="I4371">
        <v>541.25</v>
      </c>
      <c r="J4371">
        <v>3.49</v>
      </c>
      <c r="K4371">
        <v>316.45999999999998</v>
      </c>
      <c r="L4371">
        <v>30718</v>
      </c>
      <c r="M4371">
        <v>4603</v>
      </c>
      <c r="N4371">
        <v>516</v>
      </c>
      <c r="O4371">
        <v>5036.01</v>
      </c>
      <c r="P4371">
        <v>53639.86</v>
      </c>
      <c r="Q4371" s="1">
        <v>45639</v>
      </c>
      <c r="R4371" s="1">
        <v>45781</v>
      </c>
      <c r="S4371" s="1">
        <v>45639</v>
      </c>
      <c r="T4371" s="1">
        <v>45781</v>
      </c>
    </row>
    <row r="4372" spans="1:20" x14ac:dyDescent="0.25">
      <c r="A4372">
        <v>48826</v>
      </c>
      <c r="B4372">
        <v>34981</v>
      </c>
      <c r="C4372" t="s">
        <v>65</v>
      </c>
      <c r="D4372">
        <v>89768</v>
      </c>
      <c r="E4372">
        <v>45708</v>
      </c>
      <c r="F4372">
        <v>3848</v>
      </c>
      <c r="G4372">
        <v>771</v>
      </c>
      <c r="H4372">
        <v>200979.91</v>
      </c>
      <c r="I4372">
        <v>331.49</v>
      </c>
      <c r="J4372">
        <v>0.43</v>
      </c>
      <c r="K4372">
        <v>260.67</v>
      </c>
      <c r="L4372">
        <v>48358</v>
      </c>
      <c r="M4372">
        <v>4087</v>
      </c>
      <c r="N4372">
        <v>953</v>
      </c>
      <c r="O4372">
        <v>2656.3</v>
      </c>
      <c r="P4372">
        <v>209079.76</v>
      </c>
      <c r="Q4372" s="1">
        <v>45747</v>
      </c>
      <c r="R4372" s="1">
        <v>45795</v>
      </c>
      <c r="S4372" s="1">
        <v>45747</v>
      </c>
      <c r="T4372" s="1">
        <v>45795</v>
      </c>
    </row>
    <row r="4373" spans="1:20" x14ac:dyDescent="0.25">
      <c r="A4373">
        <v>51459</v>
      </c>
      <c r="B4373">
        <v>97597</v>
      </c>
      <c r="C4373" t="s">
        <v>812</v>
      </c>
      <c r="D4373">
        <v>99928</v>
      </c>
      <c r="E4373">
        <v>32605</v>
      </c>
      <c r="F4373">
        <v>2240</v>
      </c>
      <c r="G4373">
        <v>58</v>
      </c>
      <c r="H4373">
        <v>13262.3</v>
      </c>
      <c r="I4373">
        <v>141.6</v>
      </c>
      <c r="J4373">
        <v>2.44</v>
      </c>
      <c r="K4373">
        <v>228.66</v>
      </c>
      <c r="L4373">
        <v>38456</v>
      </c>
      <c r="M4373">
        <v>3024</v>
      </c>
      <c r="N4373">
        <v>244</v>
      </c>
      <c r="O4373">
        <v>2654.06</v>
      </c>
      <c r="P4373">
        <v>15739.89</v>
      </c>
      <c r="Q4373" s="1">
        <v>45523</v>
      </c>
      <c r="R4373" s="1">
        <v>45789</v>
      </c>
      <c r="S4373" s="1">
        <v>45523</v>
      </c>
      <c r="T4373" s="1">
        <v>45789</v>
      </c>
    </row>
    <row r="4374" spans="1:20" x14ac:dyDescent="0.25">
      <c r="A4374">
        <v>41935</v>
      </c>
      <c r="B4374">
        <v>57436</v>
      </c>
      <c r="C4374" t="s">
        <v>653</v>
      </c>
      <c r="D4374">
        <v>72114</v>
      </c>
      <c r="E4374">
        <v>22764</v>
      </c>
      <c r="F4374">
        <v>685</v>
      </c>
      <c r="G4374">
        <v>503</v>
      </c>
      <c r="H4374">
        <v>159536.46</v>
      </c>
      <c r="I4374">
        <v>755.31</v>
      </c>
      <c r="J4374">
        <v>1.5</v>
      </c>
      <c r="K4374">
        <v>317.17</v>
      </c>
      <c r="L4374">
        <v>23192</v>
      </c>
      <c r="M4374">
        <v>768</v>
      </c>
      <c r="N4374">
        <v>1000</v>
      </c>
      <c r="O4374">
        <v>5379.98</v>
      </c>
      <c r="P4374">
        <v>165409.15</v>
      </c>
      <c r="Q4374" s="1">
        <v>45699</v>
      </c>
      <c r="R4374" s="1">
        <v>45795</v>
      </c>
      <c r="S4374" s="1">
        <v>45699</v>
      </c>
      <c r="T4374" s="1">
        <v>45795</v>
      </c>
    </row>
    <row r="4375" spans="1:20" x14ac:dyDescent="0.25">
      <c r="A4375">
        <v>35634</v>
      </c>
      <c r="B4375">
        <v>65999</v>
      </c>
      <c r="C4375" t="s">
        <v>809</v>
      </c>
      <c r="D4375">
        <v>64912</v>
      </c>
      <c r="E4375">
        <v>7050</v>
      </c>
      <c r="F4375">
        <v>2582</v>
      </c>
      <c r="G4375">
        <v>757</v>
      </c>
      <c r="H4375">
        <v>91240.27</v>
      </c>
      <c r="I4375">
        <v>201.95</v>
      </c>
      <c r="J4375">
        <v>0.27</v>
      </c>
      <c r="K4375">
        <v>120.53</v>
      </c>
      <c r="L4375">
        <v>12392</v>
      </c>
      <c r="M4375">
        <v>2984</v>
      </c>
      <c r="N4375">
        <v>1207</v>
      </c>
      <c r="O4375">
        <v>4637.1000000000004</v>
      </c>
      <c r="P4375">
        <v>96739.76</v>
      </c>
      <c r="Q4375" s="1">
        <v>45444</v>
      </c>
      <c r="R4375" s="1">
        <v>45800</v>
      </c>
      <c r="S4375" s="1">
        <v>45444</v>
      </c>
      <c r="T4375" s="1">
        <v>45800</v>
      </c>
    </row>
    <row r="4376" spans="1:20" x14ac:dyDescent="0.25">
      <c r="A4376">
        <v>25745</v>
      </c>
      <c r="B4376">
        <v>87052</v>
      </c>
      <c r="C4376" t="s">
        <v>693</v>
      </c>
      <c r="D4376">
        <v>86614</v>
      </c>
      <c r="E4376">
        <v>37424</v>
      </c>
      <c r="F4376">
        <v>1718</v>
      </c>
      <c r="G4376">
        <v>989</v>
      </c>
      <c r="H4376">
        <v>284518.03000000003</v>
      </c>
      <c r="I4376">
        <v>593.30999999999995</v>
      </c>
      <c r="J4376">
        <v>0.6</v>
      </c>
      <c r="K4376">
        <v>287.68</v>
      </c>
      <c r="L4376">
        <v>41834</v>
      </c>
      <c r="M4376">
        <v>2594</v>
      </c>
      <c r="N4376">
        <v>1135</v>
      </c>
      <c r="O4376">
        <v>5229.17</v>
      </c>
      <c r="P4376">
        <v>290481.36</v>
      </c>
      <c r="Q4376" s="1">
        <v>45691</v>
      </c>
      <c r="R4376" s="1">
        <v>45785</v>
      </c>
      <c r="S4376" s="1">
        <v>45691</v>
      </c>
      <c r="T4376" s="1">
        <v>45785</v>
      </c>
    </row>
    <row r="4377" spans="1:20" x14ac:dyDescent="0.25">
      <c r="A4377">
        <v>73123</v>
      </c>
      <c r="B4377">
        <v>59841</v>
      </c>
      <c r="C4377" t="s">
        <v>290</v>
      </c>
      <c r="D4377">
        <v>71852</v>
      </c>
      <c r="E4377">
        <v>6679</v>
      </c>
      <c r="F4377">
        <v>2846</v>
      </c>
      <c r="G4377">
        <v>55</v>
      </c>
      <c r="H4377">
        <v>9743.5</v>
      </c>
      <c r="I4377">
        <v>510.8</v>
      </c>
      <c r="J4377">
        <v>9.2899999999999991</v>
      </c>
      <c r="K4377">
        <v>177.15</v>
      </c>
      <c r="L4377">
        <v>6849</v>
      </c>
      <c r="M4377">
        <v>3463</v>
      </c>
      <c r="N4377">
        <v>281</v>
      </c>
      <c r="O4377">
        <v>4175.43</v>
      </c>
      <c r="P4377">
        <v>15809.82</v>
      </c>
      <c r="Q4377" s="1">
        <v>45735</v>
      </c>
      <c r="R4377" s="1">
        <v>45797</v>
      </c>
      <c r="S4377" s="1">
        <v>45735</v>
      </c>
      <c r="T4377" s="1">
        <v>45797</v>
      </c>
    </row>
    <row r="4378" spans="1:20" x14ac:dyDescent="0.25">
      <c r="A4378">
        <v>81617</v>
      </c>
      <c r="B4378">
        <v>65203</v>
      </c>
      <c r="C4378" t="s">
        <v>623</v>
      </c>
      <c r="D4378">
        <v>34036</v>
      </c>
      <c r="E4378">
        <v>5036</v>
      </c>
      <c r="F4378">
        <v>4467</v>
      </c>
      <c r="G4378">
        <v>221</v>
      </c>
      <c r="H4378">
        <v>68324.59</v>
      </c>
      <c r="I4378">
        <v>414.58</v>
      </c>
      <c r="J4378">
        <v>1.88</v>
      </c>
      <c r="K4378">
        <v>309.16000000000003</v>
      </c>
      <c r="L4378">
        <v>12960</v>
      </c>
      <c r="M4378">
        <v>4596</v>
      </c>
      <c r="N4378">
        <v>646</v>
      </c>
      <c r="O4378">
        <v>1815.08</v>
      </c>
      <c r="P4378">
        <v>69543.42</v>
      </c>
      <c r="Q4378" s="1">
        <v>45576</v>
      </c>
      <c r="R4378" s="1">
        <v>45792</v>
      </c>
      <c r="S4378" s="1">
        <v>45576</v>
      </c>
      <c r="T4378" s="1">
        <v>45792</v>
      </c>
    </row>
    <row r="4379" spans="1:20" x14ac:dyDescent="0.25">
      <c r="A4379">
        <v>15481</v>
      </c>
      <c r="B4379">
        <v>69375</v>
      </c>
      <c r="C4379" t="s">
        <v>276</v>
      </c>
      <c r="D4379">
        <v>36720</v>
      </c>
      <c r="E4379">
        <v>40922</v>
      </c>
      <c r="F4379">
        <v>3658</v>
      </c>
      <c r="G4379">
        <v>373</v>
      </c>
      <c r="H4379">
        <v>104603.67</v>
      </c>
      <c r="I4379">
        <v>752.19</v>
      </c>
      <c r="J4379">
        <v>2.02</v>
      </c>
      <c r="K4379">
        <v>280.44</v>
      </c>
      <c r="L4379">
        <v>46433</v>
      </c>
      <c r="M4379">
        <v>4492</v>
      </c>
      <c r="N4379">
        <v>483</v>
      </c>
      <c r="O4379">
        <v>2965.86</v>
      </c>
      <c r="P4379">
        <v>106313.36</v>
      </c>
      <c r="Q4379" s="1">
        <v>45674</v>
      </c>
      <c r="R4379" s="1">
        <v>45785</v>
      </c>
      <c r="S4379" s="1">
        <v>45674</v>
      </c>
      <c r="T4379" s="1">
        <v>45785</v>
      </c>
    </row>
    <row r="4380" spans="1:20" x14ac:dyDescent="0.25">
      <c r="A4380">
        <v>37440</v>
      </c>
      <c r="B4380">
        <v>64504</v>
      </c>
      <c r="C4380" t="s">
        <v>806</v>
      </c>
      <c r="D4380">
        <v>49718</v>
      </c>
      <c r="E4380">
        <v>18946</v>
      </c>
      <c r="F4380">
        <v>674</v>
      </c>
      <c r="G4380">
        <v>495</v>
      </c>
      <c r="H4380">
        <v>197599.74</v>
      </c>
      <c r="I4380">
        <v>148.34</v>
      </c>
      <c r="J4380">
        <v>0.3</v>
      </c>
      <c r="K4380">
        <v>399.19</v>
      </c>
      <c r="L4380">
        <v>25858</v>
      </c>
      <c r="M4380">
        <v>848</v>
      </c>
      <c r="N4380">
        <v>930</v>
      </c>
      <c r="O4380">
        <v>3009.73</v>
      </c>
      <c r="P4380">
        <v>200141.85</v>
      </c>
      <c r="Q4380" s="1">
        <v>45650</v>
      </c>
      <c r="R4380" s="1">
        <v>45786</v>
      </c>
      <c r="S4380" s="1">
        <v>45650</v>
      </c>
      <c r="T4380" s="1">
        <v>45786</v>
      </c>
    </row>
    <row r="4381" spans="1:20" x14ac:dyDescent="0.25">
      <c r="A4381">
        <v>93617</v>
      </c>
      <c r="B4381">
        <v>44478</v>
      </c>
      <c r="C4381" t="s">
        <v>649</v>
      </c>
      <c r="D4381">
        <v>76418</v>
      </c>
      <c r="E4381">
        <v>7622</v>
      </c>
      <c r="F4381">
        <v>4021</v>
      </c>
      <c r="G4381">
        <v>22</v>
      </c>
      <c r="H4381">
        <v>6224.19</v>
      </c>
      <c r="I4381">
        <v>818.68</v>
      </c>
      <c r="J4381">
        <v>37.21</v>
      </c>
      <c r="K4381">
        <v>282.92</v>
      </c>
      <c r="L4381">
        <v>10670</v>
      </c>
      <c r="M4381">
        <v>4590</v>
      </c>
      <c r="N4381">
        <v>50</v>
      </c>
      <c r="O4381">
        <v>4606.7700000000004</v>
      </c>
      <c r="P4381">
        <v>13171.1</v>
      </c>
      <c r="Q4381" s="1">
        <v>45567</v>
      </c>
      <c r="R4381" s="1">
        <v>45807</v>
      </c>
      <c r="S4381" s="1">
        <v>45567</v>
      </c>
      <c r="T4381" s="1">
        <v>45807</v>
      </c>
    </row>
    <row r="4382" spans="1:20" x14ac:dyDescent="0.25">
      <c r="A4382">
        <v>86932</v>
      </c>
      <c r="B4382">
        <v>65170</v>
      </c>
      <c r="C4382" t="s">
        <v>434</v>
      </c>
      <c r="D4382">
        <v>53585</v>
      </c>
      <c r="E4382">
        <v>48240</v>
      </c>
      <c r="F4382">
        <v>4785</v>
      </c>
      <c r="G4382">
        <v>80</v>
      </c>
      <c r="H4382">
        <v>12104.38</v>
      </c>
      <c r="I4382">
        <v>663.01</v>
      </c>
      <c r="J4382">
        <v>8.2899999999999991</v>
      </c>
      <c r="K4382">
        <v>151.30000000000001</v>
      </c>
      <c r="L4382">
        <v>52407</v>
      </c>
      <c r="M4382">
        <v>4929</v>
      </c>
      <c r="N4382">
        <v>117</v>
      </c>
      <c r="O4382">
        <v>4778.43</v>
      </c>
      <c r="P4382">
        <v>15896.56</v>
      </c>
      <c r="Q4382" s="1">
        <v>45520</v>
      </c>
      <c r="R4382" s="1">
        <v>45804</v>
      </c>
      <c r="S4382" s="1">
        <v>45520</v>
      </c>
      <c r="T4382" s="1">
        <v>45804</v>
      </c>
    </row>
    <row r="4383" spans="1:20" x14ac:dyDescent="0.25">
      <c r="A4383">
        <v>46012</v>
      </c>
      <c r="B4383">
        <v>76183</v>
      </c>
      <c r="C4383" t="s">
        <v>648</v>
      </c>
      <c r="D4383">
        <v>37769</v>
      </c>
      <c r="E4383">
        <v>9489</v>
      </c>
      <c r="F4383">
        <v>3756</v>
      </c>
      <c r="G4383">
        <v>449</v>
      </c>
      <c r="H4383">
        <v>184343.66</v>
      </c>
      <c r="I4383">
        <v>916.89</v>
      </c>
      <c r="J4383">
        <v>2.04</v>
      </c>
      <c r="K4383">
        <v>410.56</v>
      </c>
      <c r="L4383">
        <v>9810</v>
      </c>
      <c r="M4383">
        <v>4618</v>
      </c>
      <c r="N4383">
        <v>731</v>
      </c>
      <c r="O4383">
        <v>2280.75</v>
      </c>
      <c r="P4383">
        <v>189988.34</v>
      </c>
      <c r="Q4383" s="1">
        <v>45702</v>
      </c>
      <c r="R4383" s="1">
        <v>45806</v>
      </c>
      <c r="S4383" s="1">
        <v>45702</v>
      </c>
      <c r="T4383" s="1">
        <v>45806</v>
      </c>
    </row>
    <row r="4384" spans="1:20" x14ac:dyDescent="0.25">
      <c r="A4384">
        <v>84051</v>
      </c>
      <c r="B4384">
        <v>42939</v>
      </c>
      <c r="C4384" t="s">
        <v>142</v>
      </c>
      <c r="D4384">
        <v>81819</v>
      </c>
      <c r="E4384">
        <v>43554</v>
      </c>
      <c r="F4384">
        <v>654</v>
      </c>
      <c r="G4384">
        <v>632</v>
      </c>
      <c r="H4384">
        <v>216345.14</v>
      </c>
      <c r="I4384">
        <v>187.04</v>
      </c>
      <c r="J4384">
        <v>0.3</v>
      </c>
      <c r="K4384">
        <v>342.32</v>
      </c>
      <c r="L4384">
        <v>47314</v>
      </c>
      <c r="M4384">
        <v>1637</v>
      </c>
      <c r="N4384">
        <v>978</v>
      </c>
      <c r="O4384">
        <v>963.61</v>
      </c>
      <c r="P4384">
        <v>217058.15</v>
      </c>
      <c r="Q4384" s="1">
        <v>45686</v>
      </c>
      <c r="R4384" s="1">
        <v>45786</v>
      </c>
      <c r="S4384" s="1">
        <v>45686</v>
      </c>
      <c r="T4384" s="1">
        <v>45786</v>
      </c>
    </row>
    <row r="4385" spans="1:20" x14ac:dyDescent="0.25">
      <c r="A4385">
        <v>37867</v>
      </c>
      <c r="B4385">
        <v>54620</v>
      </c>
      <c r="C4385" t="s">
        <v>130</v>
      </c>
      <c r="D4385">
        <v>34755</v>
      </c>
      <c r="E4385">
        <v>35268</v>
      </c>
      <c r="F4385">
        <v>4717</v>
      </c>
      <c r="G4385">
        <v>118</v>
      </c>
      <c r="H4385">
        <v>28570.11</v>
      </c>
      <c r="I4385">
        <v>444.34</v>
      </c>
      <c r="J4385">
        <v>3.77</v>
      </c>
      <c r="K4385">
        <v>242.12</v>
      </c>
      <c r="L4385">
        <v>36236</v>
      </c>
      <c r="M4385">
        <v>5649</v>
      </c>
      <c r="N4385">
        <v>595</v>
      </c>
      <c r="O4385">
        <v>3238.47</v>
      </c>
      <c r="P4385">
        <v>32901.06</v>
      </c>
      <c r="Q4385" s="1">
        <v>45629</v>
      </c>
      <c r="R4385" s="1">
        <v>45785</v>
      </c>
      <c r="S4385" s="1">
        <v>45629</v>
      </c>
      <c r="T4385" s="1">
        <v>45785</v>
      </c>
    </row>
    <row r="4386" spans="1:20" x14ac:dyDescent="0.25">
      <c r="A4386">
        <v>26049</v>
      </c>
      <c r="B4386">
        <v>22915</v>
      </c>
      <c r="C4386" t="s">
        <v>923</v>
      </c>
      <c r="D4386">
        <v>35956</v>
      </c>
      <c r="E4386">
        <v>20228</v>
      </c>
      <c r="F4386">
        <v>45</v>
      </c>
      <c r="G4386">
        <v>37</v>
      </c>
      <c r="H4386">
        <v>7721.39</v>
      </c>
      <c r="I4386">
        <v>550.72</v>
      </c>
      <c r="J4386">
        <v>14.88</v>
      </c>
      <c r="K4386">
        <v>208.69</v>
      </c>
      <c r="L4386">
        <v>21661</v>
      </c>
      <c r="M4386">
        <v>507</v>
      </c>
      <c r="N4386">
        <v>37</v>
      </c>
      <c r="O4386">
        <v>4854.33</v>
      </c>
      <c r="P4386">
        <v>12387.29</v>
      </c>
      <c r="Q4386" s="1">
        <v>45588</v>
      </c>
      <c r="R4386" s="1">
        <v>45780</v>
      </c>
      <c r="S4386" s="1">
        <v>45588</v>
      </c>
      <c r="T4386" s="1">
        <v>45780</v>
      </c>
    </row>
    <row r="4387" spans="1:20" x14ac:dyDescent="0.25">
      <c r="A4387">
        <v>62663</v>
      </c>
      <c r="B4387">
        <v>75330</v>
      </c>
      <c r="C4387" t="s">
        <v>61</v>
      </c>
      <c r="D4387">
        <v>54759</v>
      </c>
      <c r="E4387">
        <v>26247</v>
      </c>
      <c r="F4387">
        <v>2052</v>
      </c>
      <c r="G4387">
        <v>263</v>
      </c>
      <c r="H4387">
        <v>56467.19</v>
      </c>
      <c r="I4387">
        <v>874.92</v>
      </c>
      <c r="J4387">
        <v>3.33</v>
      </c>
      <c r="K4387">
        <v>214.7</v>
      </c>
      <c r="L4387">
        <v>26528</v>
      </c>
      <c r="M4387">
        <v>2666</v>
      </c>
      <c r="N4387">
        <v>464</v>
      </c>
      <c r="O4387">
        <v>4168.72</v>
      </c>
      <c r="P4387">
        <v>59717.38</v>
      </c>
      <c r="Q4387" s="1">
        <v>45625</v>
      </c>
      <c r="R4387" s="1">
        <v>45791</v>
      </c>
      <c r="S4387" s="1">
        <v>45625</v>
      </c>
      <c r="T4387" s="1">
        <v>45791</v>
      </c>
    </row>
    <row r="4388" spans="1:20" x14ac:dyDescent="0.25">
      <c r="A4388">
        <v>29347</v>
      </c>
      <c r="B4388">
        <v>41983</v>
      </c>
      <c r="C4388" t="s">
        <v>140</v>
      </c>
      <c r="D4388">
        <v>97508</v>
      </c>
      <c r="E4388">
        <v>11640</v>
      </c>
      <c r="F4388">
        <v>4232</v>
      </c>
      <c r="G4388">
        <v>618</v>
      </c>
      <c r="H4388">
        <v>284690.33</v>
      </c>
      <c r="I4388">
        <v>642.77</v>
      </c>
      <c r="J4388">
        <v>1.04</v>
      </c>
      <c r="K4388">
        <v>460.66</v>
      </c>
      <c r="L4388">
        <v>18783</v>
      </c>
      <c r="M4388">
        <v>4987</v>
      </c>
      <c r="N4388">
        <v>802</v>
      </c>
      <c r="O4388">
        <v>4316.22</v>
      </c>
      <c r="P4388">
        <v>292816.25</v>
      </c>
      <c r="Q4388" s="1">
        <v>45676</v>
      </c>
      <c r="R4388" s="1">
        <v>45787</v>
      </c>
      <c r="S4388" s="1">
        <v>45676</v>
      </c>
      <c r="T4388" s="1">
        <v>45787</v>
      </c>
    </row>
    <row r="4389" spans="1:20" x14ac:dyDescent="0.25">
      <c r="A4389">
        <v>99229</v>
      </c>
      <c r="B4389">
        <v>97700</v>
      </c>
      <c r="C4389" t="s">
        <v>380</v>
      </c>
      <c r="D4389">
        <v>77356</v>
      </c>
      <c r="E4389">
        <v>7881</v>
      </c>
      <c r="F4389">
        <v>4484</v>
      </c>
      <c r="G4389">
        <v>298</v>
      </c>
      <c r="H4389">
        <v>31254.18</v>
      </c>
      <c r="I4389">
        <v>949.39</v>
      </c>
      <c r="J4389">
        <v>3.19</v>
      </c>
      <c r="K4389">
        <v>104.88</v>
      </c>
      <c r="L4389">
        <v>9856</v>
      </c>
      <c r="M4389">
        <v>4787</v>
      </c>
      <c r="N4389">
        <v>711</v>
      </c>
      <c r="O4389">
        <v>1517.72</v>
      </c>
      <c r="P4389">
        <v>39167.35</v>
      </c>
      <c r="Q4389" s="1">
        <v>45484</v>
      </c>
      <c r="R4389" s="1">
        <v>45807</v>
      </c>
      <c r="S4389" s="1">
        <v>45484</v>
      </c>
      <c r="T4389" s="1">
        <v>45807</v>
      </c>
    </row>
    <row r="4390" spans="1:20" x14ac:dyDescent="0.25">
      <c r="A4390">
        <v>84988</v>
      </c>
      <c r="B4390">
        <v>92933</v>
      </c>
      <c r="C4390" t="s">
        <v>368</v>
      </c>
      <c r="D4390">
        <v>80182</v>
      </c>
      <c r="E4390">
        <v>6326</v>
      </c>
      <c r="F4390">
        <v>4361</v>
      </c>
      <c r="G4390">
        <v>170</v>
      </c>
      <c r="H4390">
        <v>6519.53</v>
      </c>
      <c r="I4390">
        <v>209.79</v>
      </c>
      <c r="J4390">
        <v>1.23</v>
      </c>
      <c r="K4390">
        <v>38.35</v>
      </c>
      <c r="L4390">
        <v>8044</v>
      </c>
      <c r="M4390">
        <v>4853</v>
      </c>
      <c r="N4390">
        <v>380</v>
      </c>
      <c r="O4390">
        <v>1333.42</v>
      </c>
      <c r="P4390">
        <v>8836.0400000000009</v>
      </c>
      <c r="Q4390" s="1">
        <v>45775</v>
      </c>
      <c r="R4390" s="1">
        <v>45800</v>
      </c>
      <c r="S4390" s="1">
        <v>45775</v>
      </c>
      <c r="T4390" s="1">
        <v>45800</v>
      </c>
    </row>
    <row r="4391" spans="1:20" x14ac:dyDescent="0.25">
      <c r="A4391">
        <v>15886</v>
      </c>
      <c r="B4391">
        <v>34412</v>
      </c>
      <c r="C4391" t="s">
        <v>38</v>
      </c>
      <c r="D4391">
        <v>90919</v>
      </c>
      <c r="E4391">
        <v>29915</v>
      </c>
      <c r="F4391">
        <v>1682</v>
      </c>
      <c r="G4391">
        <v>575</v>
      </c>
      <c r="H4391">
        <v>216274.89</v>
      </c>
      <c r="I4391">
        <v>579.33000000000004</v>
      </c>
      <c r="J4391">
        <v>1.01</v>
      </c>
      <c r="K4391">
        <v>376.13</v>
      </c>
      <c r="L4391">
        <v>32825</v>
      </c>
      <c r="M4391">
        <v>2135</v>
      </c>
      <c r="N4391">
        <v>923</v>
      </c>
      <c r="O4391">
        <v>4552.3900000000003</v>
      </c>
      <c r="P4391">
        <v>223354.77</v>
      </c>
      <c r="Q4391" s="1">
        <v>45580</v>
      </c>
      <c r="R4391" s="1">
        <v>45783</v>
      </c>
      <c r="S4391" s="1">
        <v>45580</v>
      </c>
      <c r="T4391" s="1">
        <v>45783</v>
      </c>
    </row>
    <row r="4392" spans="1:20" x14ac:dyDescent="0.25">
      <c r="A4392">
        <v>55741</v>
      </c>
      <c r="B4392">
        <v>36965</v>
      </c>
      <c r="C4392" t="s">
        <v>78</v>
      </c>
      <c r="D4392">
        <v>65430</v>
      </c>
      <c r="E4392">
        <v>22236</v>
      </c>
      <c r="F4392">
        <v>4268</v>
      </c>
      <c r="G4392">
        <v>779</v>
      </c>
      <c r="H4392">
        <v>50750.17</v>
      </c>
      <c r="I4392">
        <v>528.01</v>
      </c>
      <c r="J4392">
        <v>0.68</v>
      </c>
      <c r="K4392">
        <v>65.150000000000006</v>
      </c>
      <c r="L4392">
        <v>23560</v>
      </c>
      <c r="M4392">
        <v>5125</v>
      </c>
      <c r="N4392">
        <v>879</v>
      </c>
      <c r="O4392">
        <v>4954.08</v>
      </c>
      <c r="P4392">
        <v>52943.46</v>
      </c>
      <c r="Q4392" s="1">
        <v>45702</v>
      </c>
      <c r="R4392" s="1">
        <v>45786</v>
      </c>
      <c r="S4392" s="1">
        <v>45702</v>
      </c>
      <c r="T4392" s="1">
        <v>45786</v>
      </c>
    </row>
    <row r="4393" spans="1:20" x14ac:dyDescent="0.25">
      <c r="A4393">
        <v>25230</v>
      </c>
      <c r="B4393">
        <v>38130</v>
      </c>
      <c r="C4393" t="s">
        <v>693</v>
      </c>
      <c r="D4393">
        <v>50875</v>
      </c>
      <c r="E4393">
        <v>15127</v>
      </c>
      <c r="F4393">
        <v>4453</v>
      </c>
      <c r="G4393">
        <v>264</v>
      </c>
      <c r="H4393">
        <v>93241.08</v>
      </c>
      <c r="I4393">
        <v>789.49</v>
      </c>
      <c r="J4393">
        <v>2.99</v>
      </c>
      <c r="K4393">
        <v>353.19</v>
      </c>
      <c r="L4393">
        <v>22580</v>
      </c>
      <c r="M4393">
        <v>5335</v>
      </c>
      <c r="N4393">
        <v>329</v>
      </c>
      <c r="O4393">
        <v>3384.07</v>
      </c>
      <c r="P4393">
        <v>93758.42</v>
      </c>
      <c r="Q4393" s="1">
        <v>45681</v>
      </c>
      <c r="R4393" s="1">
        <v>45806</v>
      </c>
      <c r="S4393" s="1">
        <v>45681</v>
      </c>
      <c r="T4393" s="1">
        <v>45806</v>
      </c>
    </row>
    <row r="4394" spans="1:20" x14ac:dyDescent="0.25">
      <c r="A4394">
        <v>14806</v>
      </c>
      <c r="B4394">
        <v>57611</v>
      </c>
      <c r="C4394" t="s">
        <v>380</v>
      </c>
      <c r="D4394">
        <v>46662</v>
      </c>
      <c r="E4394">
        <v>21587</v>
      </c>
      <c r="F4394">
        <v>4474</v>
      </c>
      <c r="G4394">
        <v>369</v>
      </c>
      <c r="H4394">
        <v>128261.99</v>
      </c>
      <c r="I4394">
        <v>51.01</v>
      </c>
      <c r="J4394">
        <v>0.14000000000000001</v>
      </c>
      <c r="K4394">
        <v>347.59</v>
      </c>
      <c r="L4394">
        <v>31154</v>
      </c>
      <c r="M4394">
        <v>4668</v>
      </c>
      <c r="N4394">
        <v>673</v>
      </c>
      <c r="O4394">
        <v>1911.79</v>
      </c>
      <c r="P4394">
        <v>129392.48</v>
      </c>
      <c r="Q4394" s="1">
        <v>45633</v>
      </c>
      <c r="R4394" s="1">
        <v>45784</v>
      </c>
      <c r="S4394" s="1">
        <v>45633</v>
      </c>
      <c r="T4394" s="1">
        <v>45784</v>
      </c>
    </row>
    <row r="4395" spans="1:20" x14ac:dyDescent="0.25">
      <c r="A4395">
        <v>89297</v>
      </c>
      <c r="B4395">
        <v>34182</v>
      </c>
      <c r="C4395" t="s">
        <v>362</v>
      </c>
      <c r="D4395">
        <v>44394</v>
      </c>
      <c r="E4395">
        <v>14383</v>
      </c>
      <c r="F4395">
        <v>1567</v>
      </c>
      <c r="G4395">
        <v>856</v>
      </c>
      <c r="H4395">
        <v>268467.05</v>
      </c>
      <c r="I4395">
        <v>146.6</v>
      </c>
      <c r="J4395">
        <v>0.17</v>
      </c>
      <c r="K4395">
        <v>313.63</v>
      </c>
      <c r="L4395">
        <v>21502</v>
      </c>
      <c r="M4395">
        <v>2095</v>
      </c>
      <c r="N4395">
        <v>1353</v>
      </c>
      <c r="O4395">
        <v>456.03</v>
      </c>
      <c r="P4395">
        <v>274059</v>
      </c>
      <c r="Q4395" s="1">
        <v>45762</v>
      </c>
      <c r="R4395" s="1">
        <v>45786</v>
      </c>
      <c r="S4395" s="1">
        <v>45762</v>
      </c>
      <c r="T4395" s="1">
        <v>45786</v>
      </c>
    </row>
    <row r="4396" spans="1:20" x14ac:dyDescent="0.25">
      <c r="A4396">
        <v>17914</v>
      </c>
      <c r="B4396">
        <v>82953</v>
      </c>
      <c r="C4396" t="s">
        <v>724</v>
      </c>
      <c r="D4396">
        <v>81277</v>
      </c>
      <c r="E4396">
        <v>7841</v>
      </c>
      <c r="F4396">
        <v>329</v>
      </c>
      <c r="G4396">
        <v>31</v>
      </c>
      <c r="H4396">
        <v>11625.04</v>
      </c>
      <c r="I4396">
        <v>251.09</v>
      </c>
      <c r="J4396">
        <v>8.1</v>
      </c>
      <c r="K4396">
        <v>375</v>
      </c>
      <c r="L4396">
        <v>11227</v>
      </c>
      <c r="M4396">
        <v>942</v>
      </c>
      <c r="N4396">
        <v>148</v>
      </c>
      <c r="O4396">
        <v>5126.3599999999997</v>
      </c>
      <c r="P4396">
        <v>19827.080000000002</v>
      </c>
      <c r="Q4396" s="1">
        <v>45725</v>
      </c>
      <c r="R4396" s="1">
        <v>45789</v>
      </c>
      <c r="S4396" s="1">
        <v>45725</v>
      </c>
      <c r="T4396" s="1">
        <v>45789</v>
      </c>
    </row>
    <row r="4397" spans="1:20" x14ac:dyDescent="0.25">
      <c r="A4397">
        <v>67588</v>
      </c>
      <c r="B4397">
        <v>86405</v>
      </c>
      <c r="C4397" t="s">
        <v>863</v>
      </c>
      <c r="D4397">
        <v>37042</v>
      </c>
      <c r="E4397">
        <v>39697</v>
      </c>
      <c r="F4397">
        <v>680</v>
      </c>
      <c r="G4397">
        <v>640</v>
      </c>
      <c r="H4397">
        <v>132324.15</v>
      </c>
      <c r="I4397">
        <v>249.3</v>
      </c>
      <c r="J4397">
        <v>0.39</v>
      </c>
      <c r="K4397">
        <v>206.76</v>
      </c>
      <c r="L4397">
        <v>41671</v>
      </c>
      <c r="M4397">
        <v>1611</v>
      </c>
      <c r="N4397">
        <v>1066</v>
      </c>
      <c r="O4397">
        <v>569.49</v>
      </c>
      <c r="P4397">
        <v>140907.39000000001</v>
      </c>
      <c r="Q4397" s="1">
        <v>45607</v>
      </c>
      <c r="R4397" s="1">
        <v>45793</v>
      </c>
      <c r="S4397" s="1">
        <v>45607</v>
      </c>
      <c r="T4397" s="1">
        <v>45793</v>
      </c>
    </row>
    <row r="4398" spans="1:20" x14ac:dyDescent="0.25">
      <c r="A4398">
        <v>41340</v>
      </c>
      <c r="B4398">
        <v>43793</v>
      </c>
      <c r="C4398" t="s">
        <v>634</v>
      </c>
      <c r="D4398">
        <v>90470</v>
      </c>
      <c r="E4398">
        <v>17450</v>
      </c>
      <c r="F4398">
        <v>3927</v>
      </c>
      <c r="G4398">
        <v>727</v>
      </c>
      <c r="H4398">
        <v>235826.14</v>
      </c>
      <c r="I4398">
        <v>63.28</v>
      </c>
      <c r="J4398">
        <v>0.09</v>
      </c>
      <c r="K4398">
        <v>324.38</v>
      </c>
      <c r="L4398">
        <v>24747</v>
      </c>
      <c r="M4398">
        <v>4425</v>
      </c>
      <c r="N4398">
        <v>850</v>
      </c>
      <c r="O4398">
        <v>184.64</v>
      </c>
      <c r="P4398">
        <v>236202.05</v>
      </c>
      <c r="Q4398" s="1">
        <v>45640</v>
      </c>
      <c r="R4398" s="1">
        <v>45792</v>
      </c>
      <c r="S4398" s="1">
        <v>45640</v>
      </c>
      <c r="T4398" s="1">
        <v>45792</v>
      </c>
    </row>
    <row r="4399" spans="1:20" x14ac:dyDescent="0.25">
      <c r="A4399">
        <v>13926</v>
      </c>
      <c r="B4399">
        <v>43943</v>
      </c>
      <c r="C4399" t="s">
        <v>502</v>
      </c>
      <c r="D4399">
        <v>99546</v>
      </c>
      <c r="E4399">
        <v>1900</v>
      </c>
      <c r="F4399">
        <v>573</v>
      </c>
      <c r="G4399">
        <v>544</v>
      </c>
      <c r="H4399">
        <v>142231.22</v>
      </c>
      <c r="I4399">
        <v>503.27</v>
      </c>
      <c r="J4399">
        <v>0.93</v>
      </c>
      <c r="K4399">
        <v>261.45</v>
      </c>
      <c r="L4399">
        <v>10791</v>
      </c>
      <c r="M4399">
        <v>1275</v>
      </c>
      <c r="N4399">
        <v>655</v>
      </c>
      <c r="O4399">
        <v>4893.68</v>
      </c>
      <c r="P4399">
        <v>149034.84</v>
      </c>
      <c r="Q4399" s="1">
        <v>45598</v>
      </c>
      <c r="R4399" s="1">
        <v>45792</v>
      </c>
      <c r="S4399" s="1">
        <v>45598</v>
      </c>
      <c r="T4399" s="1">
        <v>45792</v>
      </c>
    </row>
    <row r="4400" spans="1:20" x14ac:dyDescent="0.25">
      <c r="A4400">
        <v>42765</v>
      </c>
      <c r="B4400">
        <v>92663</v>
      </c>
      <c r="C4400" t="s">
        <v>976</v>
      </c>
      <c r="D4400">
        <v>90722</v>
      </c>
      <c r="E4400">
        <v>35088</v>
      </c>
      <c r="F4400">
        <v>4754</v>
      </c>
      <c r="G4400">
        <v>85</v>
      </c>
      <c r="H4400">
        <v>6199.72</v>
      </c>
      <c r="I4400">
        <v>888.95</v>
      </c>
      <c r="J4400">
        <v>10.46</v>
      </c>
      <c r="K4400">
        <v>72.94</v>
      </c>
      <c r="L4400">
        <v>36467</v>
      </c>
      <c r="M4400">
        <v>5213</v>
      </c>
      <c r="N4400">
        <v>363</v>
      </c>
      <c r="O4400">
        <v>4155.47</v>
      </c>
      <c r="P4400">
        <v>13970.1</v>
      </c>
      <c r="Q4400" s="1">
        <v>45649</v>
      </c>
      <c r="R4400" s="1">
        <v>45790</v>
      </c>
      <c r="S4400" s="1">
        <v>45649</v>
      </c>
      <c r="T4400" s="1">
        <v>45790</v>
      </c>
    </row>
    <row r="4401" spans="1:20" x14ac:dyDescent="0.25">
      <c r="A4401">
        <v>93263</v>
      </c>
      <c r="B4401">
        <v>41654</v>
      </c>
      <c r="C4401" t="s">
        <v>650</v>
      </c>
      <c r="D4401">
        <v>52903</v>
      </c>
      <c r="E4401">
        <v>11347</v>
      </c>
      <c r="F4401">
        <v>601</v>
      </c>
      <c r="G4401">
        <v>19</v>
      </c>
      <c r="H4401">
        <v>6777.11</v>
      </c>
      <c r="I4401">
        <v>144.77000000000001</v>
      </c>
      <c r="J4401">
        <v>7.62</v>
      </c>
      <c r="K4401">
        <v>356.69</v>
      </c>
      <c r="L4401">
        <v>11468</v>
      </c>
      <c r="M4401">
        <v>1440</v>
      </c>
      <c r="N4401">
        <v>443</v>
      </c>
      <c r="O4401">
        <v>412.05</v>
      </c>
      <c r="P4401">
        <v>13413.1</v>
      </c>
      <c r="Q4401" s="1">
        <v>45629</v>
      </c>
      <c r="R4401" s="1">
        <v>45788</v>
      </c>
      <c r="S4401" s="1">
        <v>45629</v>
      </c>
      <c r="T4401" s="1">
        <v>45788</v>
      </c>
    </row>
    <row r="4402" spans="1:20" x14ac:dyDescent="0.25">
      <c r="A4402">
        <v>49844</v>
      </c>
      <c r="B4402">
        <v>67238</v>
      </c>
      <c r="C4402" t="s">
        <v>138</v>
      </c>
      <c r="D4402">
        <v>30100</v>
      </c>
      <c r="E4402">
        <v>9067</v>
      </c>
      <c r="F4402">
        <v>655</v>
      </c>
      <c r="G4402">
        <v>310</v>
      </c>
      <c r="H4402">
        <v>40879.53</v>
      </c>
      <c r="I4402">
        <v>134.37</v>
      </c>
      <c r="J4402">
        <v>0.43</v>
      </c>
      <c r="K4402">
        <v>131.87</v>
      </c>
      <c r="L4402">
        <v>15410</v>
      </c>
      <c r="M4402">
        <v>1375</v>
      </c>
      <c r="N4402">
        <v>397</v>
      </c>
      <c r="O4402">
        <v>3065.67</v>
      </c>
      <c r="P4402">
        <v>48845.4</v>
      </c>
      <c r="Q4402" s="1">
        <v>45599</v>
      </c>
      <c r="R4402" s="1">
        <v>45783</v>
      </c>
      <c r="S4402" s="1">
        <v>45599</v>
      </c>
      <c r="T4402" s="1">
        <v>45783</v>
      </c>
    </row>
    <row r="4403" spans="1:20" x14ac:dyDescent="0.25">
      <c r="A4403">
        <v>27429</v>
      </c>
      <c r="B4403">
        <v>38481</v>
      </c>
      <c r="C4403" t="s">
        <v>805</v>
      </c>
      <c r="D4403">
        <v>83973</v>
      </c>
      <c r="E4403">
        <v>20750</v>
      </c>
      <c r="F4403">
        <v>3641</v>
      </c>
      <c r="G4403">
        <v>65</v>
      </c>
      <c r="H4403">
        <v>15467.42</v>
      </c>
      <c r="I4403">
        <v>840.27</v>
      </c>
      <c r="J4403">
        <v>12.93</v>
      </c>
      <c r="K4403">
        <v>237.96</v>
      </c>
      <c r="L4403">
        <v>21133</v>
      </c>
      <c r="M4403">
        <v>4419</v>
      </c>
      <c r="N4403">
        <v>303</v>
      </c>
      <c r="O4403">
        <v>2980.1</v>
      </c>
      <c r="P4403">
        <v>19305.61</v>
      </c>
      <c r="Q4403" s="1">
        <v>45647</v>
      </c>
      <c r="R4403" s="1">
        <v>45791</v>
      </c>
      <c r="S4403" s="1">
        <v>45647</v>
      </c>
      <c r="T4403" s="1">
        <v>45791</v>
      </c>
    </row>
    <row r="4404" spans="1:20" x14ac:dyDescent="0.25">
      <c r="A4404">
        <v>50980</v>
      </c>
      <c r="B4404">
        <v>89640</v>
      </c>
      <c r="C4404" t="s">
        <v>547</v>
      </c>
      <c r="D4404">
        <v>80612</v>
      </c>
      <c r="E4404">
        <v>33127</v>
      </c>
      <c r="F4404">
        <v>2556</v>
      </c>
      <c r="G4404">
        <v>887</v>
      </c>
      <c r="H4404">
        <v>180336.26</v>
      </c>
      <c r="I4404">
        <v>879.6</v>
      </c>
      <c r="J4404">
        <v>0.99</v>
      </c>
      <c r="K4404">
        <v>203.31</v>
      </c>
      <c r="L4404">
        <v>39974</v>
      </c>
      <c r="M4404">
        <v>3456</v>
      </c>
      <c r="N4404">
        <v>1115</v>
      </c>
      <c r="O4404">
        <v>5136.7700000000004</v>
      </c>
      <c r="P4404">
        <v>189606.39999999999</v>
      </c>
      <c r="Q4404" s="1">
        <v>45668</v>
      </c>
      <c r="R4404" s="1">
        <v>45781</v>
      </c>
      <c r="S4404" s="1">
        <v>45668</v>
      </c>
      <c r="T4404" s="1">
        <v>45781</v>
      </c>
    </row>
    <row r="4405" spans="1:20" x14ac:dyDescent="0.25">
      <c r="A4405">
        <v>88080</v>
      </c>
      <c r="B4405">
        <v>21829</v>
      </c>
      <c r="C4405" t="s">
        <v>488</v>
      </c>
      <c r="D4405">
        <v>66507</v>
      </c>
      <c r="E4405">
        <v>6776</v>
      </c>
      <c r="F4405">
        <v>2974</v>
      </c>
      <c r="G4405">
        <v>496</v>
      </c>
      <c r="H4405">
        <v>185595.72</v>
      </c>
      <c r="I4405">
        <v>218.34</v>
      </c>
      <c r="J4405">
        <v>0.44</v>
      </c>
      <c r="K4405">
        <v>374.18</v>
      </c>
      <c r="L4405">
        <v>9583</v>
      </c>
      <c r="M4405">
        <v>3845</v>
      </c>
      <c r="N4405">
        <v>940</v>
      </c>
      <c r="O4405">
        <v>312.31</v>
      </c>
      <c r="P4405">
        <v>195265.57</v>
      </c>
      <c r="Q4405" s="1">
        <v>45671</v>
      </c>
      <c r="R4405" s="1">
        <v>45795</v>
      </c>
      <c r="S4405" s="1">
        <v>45671</v>
      </c>
      <c r="T4405" s="1">
        <v>45795</v>
      </c>
    </row>
    <row r="4406" spans="1:20" x14ac:dyDescent="0.25">
      <c r="A4406">
        <v>16707</v>
      </c>
      <c r="B4406">
        <v>98132</v>
      </c>
      <c r="C4406" t="s">
        <v>140</v>
      </c>
      <c r="D4406">
        <v>49959</v>
      </c>
      <c r="E4406">
        <v>19458</v>
      </c>
      <c r="F4406">
        <v>3392</v>
      </c>
      <c r="G4406">
        <v>692</v>
      </c>
      <c r="H4406">
        <v>33533.5</v>
      </c>
      <c r="I4406">
        <v>962.58</v>
      </c>
      <c r="J4406">
        <v>1.39</v>
      </c>
      <c r="K4406">
        <v>48.46</v>
      </c>
      <c r="L4406">
        <v>20556</v>
      </c>
      <c r="M4406">
        <v>4351</v>
      </c>
      <c r="N4406">
        <v>935</v>
      </c>
      <c r="O4406">
        <v>4444.95</v>
      </c>
      <c r="P4406">
        <v>43287.67</v>
      </c>
      <c r="Q4406" s="1">
        <v>45612</v>
      </c>
      <c r="R4406" s="1">
        <v>45782</v>
      </c>
      <c r="S4406" s="1">
        <v>45612</v>
      </c>
      <c r="T4406" s="1">
        <v>45782</v>
      </c>
    </row>
    <row r="4407" spans="1:20" x14ac:dyDescent="0.25">
      <c r="A4407">
        <v>78224</v>
      </c>
      <c r="B4407">
        <v>27098</v>
      </c>
      <c r="C4407" t="s">
        <v>610</v>
      </c>
      <c r="D4407">
        <v>52513</v>
      </c>
      <c r="E4407">
        <v>43028</v>
      </c>
      <c r="F4407">
        <v>880</v>
      </c>
      <c r="G4407">
        <v>509</v>
      </c>
      <c r="H4407">
        <v>124731.19</v>
      </c>
      <c r="I4407">
        <v>877.46</v>
      </c>
      <c r="J4407">
        <v>1.72</v>
      </c>
      <c r="K4407">
        <v>245.05</v>
      </c>
      <c r="L4407">
        <v>50125</v>
      </c>
      <c r="M4407">
        <v>1744</v>
      </c>
      <c r="N4407">
        <v>623</v>
      </c>
      <c r="O4407">
        <v>3011.12</v>
      </c>
      <c r="P4407">
        <v>130634.47</v>
      </c>
      <c r="Q4407" s="1">
        <v>45754</v>
      </c>
      <c r="R4407" s="1">
        <v>45779</v>
      </c>
      <c r="S4407" s="1">
        <v>45754</v>
      </c>
      <c r="T4407" s="1">
        <v>45779</v>
      </c>
    </row>
    <row r="4408" spans="1:20" x14ac:dyDescent="0.25">
      <c r="A4408">
        <v>10984</v>
      </c>
      <c r="B4408">
        <v>53563</v>
      </c>
      <c r="C4408" t="s">
        <v>975</v>
      </c>
      <c r="D4408">
        <v>96383</v>
      </c>
      <c r="E4408">
        <v>40861</v>
      </c>
      <c r="F4408">
        <v>3003</v>
      </c>
      <c r="G4408">
        <v>738</v>
      </c>
      <c r="H4408">
        <v>244619.02</v>
      </c>
      <c r="I4408">
        <v>699.06</v>
      </c>
      <c r="J4408">
        <v>0.95</v>
      </c>
      <c r="K4408">
        <v>331.46</v>
      </c>
      <c r="L4408">
        <v>50490</v>
      </c>
      <c r="M4408">
        <v>3404</v>
      </c>
      <c r="N4408">
        <v>910</v>
      </c>
      <c r="O4408">
        <v>1384.41</v>
      </c>
      <c r="P4408">
        <v>251040.71</v>
      </c>
      <c r="Q4408" s="1">
        <v>45667</v>
      </c>
      <c r="R4408" s="1">
        <v>45795</v>
      </c>
      <c r="S4408" s="1">
        <v>45667</v>
      </c>
      <c r="T4408" s="1">
        <v>45795</v>
      </c>
    </row>
    <row r="4409" spans="1:20" x14ac:dyDescent="0.25">
      <c r="A4409">
        <v>72785</v>
      </c>
      <c r="B4409">
        <v>45482</v>
      </c>
      <c r="C4409" t="s">
        <v>892</v>
      </c>
      <c r="D4409">
        <v>31095</v>
      </c>
      <c r="E4409">
        <v>44982</v>
      </c>
      <c r="F4409">
        <v>1816</v>
      </c>
      <c r="G4409">
        <v>876</v>
      </c>
      <c r="H4409">
        <v>186237.59</v>
      </c>
      <c r="I4409">
        <v>564.29</v>
      </c>
      <c r="J4409">
        <v>0.64</v>
      </c>
      <c r="K4409">
        <v>212.6</v>
      </c>
      <c r="L4409">
        <v>50483</v>
      </c>
      <c r="M4409">
        <v>2201</v>
      </c>
      <c r="N4409">
        <v>984</v>
      </c>
      <c r="O4409">
        <v>5174.0200000000004</v>
      </c>
      <c r="P4409">
        <v>192680.49</v>
      </c>
      <c r="Q4409" s="1">
        <v>45471</v>
      </c>
      <c r="R4409" s="1">
        <v>45803</v>
      </c>
      <c r="S4409" s="1">
        <v>45471</v>
      </c>
      <c r="T4409" s="1">
        <v>45803</v>
      </c>
    </row>
    <row r="4410" spans="1:20" x14ac:dyDescent="0.25">
      <c r="A4410">
        <v>66333</v>
      </c>
      <c r="B4410">
        <v>44821</v>
      </c>
      <c r="C4410" t="s">
        <v>74</v>
      </c>
      <c r="D4410">
        <v>92509</v>
      </c>
      <c r="E4410">
        <v>24952</v>
      </c>
      <c r="F4410">
        <v>2612</v>
      </c>
      <c r="G4410">
        <v>401</v>
      </c>
      <c r="H4410">
        <v>125836.75</v>
      </c>
      <c r="I4410">
        <v>56.32</v>
      </c>
      <c r="J4410">
        <v>0.14000000000000001</v>
      </c>
      <c r="K4410">
        <v>313.81</v>
      </c>
      <c r="L4410">
        <v>26429</v>
      </c>
      <c r="M4410">
        <v>2753</v>
      </c>
      <c r="N4410">
        <v>850</v>
      </c>
      <c r="O4410">
        <v>4296.6499999999996</v>
      </c>
      <c r="P4410">
        <v>126803.21</v>
      </c>
      <c r="Q4410" s="1">
        <v>45473</v>
      </c>
      <c r="R4410" s="1">
        <v>45779</v>
      </c>
      <c r="S4410" s="1">
        <v>45473</v>
      </c>
      <c r="T4410" s="1">
        <v>45779</v>
      </c>
    </row>
    <row r="4411" spans="1:20" x14ac:dyDescent="0.25">
      <c r="A4411">
        <v>60964</v>
      </c>
      <c r="B4411">
        <v>79668</v>
      </c>
      <c r="C4411" t="s">
        <v>677</v>
      </c>
      <c r="D4411">
        <v>52755</v>
      </c>
      <c r="E4411">
        <v>7813</v>
      </c>
      <c r="F4411">
        <v>4322</v>
      </c>
      <c r="G4411">
        <v>748</v>
      </c>
      <c r="H4411">
        <v>263616.28999999998</v>
      </c>
      <c r="I4411">
        <v>919.76</v>
      </c>
      <c r="J4411">
        <v>1.23</v>
      </c>
      <c r="K4411">
        <v>352.43</v>
      </c>
      <c r="L4411">
        <v>12406</v>
      </c>
      <c r="M4411">
        <v>5298</v>
      </c>
      <c r="N4411">
        <v>985</v>
      </c>
      <c r="O4411">
        <v>5567</v>
      </c>
      <c r="P4411">
        <v>268563.52</v>
      </c>
      <c r="Q4411" s="1">
        <v>45469</v>
      </c>
      <c r="R4411" s="1">
        <v>45793</v>
      </c>
      <c r="S4411" s="1">
        <v>45469</v>
      </c>
      <c r="T4411" s="1">
        <v>45793</v>
      </c>
    </row>
    <row r="4412" spans="1:20" x14ac:dyDescent="0.25">
      <c r="A4412">
        <v>29399</v>
      </c>
      <c r="B4412">
        <v>31818</v>
      </c>
      <c r="C4412" t="s">
        <v>311</v>
      </c>
      <c r="D4412">
        <v>71228</v>
      </c>
      <c r="E4412">
        <v>31428</v>
      </c>
      <c r="F4412">
        <v>3038</v>
      </c>
      <c r="G4412">
        <v>845</v>
      </c>
      <c r="H4412">
        <v>356335.08</v>
      </c>
      <c r="I4412">
        <v>134.11000000000001</v>
      </c>
      <c r="J4412">
        <v>0.16</v>
      </c>
      <c r="K4412">
        <v>421.7</v>
      </c>
      <c r="L4412">
        <v>36667</v>
      </c>
      <c r="M4412">
        <v>3262</v>
      </c>
      <c r="N4412">
        <v>980</v>
      </c>
      <c r="O4412">
        <v>2691.94</v>
      </c>
      <c r="P4412">
        <v>362607.31</v>
      </c>
      <c r="Q4412" s="1">
        <v>45590</v>
      </c>
      <c r="R4412" s="1">
        <v>45785</v>
      </c>
      <c r="S4412" s="1">
        <v>45590</v>
      </c>
      <c r="T4412" s="1">
        <v>45785</v>
      </c>
    </row>
    <row r="4413" spans="1:20" x14ac:dyDescent="0.25">
      <c r="A4413">
        <v>98074</v>
      </c>
      <c r="B4413">
        <v>35369</v>
      </c>
      <c r="C4413" t="s">
        <v>481</v>
      </c>
      <c r="D4413">
        <v>46698</v>
      </c>
      <c r="E4413">
        <v>35380</v>
      </c>
      <c r="F4413">
        <v>601</v>
      </c>
      <c r="G4413">
        <v>467</v>
      </c>
      <c r="H4413">
        <v>78660.02</v>
      </c>
      <c r="I4413">
        <v>12.03</v>
      </c>
      <c r="J4413">
        <v>0.03</v>
      </c>
      <c r="K4413">
        <v>168.44</v>
      </c>
      <c r="L4413">
        <v>40913</v>
      </c>
      <c r="M4413">
        <v>1199</v>
      </c>
      <c r="N4413">
        <v>628</v>
      </c>
      <c r="O4413">
        <v>4484.13</v>
      </c>
      <c r="P4413">
        <v>83522.990000000005</v>
      </c>
      <c r="Q4413" s="1">
        <v>45680</v>
      </c>
      <c r="R4413" s="1">
        <v>45778</v>
      </c>
      <c r="S4413" s="1">
        <v>45680</v>
      </c>
      <c r="T4413" s="1">
        <v>45778</v>
      </c>
    </row>
    <row r="4414" spans="1:20" x14ac:dyDescent="0.25">
      <c r="A4414">
        <v>79999</v>
      </c>
      <c r="B4414">
        <v>92310</v>
      </c>
      <c r="C4414" t="s">
        <v>461</v>
      </c>
      <c r="D4414">
        <v>62509</v>
      </c>
      <c r="E4414">
        <v>11954</v>
      </c>
      <c r="F4414">
        <v>4395</v>
      </c>
      <c r="G4414">
        <v>862</v>
      </c>
      <c r="H4414">
        <v>148800.84</v>
      </c>
      <c r="I4414">
        <v>645.65</v>
      </c>
      <c r="J4414">
        <v>0.75</v>
      </c>
      <c r="K4414">
        <v>172.62</v>
      </c>
      <c r="L4414">
        <v>21399</v>
      </c>
      <c r="M4414">
        <v>4620</v>
      </c>
      <c r="N4414">
        <v>1291</v>
      </c>
      <c r="O4414">
        <v>3143.91</v>
      </c>
      <c r="P4414">
        <v>149817.48000000001</v>
      </c>
      <c r="Q4414" s="1">
        <v>45594</v>
      </c>
      <c r="R4414" s="1">
        <v>45789</v>
      </c>
      <c r="S4414" s="1">
        <v>45594</v>
      </c>
      <c r="T4414" s="1">
        <v>45789</v>
      </c>
    </row>
    <row r="4415" spans="1:20" x14ac:dyDescent="0.25">
      <c r="A4415">
        <v>21259</v>
      </c>
      <c r="B4415">
        <v>56321</v>
      </c>
      <c r="C4415" t="s">
        <v>61</v>
      </c>
      <c r="D4415">
        <v>71772</v>
      </c>
      <c r="E4415">
        <v>30880</v>
      </c>
      <c r="F4415">
        <v>4940</v>
      </c>
      <c r="G4415">
        <v>532</v>
      </c>
      <c r="H4415">
        <v>16316.27</v>
      </c>
      <c r="I4415">
        <v>917.51</v>
      </c>
      <c r="J4415">
        <v>1.72</v>
      </c>
      <c r="K4415">
        <v>30.67</v>
      </c>
      <c r="L4415">
        <v>39024</v>
      </c>
      <c r="M4415">
        <v>5736</v>
      </c>
      <c r="N4415">
        <v>820</v>
      </c>
      <c r="O4415">
        <v>4899.24</v>
      </c>
      <c r="P4415">
        <v>25211.55</v>
      </c>
      <c r="Q4415" s="1">
        <v>45581</v>
      </c>
      <c r="R4415" s="1">
        <v>45799</v>
      </c>
      <c r="S4415" s="1">
        <v>45581</v>
      </c>
      <c r="T4415" s="1">
        <v>45799</v>
      </c>
    </row>
    <row r="4416" spans="1:20" x14ac:dyDescent="0.25">
      <c r="A4416">
        <v>96982</v>
      </c>
      <c r="B4416">
        <v>49996</v>
      </c>
      <c r="C4416" t="s">
        <v>283</v>
      </c>
      <c r="D4416">
        <v>60137</v>
      </c>
      <c r="E4416">
        <v>28649</v>
      </c>
      <c r="F4416">
        <v>1627</v>
      </c>
      <c r="G4416">
        <v>384</v>
      </c>
      <c r="H4416">
        <v>49994.94</v>
      </c>
      <c r="I4416">
        <v>101.04</v>
      </c>
      <c r="J4416">
        <v>0.26</v>
      </c>
      <c r="K4416">
        <v>130.19999999999999</v>
      </c>
      <c r="L4416">
        <v>38536</v>
      </c>
      <c r="M4416">
        <v>2245</v>
      </c>
      <c r="N4416">
        <v>841</v>
      </c>
      <c r="O4416">
        <v>3308.86</v>
      </c>
      <c r="P4416">
        <v>57836.78</v>
      </c>
      <c r="Q4416" s="1">
        <v>45691</v>
      </c>
      <c r="R4416" s="1">
        <v>45799</v>
      </c>
      <c r="S4416" s="1">
        <v>45691</v>
      </c>
      <c r="T4416" s="1">
        <v>45799</v>
      </c>
    </row>
    <row r="4417" spans="1:20" x14ac:dyDescent="0.25">
      <c r="A4417">
        <v>25163</v>
      </c>
      <c r="B4417">
        <v>38825</v>
      </c>
      <c r="C4417" t="s">
        <v>238</v>
      </c>
      <c r="D4417">
        <v>68036</v>
      </c>
      <c r="E4417">
        <v>49305</v>
      </c>
      <c r="F4417">
        <v>1661</v>
      </c>
      <c r="G4417">
        <v>441</v>
      </c>
      <c r="H4417">
        <v>123024.92</v>
      </c>
      <c r="I4417">
        <v>417.88</v>
      </c>
      <c r="J4417">
        <v>0.95</v>
      </c>
      <c r="K4417">
        <v>278.97000000000003</v>
      </c>
      <c r="L4417">
        <v>52206</v>
      </c>
      <c r="M4417">
        <v>1689</v>
      </c>
      <c r="N4417">
        <v>449</v>
      </c>
      <c r="O4417">
        <v>4219.72</v>
      </c>
      <c r="P4417">
        <v>127994.85</v>
      </c>
      <c r="Q4417" s="1">
        <v>45666</v>
      </c>
      <c r="R4417" s="1">
        <v>45782</v>
      </c>
      <c r="S4417" s="1">
        <v>45666</v>
      </c>
      <c r="T4417" s="1">
        <v>45782</v>
      </c>
    </row>
    <row r="4418" spans="1:20" x14ac:dyDescent="0.25">
      <c r="A4418">
        <v>39610</v>
      </c>
      <c r="B4418">
        <v>59600</v>
      </c>
      <c r="C4418" t="s">
        <v>567</v>
      </c>
      <c r="D4418">
        <v>72582</v>
      </c>
      <c r="E4418">
        <v>33351</v>
      </c>
      <c r="F4418">
        <v>95</v>
      </c>
      <c r="G4418">
        <v>40</v>
      </c>
      <c r="H4418">
        <v>8489.23</v>
      </c>
      <c r="I4418">
        <v>389.56</v>
      </c>
      <c r="J4418">
        <v>9.74</v>
      </c>
      <c r="K4418">
        <v>212.23</v>
      </c>
      <c r="L4418">
        <v>42483</v>
      </c>
      <c r="M4418">
        <v>107</v>
      </c>
      <c r="N4418">
        <v>416</v>
      </c>
      <c r="O4418">
        <v>2452.98</v>
      </c>
      <c r="P4418">
        <v>17607.169999999998</v>
      </c>
      <c r="Q4418" s="1">
        <v>45735</v>
      </c>
      <c r="R4418" s="1">
        <v>45805</v>
      </c>
      <c r="S4418" s="1">
        <v>45735</v>
      </c>
      <c r="T4418" s="1">
        <v>45805</v>
      </c>
    </row>
    <row r="4419" spans="1:20" x14ac:dyDescent="0.25">
      <c r="A4419">
        <v>65310</v>
      </c>
      <c r="B4419">
        <v>86260</v>
      </c>
      <c r="C4419" t="s">
        <v>305</v>
      </c>
      <c r="D4419">
        <v>62955</v>
      </c>
      <c r="E4419">
        <v>23261</v>
      </c>
      <c r="F4419">
        <v>4840</v>
      </c>
      <c r="G4419">
        <v>457</v>
      </c>
      <c r="H4419">
        <v>159859.82999999999</v>
      </c>
      <c r="I4419">
        <v>927.14</v>
      </c>
      <c r="J4419">
        <v>2.0299999999999998</v>
      </c>
      <c r="K4419">
        <v>349.8</v>
      </c>
      <c r="L4419">
        <v>25841</v>
      </c>
      <c r="M4419">
        <v>5468</v>
      </c>
      <c r="N4419">
        <v>836</v>
      </c>
      <c r="O4419">
        <v>1450.26</v>
      </c>
      <c r="P4419">
        <v>160858.48000000001</v>
      </c>
      <c r="Q4419" s="1">
        <v>45478</v>
      </c>
      <c r="R4419" s="1">
        <v>45788</v>
      </c>
      <c r="S4419" s="1">
        <v>45478</v>
      </c>
      <c r="T4419" s="1">
        <v>45788</v>
      </c>
    </row>
    <row r="4420" spans="1:20" x14ac:dyDescent="0.25">
      <c r="A4420">
        <v>57003</v>
      </c>
      <c r="B4420">
        <v>52148</v>
      </c>
      <c r="C4420" t="s">
        <v>906</v>
      </c>
      <c r="D4420">
        <v>54936</v>
      </c>
      <c r="E4420">
        <v>33481</v>
      </c>
      <c r="F4420">
        <v>1858</v>
      </c>
      <c r="G4420">
        <v>310</v>
      </c>
      <c r="H4420">
        <v>63980.14</v>
      </c>
      <c r="I4420">
        <v>458.77</v>
      </c>
      <c r="J4420">
        <v>1.48</v>
      </c>
      <c r="K4420">
        <v>206.39</v>
      </c>
      <c r="L4420">
        <v>34709</v>
      </c>
      <c r="M4420">
        <v>2756</v>
      </c>
      <c r="N4420">
        <v>496</v>
      </c>
      <c r="O4420">
        <v>1129.58</v>
      </c>
      <c r="P4420">
        <v>73603.66</v>
      </c>
      <c r="Q4420" s="1">
        <v>45580</v>
      </c>
      <c r="R4420" s="1">
        <v>45786</v>
      </c>
      <c r="S4420" s="1">
        <v>45580</v>
      </c>
      <c r="T4420" s="1">
        <v>45786</v>
      </c>
    </row>
    <row r="4421" spans="1:20" x14ac:dyDescent="0.25">
      <c r="A4421">
        <v>57937</v>
      </c>
      <c r="B4421">
        <v>36473</v>
      </c>
      <c r="C4421" t="s">
        <v>165</v>
      </c>
      <c r="D4421">
        <v>80140</v>
      </c>
      <c r="E4421">
        <v>2940</v>
      </c>
      <c r="F4421">
        <v>1183</v>
      </c>
      <c r="G4421">
        <v>411</v>
      </c>
      <c r="H4421">
        <v>130886.06</v>
      </c>
      <c r="I4421">
        <v>523.76</v>
      </c>
      <c r="J4421">
        <v>1.27</v>
      </c>
      <c r="K4421">
        <v>318.45999999999998</v>
      </c>
      <c r="L4421">
        <v>7666</v>
      </c>
      <c r="M4421">
        <v>1429</v>
      </c>
      <c r="N4421">
        <v>508</v>
      </c>
      <c r="O4421">
        <v>5209.3999999999996</v>
      </c>
      <c r="P4421">
        <v>133362.70000000001</v>
      </c>
      <c r="Q4421" s="1">
        <v>45544</v>
      </c>
      <c r="R4421" s="1">
        <v>45792</v>
      </c>
      <c r="S4421" s="1">
        <v>45544</v>
      </c>
      <c r="T4421" s="1">
        <v>45792</v>
      </c>
    </row>
    <row r="4422" spans="1:20" x14ac:dyDescent="0.25">
      <c r="A4422">
        <v>19282</v>
      </c>
      <c r="B4422">
        <v>75351</v>
      </c>
      <c r="C4422" t="s">
        <v>100</v>
      </c>
      <c r="D4422">
        <v>81767</v>
      </c>
      <c r="E4422">
        <v>8842</v>
      </c>
      <c r="F4422">
        <v>993</v>
      </c>
      <c r="G4422">
        <v>795</v>
      </c>
      <c r="H4422">
        <v>390792.89</v>
      </c>
      <c r="I4422">
        <v>26.27</v>
      </c>
      <c r="J4422">
        <v>0.03</v>
      </c>
      <c r="K4422">
        <v>491.56</v>
      </c>
      <c r="L4422">
        <v>11620</v>
      </c>
      <c r="M4422">
        <v>1677</v>
      </c>
      <c r="N4422">
        <v>887</v>
      </c>
      <c r="O4422">
        <v>3621.86</v>
      </c>
      <c r="P4422">
        <v>400278.31</v>
      </c>
      <c r="Q4422" s="1">
        <v>45641</v>
      </c>
      <c r="R4422" s="1">
        <v>45799</v>
      </c>
      <c r="S4422" s="1">
        <v>45641</v>
      </c>
      <c r="T4422" s="1">
        <v>45799</v>
      </c>
    </row>
    <row r="4423" spans="1:20" x14ac:dyDescent="0.25">
      <c r="A4423">
        <v>37140</v>
      </c>
      <c r="B4423">
        <v>76385</v>
      </c>
      <c r="C4423" t="s">
        <v>383</v>
      </c>
      <c r="D4423">
        <v>46213</v>
      </c>
      <c r="E4423">
        <v>30388</v>
      </c>
      <c r="F4423">
        <v>3417</v>
      </c>
      <c r="G4423">
        <v>577</v>
      </c>
      <c r="H4423">
        <v>70170.91</v>
      </c>
      <c r="I4423">
        <v>657.58</v>
      </c>
      <c r="J4423">
        <v>1.1399999999999999</v>
      </c>
      <c r="K4423">
        <v>121.61</v>
      </c>
      <c r="L4423">
        <v>39744</v>
      </c>
      <c r="M4423">
        <v>3752</v>
      </c>
      <c r="N4423">
        <v>922</v>
      </c>
      <c r="O4423">
        <v>1265.07</v>
      </c>
      <c r="P4423">
        <v>71133.69</v>
      </c>
      <c r="Q4423" s="1">
        <v>45726</v>
      </c>
      <c r="R4423" s="1">
        <v>45791</v>
      </c>
      <c r="S4423" s="1">
        <v>45726</v>
      </c>
      <c r="T4423" s="1">
        <v>45791</v>
      </c>
    </row>
    <row r="4424" spans="1:20" x14ac:dyDescent="0.25">
      <c r="A4424">
        <v>80482</v>
      </c>
      <c r="B4424">
        <v>94787</v>
      </c>
      <c r="C4424" t="s">
        <v>810</v>
      </c>
      <c r="D4424">
        <v>96523</v>
      </c>
      <c r="E4424">
        <v>19074</v>
      </c>
      <c r="F4424">
        <v>4754</v>
      </c>
      <c r="G4424">
        <v>527</v>
      </c>
      <c r="H4424">
        <v>34980.06</v>
      </c>
      <c r="I4424">
        <v>909.56</v>
      </c>
      <c r="J4424">
        <v>1.73</v>
      </c>
      <c r="K4424">
        <v>66.38</v>
      </c>
      <c r="L4424">
        <v>25890</v>
      </c>
      <c r="M4424">
        <v>4977</v>
      </c>
      <c r="N4424">
        <v>892</v>
      </c>
      <c r="O4424">
        <v>2802.56</v>
      </c>
      <c r="P4424">
        <v>41337.279999999999</v>
      </c>
      <c r="Q4424" s="1">
        <v>45701</v>
      </c>
      <c r="R4424" s="1">
        <v>45792</v>
      </c>
      <c r="S4424" s="1">
        <v>45701</v>
      </c>
      <c r="T4424" s="1">
        <v>45792</v>
      </c>
    </row>
    <row r="4425" spans="1:20" x14ac:dyDescent="0.25">
      <c r="A4425">
        <v>80691</v>
      </c>
      <c r="B4425">
        <v>45121</v>
      </c>
      <c r="C4425" t="s">
        <v>233</v>
      </c>
      <c r="D4425">
        <v>36017</v>
      </c>
      <c r="E4425">
        <v>25600</v>
      </c>
      <c r="F4425">
        <v>4020</v>
      </c>
      <c r="G4425">
        <v>713</v>
      </c>
      <c r="H4425">
        <v>145942.20000000001</v>
      </c>
      <c r="I4425">
        <v>467.97</v>
      </c>
      <c r="J4425">
        <v>0.66</v>
      </c>
      <c r="K4425">
        <v>204.69</v>
      </c>
      <c r="L4425">
        <v>35130</v>
      </c>
      <c r="M4425">
        <v>4130</v>
      </c>
      <c r="N4425">
        <v>828</v>
      </c>
      <c r="O4425">
        <v>2871.67</v>
      </c>
      <c r="P4425">
        <v>148727.76</v>
      </c>
      <c r="Q4425" s="1">
        <v>45567</v>
      </c>
      <c r="R4425" s="1">
        <v>45807</v>
      </c>
      <c r="S4425" s="1">
        <v>45567</v>
      </c>
      <c r="T4425" s="1">
        <v>45807</v>
      </c>
    </row>
    <row r="4426" spans="1:20" x14ac:dyDescent="0.25">
      <c r="A4426">
        <v>19933</v>
      </c>
      <c r="B4426">
        <v>48981</v>
      </c>
      <c r="C4426" t="s">
        <v>79</v>
      </c>
      <c r="D4426">
        <v>42381</v>
      </c>
      <c r="E4426">
        <v>7859</v>
      </c>
      <c r="F4426">
        <v>4122</v>
      </c>
      <c r="G4426">
        <v>334</v>
      </c>
      <c r="H4426">
        <v>140184.91</v>
      </c>
      <c r="I4426">
        <v>923.67</v>
      </c>
      <c r="J4426">
        <v>2.77</v>
      </c>
      <c r="K4426">
        <v>419.72</v>
      </c>
      <c r="L4426">
        <v>16606</v>
      </c>
      <c r="M4426">
        <v>4448</v>
      </c>
      <c r="N4426">
        <v>714</v>
      </c>
      <c r="O4426">
        <v>4931.09</v>
      </c>
      <c r="P4426">
        <v>141956.78</v>
      </c>
      <c r="Q4426" s="1">
        <v>45453</v>
      </c>
      <c r="R4426" s="1">
        <v>45786</v>
      </c>
      <c r="S4426" s="1">
        <v>45453</v>
      </c>
      <c r="T4426" s="1">
        <v>45786</v>
      </c>
    </row>
    <row r="4427" spans="1:20" x14ac:dyDescent="0.25">
      <c r="A4427">
        <v>92754</v>
      </c>
      <c r="B4427">
        <v>62607</v>
      </c>
      <c r="C4427" t="s">
        <v>338</v>
      </c>
      <c r="D4427">
        <v>57033</v>
      </c>
      <c r="E4427">
        <v>46443</v>
      </c>
      <c r="F4427">
        <v>152</v>
      </c>
      <c r="G4427">
        <v>132</v>
      </c>
      <c r="H4427">
        <v>3017.49</v>
      </c>
      <c r="I4427">
        <v>89.79</v>
      </c>
      <c r="J4427">
        <v>0.68</v>
      </c>
      <c r="K4427">
        <v>22.86</v>
      </c>
      <c r="L4427">
        <v>49229</v>
      </c>
      <c r="M4427">
        <v>470</v>
      </c>
      <c r="N4427">
        <v>267</v>
      </c>
      <c r="O4427">
        <v>3654.3</v>
      </c>
      <c r="P4427">
        <v>9188.98</v>
      </c>
      <c r="Q4427" s="1">
        <v>45554</v>
      </c>
      <c r="R4427" s="1">
        <v>45795</v>
      </c>
      <c r="S4427" s="1">
        <v>45554</v>
      </c>
      <c r="T4427" s="1">
        <v>45795</v>
      </c>
    </row>
    <row r="4428" spans="1:20" x14ac:dyDescent="0.25">
      <c r="A4428">
        <v>87617</v>
      </c>
      <c r="B4428">
        <v>93355</v>
      </c>
      <c r="C4428" t="s">
        <v>668</v>
      </c>
      <c r="D4428">
        <v>58309</v>
      </c>
      <c r="E4428">
        <v>46670</v>
      </c>
      <c r="F4428">
        <v>1731</v>
      </c>
      <c r="G4428">
        <v>81</v>
      </c>
      <c r="H4428">
        <v>23038.54</v>
      </c>
      <c r="I4428">
        <v>28.48</v>
      </c>
      <c r="J4428">
        <v>0.35</v>
      </c>
      <c r="K4428">
        <v>284.43</v>
      </c>
      <c r="L4428">
        <v>53182</v>
      </c>
      <c r="M4428">
        <v>2411</v>
      </c>
      <c r="N4428">
        <v>538</v>
      </c>
      <c r="O4428">
        <v>2008.18</v>
      </c>
      <c r="P4428">
        <v>26908.61</v>
      </c>
      <c r="Q4428" s="1">
        <v>45528</v>
      </c>
      <c r="R4428" s="1">
        <v>45780</v>
      </c>
      <c r="S4428" s="1">
        <v>45528</v>
      </c>
      <c r="T4428" s="1">
        <v>45780</v>
      </c>
    </row>
    <row r="4429" spans="1:20" x14ac:dyDescent="0.25">
      <c r="A4429">
        <v>99365</v>
      </c>
      <c r="B4429">
        <v>99504</v>
      </c>
      <c r="C4429" t="s">
        <v>533</v>
      </c>
      <c r="D4429">
        <v>69970</v>
      </c>
      <c r="E4429">
        <v>44775</v>
      </c>
      <c r="F4429">
        <v>1618</v>
      </c>
      <c r="G4429">
        <v>822</v>
      </c>
      <c r="H4429">
        <v>181908.79</v>
      </c>
      <c r="I4429">
        <v>340.7</v>
      </c>
      <c r="J4429">
        <v>0.41</v>
      </c>
      <c r="K4429">
        <v>221.3</v>
      </c>
      <c r="L4429">
        <v>49492</v>
      </c>
      <c r="M4429">
        <v>1785</v>
      </c>
      <c r="N4429">
        <v>1037</v>
      </c>
      <c r="O4429">
        <v>3947.72</v>
      </c>
      <c r="P4429">
        <v>191208.77</v>
      </c>
      <c r="Q4429" s="1">
        <v>45711</v>
      </c>
      <c r="R4429" s="1">
        <v>45799</v>
      </c>
      <c r="S4429" s="1">
        <v>45711</v>
      </c>
      <c r="T4429" s="1">
        <v>45799</v>
      </c>
    </row>
    <row r="4430" spans="1:20" x14ac:dyDescent="0.25">
      <c r="A4430">
        <v>76233</v>
      </c>
      <c r="B4430">
        <v>63890</v>
      </c>
      <c r="C4430" t="s">
        <v>767</v>
      </c>
      <c r="D4430">
        <v>69999</v>
      </c>
      <c r="E4430">
        <v>29267</v>
      </c>
      <c r="F4430">
        <v>3627</v>
      </c>
      <c r="G4430">
        <v>368</v>
      </c>
      <c r="H4430">
        <v>165679.48000000001</v>
      </c>
      <c r="I4430">
        <v>770.12</v>
      </c>
      <c r="J4430">
        <v>2.09</v>
      </c>
      <c r="K4430">
        <v>450.22</v>
      </c>
      <c r="L4430">
        <v>35644</v>
      </c>
      <c r="M4430">
        <v>4301</v>
      </c>
      <c r="N4430">
        <v>524</v>
      </c>
      <c r="O4430">
        <v>5175.8999999999996</v>
      </c>
      <c r="P4430">
        <v>167417.35999999999</v>
      </c>
      <c r="Q4430" s="1">
        <v>45698</v>
      </c>
      <c r="R4430" s="1">
        <v>45790</v>
      </c>
      <c r="S4430" s="1">
        <v>45698</v>
      </c>
      <c r="T4430" s="1">
        <v>45790</v>
      </c>
    </row>
    <row r="4431" spans="1:20" x14ac:dyDescent="0.25">
      <c r="A4431">
        <v>66900</v>
      </c>
      <c r="B4431">
        <v>70074</v>
      </c>
      <c r="C4431" t="s">
        <v>338</v>
      </c>
      <c r="D4431">
        <v>31481</v>
      </c>
      <c r="E4431">
        <v>40773</v>
      </c>
      <c r="F4431">
        <v>751</v>
      </c>
      <c r="G4431">
        <v>421</v>
      </c>
      <c r="H4431">
        <v>9649.56</v>
      </c>
      <c r="I4431">
        <v>727.98</v>
      </c>
      <c r="J4431">
        <v>1.73</v>
      </c>
      <c r="K4431">
        <v>22.92</v>
      </c>
      <c r="L4431">
        <v>47215</v>
      </c>
      <c r="M4431">
        <v>775</v>
      </c>
      <c r="N4431">
        <v>514</v>
      </c>
      <c r="O4431">
        <v>4800.9399999999996</v>
      </c>
      <c r="P4431">
        <v>13698.33</v>
      </c>
      <c r="Q4431" s="1">
        <v>45534</v>
      </c>
      <c r="R4431" s="1">
        <v>45807</v>
      </c>
      <c r="S4431" s="1">
        <v>45534</v>
      </c>
      <c r="T4431" s="1">
        <v>45807</v>
      </c>
    </row>
    <row r="4432" spans="1:20" x14ac:dyDescent="0.25">
      <c r="A4432">
        <v>59429</v>
      </c>
      <c r="B4432">
        <v>38441</v>
      </c>
      <c r="C4432" t="s">
        <v>318</v>
      </c>
      <c r="D4432">
        <v>98707</v>
      </c>
      <c r="E4432">
        <v>5806</v>
      </c>
      <c r="F4432">
        <v>2777</v>
      </c>
      <c r="G4432">
        <v>848</v>
      </c>
      <c r="H4432">
        <v>283907.09999999998</v>
      </c>
      <c r="I4432">
        <v>529.76</v>
      </c>
      <c r="J4432">
        <v>0.62</v>
      </c>
      <c r="K4432">
        <v>334.8</v>
      </c>
      <c r="L4432">
        <v>10991</v>
      </c>
      <c r="M4432">
        <v>3251</v>
      </c>
      <c r="N4432">
        <v>1341</v>
      </c>
      <c r="O4432">
        <v>1800.95</v>
      </c>
      <c r="P4432">
        <v>285931.08</v>
      </c>
      <c r="Q4432" s="1">
        <v>45664</v>
      </c>
      <c r="R4432" s="1">
        <v>45794</v>
      </c>
      <c r="S4432" s="1">
        <v>45664</v>
      </c>
      <c r="T4432" s="1">
        <v>45794</v>
      </c>
    </row>
    <row r="4433" spans="1:20" x14ac:dyDescent="0.25">
      <c r="A4433">
        <v>42408</v>
      </c>
      <c r="B4433">
        <v>29395</v>
      </c>
      <c r="C4433" t="s">
        <v>999</v>
      </c>
      <c r="D4433">
        <v>45013</v>
      </c>
      <c r="E4433">
        <v>7488</v>
      </c>
      <c r="F4433">
        <v>2022</v>
      </c>
      <c r="G4433">
        <v>786</v>
      </c>
      <c r="H4433">
        <v>52478.67</v>
      </c>
      <c r="I4433">
        <v>72.73</v>
      </c>
      <c r="J4433">
        <v>0.09</v>
      </c>
      <c r="K4433">
        <v>66.77</v>
      </c>
      <c r="L4433">
        <v>8654</v>
      </c>
      <c r="M4433">
        <v>2235</v>
      </c>
      <c r="N4433">
        <v>990</v>
      </c>
      <c r="O4433">
        <v>4625.6099999999997</v>
      </c>
      <c r="P4433">
        <v>56346.25</v>
      </c>
      <c r="Q4433" s="1">
        <v>45548</v>
      </c>
      <c r="R4433" s="1">
        <v>45804</v>
      </c>
      <c r="S4433" s="1">
        <v>45548</v>
      </c>
      <c r="T4433" s="1">
        <v>45804</v>
      </c>
    </row>
    <row r="4434" spans="1:20" x14ac:dyDescent="0.25">
      <c r="A4434">
        <v>51304</v>
      </c>
      <c r="B4434">
        <v>22541</v>
      </c>
      <c r="C4434" t="s">
        <v>715</v>
      </c>
      <c r="D4434">
        <v>89266</v>
      </c>
      <c r="E4434">
        <v>34416</v>
      </c>
      <c r="F4434">
        <v>2898</v>
      </c>
      <c r="G4434">
        <v>407</v>
      </c>
      <c r="H4434">
        <v>64626.09</v>
      </c>
      <c r="I4434">
        <v>747.07</v>
      </c>
      <c r="J4434">
        <v>1.84</v>
      </c>
      <c r="K4434">
        <v>158.79</v>
      </c>
      <c r="L4434">
        <v>39128</v>
      </c>
      <c r="M4434">
        <v>3241</v>
      </c>
      <c r="N4434">
        <v>670</v>
      </c>
      <c r="O4434">
        <v>1204.93</v>
      </c>
      <c r="P4434">
        <v>66046.75</v>
      </c>
      <c r="Q4434" s="1">
        <v>45460</v>
      </c>
      <c r="R4434" s="1">
        <v>45781</v>
      </c>
      <c r="S4434" s="1">
        <v>45460</v>
      </c>
      <c r="T4434" s="1">
        <v>45781</v>
      </c>
    </row>
    <row r="4435" spans="1:20" x14ac:dyDescent="0.25">
      <c r="A4435">
        <v>20199</v>
      </c>
      <c r="B4435">
        <v>65557</v>
      </c>
      <c r="C4435" t="s">
        <v>884</v>
      </c>
      <c r="D4435">
        <v>89003</v>
      </c>
      <c r="E4435">
        <v>40446</v>
      </c>
      <c r="F4435">
        <v>616</v>
      </c>
      <c r="G4435">
        <v>429</v>
      </c>
      <c r="H4435">
        <v>64341.61</v>
      </c>
      <c r="I4435">
        <v>766.05</v>
      </c>
      <c r="J4435">
        <v>1.79</v>
      </c>
      <c r="K4435">
        <v>149.97999999999999</v>
      </c>
      <c r="L4435">
        <v>50258</v>
      </c>
      <c r="M4435">
        <v>831</v>
      </c>
      <c r="N4435">
        <v>710</v>
      </c>
      <c r="O4435">
        <v>4035.61</v>
      </c>
      <c r="P4435">
        <v>67000.45</v>
      </c>
      <c r="Q4435" s="1">
        <v>45487</v>
      </c>
      <c r="R4435" s="1">
        <v>45778</v>
      </c>
      <c r="S4435" s="1">
        <v>45487</v>
      </c>
      <c r="T4435" s="1">
        <v>45778</v>
      </c>
    </row>
    <row r="4436" spans="1:20" x14ac:dyDescent="0.25">
      <c r="A4436">
        <v>36134</v>
      </c>
      <c r="B4436">
        <v>87904</v>
      </c>
      <c r="C4436" t="s">
        <v>82</v>
      </c>
      <c r="D4436">
        <v>54137</v>
      </c>
      <c r="E4436">
        <v>49558</v>
      </c>
      <c r="F4436">
        <v>4719</v>
      </c>
      <c r="G4436">
        <v>943</v>
      </c>
      <c r="H4436">
        <v>263285.46000000002</v>
      </c>
      <c r="I4436">
        <v>55.89</v>
      </c>
      <c r="J4436">
        <v>0.06</v>
      </c>
      <c r="K4436">
        <v>279.2</v>
      </c>
      <c r="L4436">
        <v>58421</v>
      </c>
      <c r="M4436">
        <v>4805</v>
      </c>
      <c r="N4436">
        <v>949</v>
      </c>
      <c r="O4436">
        <v>3280.2</v>
      </c>
      <c r="P4436">
        <v>265026.28999999998</v>
      </c>
      <c r="Q4436" s="1">
        <v>45443</v>
      </c>
      <c r="R4436" s="1">
        <v>45785</v>
      </c>
      <c r="S4436" s="1">
        <v>45443</v>
      </c>
      <c r="T4436" s="1">
        <v>45785</v>
      </c>
    </row>
    <row r="4437" spans="1:20" x14ac:dyDescent="0.25">
      <c r="A4437">
        <v>49309</v>
      </c>
      <c r="B4437">
        <v>52781</v>
      </c>
      <c r="C4437" t="s">
        <v>597</v>
      </c>
      <c r="D4437">
        <v>36243</v>
      </c>
      <c r="E4437">
        <v>8860</v>
      </c>
      <c r="F4437">
        <v>2289</v>
      </c>
      <c r="G4437">
        <v>110</v>
      </c>
      <c r="H4437">
        <v>48168.57</v>
      </c>
      <c r="I4437">
        <v>747.58</v>
      </c>
      <c r="J4437">
        <v>6.8</v>
      </c>
      <c r="K4437">
        <v>437.9</v>
      </c>
      <c r="L4437">
        <v>9099</v>
      </c>
      <c r="M4437">
        <v>2528</v>
      </c>
      <c r="N4437">
        <v>330</v>
      </c>
      <c r="O4437">
        <v>3330.97</v>
      </c>
      <c r="P4437">
        <v>57303.519999999997</v>
      </c>
      <c r="Q4437" s="1">
        <v>45501</v>
      </c>
      <c r="R4437" s="1">
        <v>45794</v>
      </c>
      <c r="S4437" s="1">
        <v>45501</v>
      </c>
      <c r="T4437" s="1">
        <v>45794</v>
      </c>
    </row>
    <row r="4438" spans="1:20" x14ac:dyDescent="0.25">
      <c r="A4438">
        <v>23877</v>
      </c>
      <c r="B4438">
        <v>36826</v>
      </c>
      <c r="C4438" t="s">
        <v>427</v>
      </c>
      <c r="D4438">
        <v>71684</v>
      </c>
      <c r="E4438">
        <v>17791</v>
      </c>
      <c r="F4438">
        <v>1536</v>
      </c>
      <c r="G4438">
        <v>369</v>
      </c>
      <c r="H4438">
        <v>115272.74</v>
      </c>
      <c r="I4438">
        <v>942.55</v>
      </c>
      <c r="J4438">
        <v>2.5499999999999998</v>
      </c>
      <c r="K4438">
        <v>312.39</v>
      </c>
      <c r="L4438">
        <v>22631</v>
      </c>
      <c r="M4438">
        <v>1806</v>
      </c>
      <c r="N4438">
        <v>850</v>
      </c>
      <c r="O4438">
        <v>4536.8999999999996</v>
      </c>
      <c r="P4438">
        <v>117993.09</v>
      </c>
      <c r="Q4438" s="1">
        <v>45551</v>
      </c>
      <c r="R4438" s="1">
        <v>45797</v>
      </c>
      <c r="S4438" s="1">
        <v>45551</v>
      </c>
      <c r="T4438" s="1">
        <v>45797</v>
      </c>
    </row>
    <row r="4439" spans="1:20" x14ac:dyDescent="0.25">
      <c r="A4439">
        <v>93048</v>
      </c>
      <c r="B4439">
        <v>86133</v>
      </c>
      <c r="C4439" t="s">
        <v>956</v>
      </c>
      <c r="D4439">
        <v>68329</v>
      </c>
      <c r="E4439">
        <v>9363</v>
      </c>
      <c r="F4439">
        <v>4740</v>
      </c>
      <c r="G4439">
        <v>923</v>
      </c>
      <c r="H4439">
        <v>381690.94</v>
      </c>
      <c r="I4439">
        <v>814.72</v>
      </c>
      <c r="J4439">
        <v>0.88</v>
      </c>
      <c r="K4439">
        <v>413.53</v>
      </c>
      <c r="L4439">
        <v>12262</v>
      </c>
      <c r="M4439">
        <v>5159</v>
      </c>
      <c r="N4439">
        <v>1183</v>
      </c>
      <c r="O4439">
        <v>1565.31</v>
      </c>
      <c r="P4439">
        <v>385966.04</v>
      </c>
      <c r="Q4439" s="1">
        <v>45506</v>
      </c>
      <c r="R4439" s="1">
        <v>45807</v>
      </c>
      <c r="S4439" s="1">
        <v>45506</v>
      </c>
      <c r="T4439" s="1">
        <v>45807</v>
      </c>
    </row>
    <row r="4440" spans="1:20" x14ac:dyDescent="0.25">
      <c r="A4440">
        <v>54492</v>
      </c>
      <c r="B4440">
        <v>55516</v>
      </c>
      <c r="C4440" t="s">
        <v>909</v>
      </c>
      <c r="D4440">
        <v>68272</v>
      </c>
      <c r="E4440">
        <v>11282</v>
      </c>
      <c r="F4440">
        <v>3040</v>
      </c>
      <c r="G4440">
        <v>309</v>
      </c>
      <c r="H4440">
        <v>11125.31</v>
      </c>
      <c r="I4440">
        <v>747.69</v>
      </c>
      <c r="J4440">
        <v>2.42</v>
      </c>
      <c r="K4440">
        <v>36</v>
      </c>
      <c r="L4440">
        <v>19645</v>
      </c>
      <c r="M4440">
        <v>3969</v>
      </c>
      <c r="N4440">
        <v>786</v>
      </c>
      <c r="O4440">
        <v>2784.87</v>
      </c>
      <c r="P4440">
        <v>13817.77</v>
      </c>
      <c r="Q4440" s="1">
        <v>45749</v>
      </c>
      <c r="R4440" s="1">
        <v>45805</v>
      </c>
      <c r="S4440" s="1">
        <v>45749</v>
      </c>
      <c r="T4440" s="1">
        <v>45805</v>
      </c>
    </row>
    <row r="4441" spans="1:20" x14ac:dyDescent="0.25">
      <c r="A4441">
        <v>94336</v>
      </c>
      <c r="B4441">
        <v>86257</v>
      </c>
      <c r="C4441" t="s">
        <v>163</v>
      </c>
      <c r="D4441">
        <v>40520</v>
      </c>
      <c r="E4441">
        <v>32932</v>
      </c>
      <c r="F4441">
        <v>1088</v>
      </c>
      <c r="G4441">
        <v>168</v>
      </c>
      <c r="H4441">
        <v>79882.720000000001</v>
      </c>
      <c r="I4441">
        <v>388.52</v>
      </c>
      <c r="J4441">
        <v>2.31</v>
      </c>
      <c r="K4441">
        <v>475.49</v>
      </c>
      <c r="L4441">
        <v>42659</v>
      </c>
      <c r="M4441">
        <v>1500</v>
      </c>
      <c r="N4441">
        <v>494</v>
      </c>
      <c r="O4441">
        <v>3553.47</v>
      </c>
      <c r="P4441">
        <v>80902.460000000006</v>
      </c>
      <c r="Q4441" s="1">
        <v>45595</v>
      </c>
      <c r="R4441" s="1">
        <v>45782</v>
      </c>
      <c r="S4441" s="1">
        <v>45595</v>
      </c>
      <c r="T4441" s="1">
        <v>45782</v>
      </c>
    </row>
    <row r="4442" spans="1:20" x14ac:dyDescent="0.25">
      <c r="A4442">
        <v>29219</v>
      </c>
      <c r="B4442">
        <v>91331</v>
      </c>
      <c r="C4442" t="s">
        <v>565</v>
      </c>
      <c r="D4442">
        <v>63357</v>
      </c>
      <c r="E4442">
        <v>11269</v>
      </c>
      <c r="F4442">
        <v>3178</v>
      </c>
      <c r="G4442">
        <v>65</v>
      </c>
      <c r="H4442">
        <v>6452.79</v>
      </c>
      <c r="I4442">
        <v>191.75</v>
      </c>
      <c r="J4442">
        <v>2.95</v>
      </c>
      <c r="K4442">
        <v>99.27</v>
      </c>
      <c r="L4442">
        <v>12045</v>
      </c>
      <c r="M4442">
        <v>3325</v>
      </c>
      <c r="N4442">
        <v>212</v>
      </c>
      <c r="O4442">
        <v>2738.83</v>
      </c>
      <c r="P4442">
        <v>8044.87</v>
      </c>
      <c r="Q4442" s="1">
        <v>45490</v>
      </c>
      <c r="R4442" s="1">
        <v>45788</v>
      </c>
      <c r="S4442" s="1">
        <v>45490</v>
      </c>
      <c r="T4442" s="1">
        <v>45788</v>
      </c>
    </row>
    <row r="4443" spans="1:20" x14ac:dyDescent="0.25">
      <c r="A4443">
        <v>68962</v>
      </c>
      <c r="B4443">
        <v>87200</v>
      </c>
      <c r="C4443" t="s">
        <v>1000</v>
      </c>
      <c r="D4443">
        <v>36596</v>
      </c>
      <c r="E4443">
        <v>12732</v>
      </c>
      <c r="F4443">
        <v>3013</v>
      </c>
      <c r="G4443">
        <v>998</v>
      </c>
      <c r="H4443">
        <v>89339.5</v>
      </c>
      <c r="I4443">
        <v>898.47</v>
      </c>
      <c r="J4443">
        <v>0.9</v>
      </c>
      <c r="K4443">
        <v>89.52</v>
      </c>
      <c r="L4443">
        <v>22111</v>
      </c>
      <c r="M4443">
        <v>3875</v>
      </c>
      <c r="N4443">
        <v>1491</v>
      </c>
      <c r="O4443">
        <v>5236.33</v>
      </c>
      <c r="P4443">
        <v>98834.559999999998</v>
      </c>
      <c r="Q4443" s="1">
        <v>45665</v>
      </c>
      <c r="R4443" s="1">
        <v>45802</v>
      </c>
      <c r="S4443" s="1">
        <v>45665</v>
      </c>
      <c r="T4443" s="1">
        <v>45802</v>
      </c>
    </row>
    <row r="4444" spans="1:20" x14ac:dyDescent="0.25">
      <c r="A4444">
        <v>31238</v>
      </c>
      <c r="B4444">
        <v>39338</v>
      </c>
      <c r="C4444" t="s">
        <v>550</v>
      </c>
      <c r="D4444">
        <v>94009</v>
      </c>
      <c r="E4444">
        <v>8955</v>
      </c>
      <c r="F4444">
        <v>1138</v>
      </c>
      <c r="G4444">
        <v>219</v>
      </c>
      <c r="H4444">
        <v>107622.56</v>
      </c>
      <c r="I4444">
        <v>743.34</v>
      </c>
      <c r="J4444">
        <v>3.39</v>
      </c>
      <c r="K4444">
        <v>491.43</v>
      </c>
      <c r="L4444">
        <v>15734</v>
      </c>
      <c r="M4444">
        <v>1353</v>
      </c>
      <c r="N4444">
        <v>282</v>
      </c>
      <c r="O4444">
        <v>5449.27</v>
      </c>
      <c r="P4444">
        <v>113763.82</v>
      </c>
      <c r="Q4444" s="1">
        <v>45667</v>
      </c>
      <c r="R4444" s="1">
        <v>45804</v>
      </c>
      <c r="S4444" s="1">
        <v>45667</v>
      </c>
      <c r="T4444" s="1">
        <v>45804</v>
      </c>
    </row>
    <row r="4445" spans="1:20" x14ac:dyDescent="0.25">
      <c r="A4445">
        <v>80391</v>
      </c>
      <c r="B4445">
        <v>41144</v>
      </c>
      <c r="C4445" t="s">
        <v>736</v>
      </c>
      <c r="D4445">
        <v>77077</v>
      </c>
      <c r="E4445">
        <v>30537</v>
      </c>
      <c r="F4445">
        <v>4875</v>
      </c>
      <c r="G4445">
        <v>472</v>
      </c>
      <c r="H4445">
        <v>118036.75</v>
      </c>
      <c r="I4445">
        <v>212.38</v>
      </c>
      <c r="J4445">
        <v>0.45</v>
      </c>
      <c r="K4445">
        <v>250.08</v>
      </c>
      <c r="L4445">
        <v>34369</v>
      </c>
      <c r="M4445">
        <v>5109</v>
      </c>
      <c r="N4445">
        <v>561</v>
      </c>
      <c r="O4445">
        <v>3820.58</v>
      </c>
      <c r="P4445">
        <v>127000</v>
      </c>
      <c r="Q4445" s="1">
        <v>45650</v>
      </c>
      <c r="R4445" s="1">
        <v>45798</v>
      </c>
      <c r="S4445" s="1">
        <v>45650</v>
      </c>
      <c r="T4445" s="1">
        <v>45798</v>
      </c>
    </row>
    <row r="4446" spans="1:20" x14ac:dyDescent="0.25">
      <c r="A4446">
        <v>56764</v>
      </c>
      <c r="B4446">
        <v>85501</v>
      </c>
      <c r="C4446" t="s">
        <v>422</v>
      </c>
      <c r="D4446">
        <v>50495</v>
      </c>
      <c r="E4446">
        <v>25439</v>
      </c>
      <c r="F4446">
        <v>753</v>
      </c>
      <c r="G4446">
        <v>397</v>
      </c>
      <c r="H4446">
        <v>173755</v>
      </c>
      <c r="I4446">
        <v>211.66</v>
      </c>
      <c r="J4446">
        <v>0.53</v>
      </c>
      <c r="K4446">
        <v>437.67</v>
      </c>
      <c r="L4446">
        <v>25908</v>
      </c>
      <c r="M4446">
        <v>1132</v>
      </c>
      <c r="N4446">
        <v>708</v>
      </c>
      <c r="O4446">
        <v>3859.91</v>
      </c>
      <c r="P4446">
        <v>173889.73</v>
      </c>
      <c r="Q4446" s="1">
        <v>45457</v>
      </c>
      <c r="R4446" s="1">
        <v>45800</v>
      </c>
      <c r="S4446" s="1">
        <v>45457</v>
      </c>
      <c r="T4446" s="1">
        <v>45800</v>
      </c>
    </row>
    <row r="4447" spans="1:20" x14ac:dyDescent="0.25">
      <c r="A4447">
        <v>33056</v>
      </c>
      <c r="B4447">
        <v>63129</v>
      </c>
      <c r="C4447" t="s">
        <v>803</v>
      </c>
      <c r="D4447">
        <v>34323</v>
      </c>
      <c r="E4447">
        <v>1488</v>
      </c>
      <c r="F4447">
        <v>1441</v>
      </c>
      <c r="G4447">
        <v>174</v>
      </c>
      <c r="H4447">
        <v>1945.8</v>
      </c>
      <c r="I4447">
        <v>654.57000000000005</v>
      </c>
      <c r="J4447">
        <v>3.76</v>
      </c>
      <c r="K4447">
        <v>11.18</v>
      </c>
      <c r="L4447">
        <v>6513</v>
      </c>
      <c r="M4447">
        <v>1756</v>
      </c>
      <c r="N4447">
        <v>230</v>
      </c>
      <c r="O4447">
        <v>1566.38</v>
      </c>
      <c r="P4447">
        <v>7084.16</v>
      </c>
      <c r="Q4447" s="1">
        <v>45588</v>
      </c>
      <c r="R4447" s="1">
        <v>45783</v>
      </c>
      <c r="S4447" s="1">
        <v>45588</v>
      </c>
      <c r="T4447" s="1">
        <v>45783</v>
      </c>
    </row>
    <row r="4448" spans="1:20" x14ac:dyDescent="0.25">
      <c r="A4448">
        <v>13440</v>
      </c>
      <c r="B4448">
        <v>91268</v>
      </c>
      <c r="C4448" t="s">
        <v>355</v>
      </c>
      <c r="D4448">
        <v>71659</v>
      </c>
      <c r="E4448">
        <v>5652</v>
      </c>
      <c r="F4448">
        <v>1576</v>
      </c>
      <c r="G4448">
        <v>673</v>
      </c>
      <c r="H4448">
        <v>166322.18</v>
      </c>
      <c r="I4448">
        <v>572.19000000000005</v>
      </c>
      <c r="J4448">
        <v>0.85</v>
      </c>
      <c r="K4448">
        <v>247.14</v>
      </c>
      <c r="L4448">
        <v>6332</v>
      </c>
      <c r="M4448">
        <v>2260</v>
      </c>
      <c r="N4448">
        <v>887</v>
      </c>
      <c r="O4448">
        <v>1526.84</v>
      </c>
      <c r="P4448">
        <v>174795.05</v>
      </c>
      <c r="Q4448" s="1">
        <v>45488</v>
      </c>
      <c r="R4448" s="1">
        <v>45800</v>
      </c>
      <c r="S4448" s="1">
        <v>45488</v>
      </c>
      <c r="T4448" s="1">
        <v>45800</v>
      </c>
    </row>
    <row r="4449" spans="1:20" x14ac:dyDescent="0.25">
      <c r="A4449">
        <v>57099</v>
      </c>
      <c r="B4449">
        <v>85416</v>
      </c>
      <c r="C4449" t="s">
        <v>309</v>
      </c>
      <c r="D4449">
        <v>79869</v>
      </c>
      <c r="E4449">
        <v>28310</v>
      </c>
      <c r="F4449">
        <v>3867</v>
      </c>
      <c r="G4449">
        <v>894</v>
      </c>
      <c r="H4449">
        <v>21110.76</v>
      </c>
      <c r="I4449">
        <v>923.09</v>
      </c>
      <c r="J4449">
        <v>1.03</v>
      </c>
      <c r="K4449">
        <v>23.61</v>
      </c>
      <c r="L4449">
        <v>29090</v>
      </c>
      <c r="M4449">
        <v>4758</v>
      </c>
      <c r="N4449">
        <v>1295</v>
      </c>
      <c r="O4449">
        <v>4122.04</v>
      </c>
      <c r="P4449">
        <v>21504.06</v>
      </c>
      <c r="Q4449" s="1">
        <v>45501</v>
      </c>
      <c r="R4449" s="1">
        <v>45803</v>
      </c>
      <c r="S4449" s="1">
        <v>45501</v>
      </c>
      <c r="T4449" s="1">
        <v>45803</v>
      </c>
    </row>
    <row r="4450" spans="1:20" x14ac:dyDescent="0.25">
      <c r="A4450">
        <v>15664</v>
      </c>
      <c r="B4450">
        <v>43618</v>
      </c>
      <c r="C4450" t="s">
        <v>397</v>
      </c>
      <c r="D4450">
        <v>46181</v>
      </c>
      <c r="E4450">
        <v>44537</v>
      </c>
      <c r="F4450">
        <v>3322</v>
      </c>
      <c r="G4450">
        <v>54</v>
      </c>
      <c r="H4450">
        <v>1373.31</v>
      </c>
      <c r="I4450">
        <v>277.37</v>
      </c>
      <c r="J4450">
        <v>5.14</v>
      </c>
      <c r="K4450">
        <v>25.43</v>
      </c>
      <c r="L4450">
        <v>54358</v>
      </c>
      <c r="M4450">
        <v>3771</v>
      </c>
      <c r="N4450">
        <v>533</v>
      </c>
      <c r="O4450">
        <v>669.71</v>
      </c>
      <c r="P4450">
        <v>8048.17</v>
      </c>
      <c r="Q4450" s="1">
        <v>45595</v>
      </c>
      <c r="R4450" s="1">
        <v>45791</v>
      </c>
      <c r="S4450" s="1">
        <v>45595</v>
      </c>
      <c r="T4450" s="1">
        <v>45791</v>
      </c>
    </row>
    <row r="4451" spans="1:20" x14ac:dyDescent="0.25">
      <c r="A4451">
        <v>12695</v>
      </c>
      <c r="B4451">
        <v>82855</v>
      </c>
      <c r="C4451" t="s">
        <v>217</v>
      </c>
      <c r="D4451">
        <v>37910</v>
      </c>
      <c r="E4451">
        <v>11351</v>
      </c>
      <c r="F4451">
        <v>2769</v>
      </c>
      <c r="G4451">
        <v>845</v>
      </c>
      <c r="H4451">
        <v>248220.16</v>
      </c>
      <c r="I4451">
        <v>888.66</v>
      </c>
      <c r="J4451">
        <v>1.05</v>
      </c>
      <c r="K4451">
        <v>293.75</v>
      </c>
      <c r="L4451">
        <v>12812</v>
      </c>
      <c r="M4451">
        <v>3519</v>
      </c>
      <c r="N4451">
        <v>1121</v>
      </c>
      <c r="O4451">
        <v>1656.45</v>
      </c>
      <c r="P4451">
        <v>255000.22</v>
      </c>
      <c r="Q4451" s="1">
        <v>45678</v>
      </c>
      <c r="R4451" s="1">
        <v>45786</v>
      </c>
      <c r="S4451" s="1">
        <v>45678</v>
      </c>
      <c r="T4451" s="1">
        <v>45786</v>
      </c>
    </row>
    <row r="4452" spans="1:20" x14ac:dyDescent="0.25">
      <c r="A4452">
        <v>80814</v>
      </c>
      <c r="B4452">
        <v>86053</v>
      </c>
      <c r="C4452" t="s">
        <v>185</v>
      </c>
      <c r="D4452">
        <v>36825</v>
      </c>
      <c r="E4452">
        <v>41322</v>
      </c>
      <c r="F4452">
        <v>1010</v>
      </c>
      <c r="G4452">
        <v>675</v>
      </c>
      <c r="H4452">
        <v>51954.64</v>
      </c>
      <c r="I4452">
        <v>721.91</v>
      </c>
      <c r="J4452">
        <v>1.07</v>
      </c>
      <c r="K4452">
        <v>76.97</v>
      </c>
      <c r="L4452">
        <v>49946</v>
      </c>
      <c r="M4452">
        <v>1653</v>
      </c>
      <c r="N4452">
        <v>1028</v>
      </c>
      <c r="O4452">
        <v>2380.6799999999998</v>
      </c>
      <c r="P4452">
        <v>59315.07</v>
      </c>
      <c r="Q4452" s="1">
        <v>45474</v>
      </c>
      <c r="R4452" s="1">
        <v>45796</v>
      </c>
      <c r="S4452" s="1">
        <v>45474</v>
      </c>
      <c r="T4452" s="1">
        <v>45796</v>
      </c>
    </row>
    <row r="4453" spans="1:20" x14ac:dyDescent="0.25">
      <c r="A4453">
        <v>27505</v>
      </c>
      <c r="B4453">
        <v>33135</v>
      </c>
      <c r="C4453" t="s">
        <v>179</v>
      </c>
      <c r="D4453">
        <v>89222</v>
      </c>
      <c r="E4453">
        <v>30338</v>
      </c>
      <c r="F4453">
        <v>3426</v>
      </c>
      <c r="G4453">
        <v>860</v>
      </c>
      <c r="H4453">
        <v>184887.32</v>
      </c>
      <c r="I4453">
        <v>209.44</v>
      </c>
      <c r="J4453">
        <v>0.24</v>
      </c>
      <c r="K4453">
        <v>214.99</v>
      </c>
      <c r="L4453">
        <v>37860</v>
      </c>
      <c r="M4453">
        <v>3855</v>
      </c>
      <c r="N4453">
        <v>898</v>
      </c>
      <c r="O4453">
        <v>796.64</v>
      </c>
      <c r="P4453">
        <v>192733.16</v>
      </c>
      <c r="Q4453" s="1">
        <v>45731</v>
      </c>
      <c r="R4453" s="1">
        <v>45798</v>
      </c>
      <c r="S4453" s="1">
        <v>45731</v>
      </c>
      <c r="T4453" s="1">
        <v>45798</v>
      </c>
    </row>
    <row r="4454" spans="1:20" x14ac:dyDescent="0.25">
      <c r="A4454">
        <v>23597</v>
      </c>
      <c r="B4454">
        <v>90086</v>
      </c>
      <c r="C4454" t="s">
        <v>264</v>
      </c>
      <c r="D4454">
        <v>71478</v>
      </c>
      <c r="E4454">
        <v>6434</v>
      </c>
      <c r="F4454">
        <v>219</v>
      </c>
      <c r="G4454">
        <v>78</v>
      </c>
      <c r="H4454">
        <v>7557.59</v>
      </c>
      <c r="I4454">
        <v>654.49</v>
      </c>
      <c r="J4454">
        <v>8.39</v>
      </c>
      <c r="K4454">
        <v>96.89</v>
      </c>
      <c r="L4454">
        <v>13734</v>
      </c>
      <c r="M4454">
        <v>394</v>
      </c>
      <c r="N4454">
        <v>164</v>
      </c>
      <c r="O4454">
        <v>1368.27</v>
      </c>
      <c r="P4454">
        <v>17287.810000000001</v>
      </c>
      <c r="Q4454" s="1">
        <v>45608</v>
      </c>
      <c r="R4454" s="1">
        <v>45802</v>
      </c>
      <c r="S4454" s="1">
        <v>45608</v>
      </c>
      <c r="T4454" s="1">
        <v>45802</v>
      </c>
    </row>
    <row r="4455" spans="1:20" x14ac:dyDescent="0.25">
      <c r="A4455">
        <v>62062</v>
      </c>
      <c r="B4455">
        <v>66486</v>
      </c>
      <c r="C4455" t="s">
        <v>127</v>
      </c>
      <c r="D4455">
        <v>79755</v>
      </c>
      <c r="E4455">
        <v>47008</v>
      </c>
      <c r="F4455">
        <v>1752</v>
      </c>
      <c r="G4455">
        <v>231</v>
      </c>
      <c r="H4455">
        <v>67687.289999999994</v>
      </c>
      <c r="I4455">
        <v>295.14</v>
      </c>
      <c r="J4455">
        <v>1.28</v>
      </c>
      <c r="K4455">
        <v>293.02</v>
      </c>
      <c r="L4455">
        <v>50020</v>
      </c>
      <c r="M4455">
        <v>2659</v>
      </c>
      <c r="N4455">
        <v>307</v>
      </c>
      <c r="O4455">
        <v>615.71</v>
      </c>
      <c r="P4455">
        <v>76050.350000000006</v>
      </c>
      <c r="Q4455" s="1">
        <v>45751</v>
      </c>
      <c r="R4455" s="1">
        <v>45791</v>
      </c>
      <c r="S4455" s="1">
        <v>45751</v>
      </c>
      <c r="T4455" s="1">
        <v>45791</v>
      </c>
    </row>
    <row r="4456" spans="1:20" x14ac:dyDescent="0.25">
      <c r="A4456">
        <v>35177</v>
      </c>
      <c r="B4456">
        <v>37693</v>
      </c>
      <c r="C4456" t="s">
        <v>192</v>
      </c>
      <c r="D4456">
        <v>47396</v>
      </c>
      <c r="E4456">
        <v>26930</v>
      </c>
      <c r="F4456">
        <v>16</v>
      </c>
      <c r="G4456">
        <v>11</v>
      </c>
      <c r="H4456">
        <v>1759.66</v>
      </c>
      <c r="I4456">
        <v>989.43</v>
      </c>
      <c r="J4456">
        <v>89.95</v>
      </c>
      <c r="K4456">
        <v>159.97</v>
      </c>
      <c r="L4456">
        <v>35184</v>
      </c>
      <c r="M4456">
        <v>456</v>
      </c>
      <c r="N4456">
        <v>354</v>
      </c>
      <c r="O4456">
        <v>3132.3</v>
      </c>
      <c r="P4456">
        <v>11544.13</v>
      </c>
      <c r="Q4456" s="1">
        <v>45665</v>
      </c>
      <c r="R4456" s="1">
        <v>45789</v>
      </c>
      <c r="S4456" s="1">
        <v>45665</v>
      </c>
      <c r="T4456" s="1">
        <v>45789</v>
      </c>
    </row>
    <row r="4457" spans="1:20" x14ac:dyDescent="0.25">
      <c r="A4457">
        <v>84983</v>
      </c>
      <c r="B4457">
        <v>63401</v>
      </c>
      <c r="C4457" t="s">
        <v>500</v>
      </c>
      <c r="D4457">
        <v>78887</v>
      </c>
      <c r="E4457">
        <v>37214</v>
      </c>
      <c r="F4457">
        <v>746</v>
      </c>
      <c r="G4457">
        <v>275</v>
      </c>
      <c r="H4457">
        <v>116642.29</v>
      </c>
      <c r="I4457">
        <v>757.69</v>
      </c>
      <c r="J4457">
        <v>2.76</v>
      </c>
      <c r="K4457">
        <v>424.15</v>
      </c>
      <c r="L4457">
        <v>45504</v>
      </c>
      <c r="M4457">
        <v>1628</v>
      </c>
      <c r="N4457">
        <v>686</v>
      </c>
      <c r="O4457">
        <v>5596.17</v>
      </c>
      <c r="P4457">
        <v>124350.72</v>
      </c>
      <c r="Q4457" s="1">
        <v>45506</v>
      </c>
      <c r="R4457" s="1">
        <v>45799</v>
      </c>
      <c r="S4457" s="1">
        <v>45506</v>
      </c>
      <c r="T4457" s="1">
        <v>45799</v>
      </c>
    </row>
    <row r="4458" spans="1:20" x14ac:dyDescent="0.25">
      <c r="A4458">
        <v>69129</v>
      </c>
      <c r="B4458">
        <v>86968</v>
      </c>
      <c r="C4458" t="s">
        <v>302</v>
      </c>
      <c r="D4458">
        <v>92116</v>
      </c>
      <c r="E4458">
        <v>45043</v>
      </c>
      <c r="F4458">
        <v>4821</v>
      </c>
      <c r="G4458">
        <v>924</v>
      </c>
      <c r="H4458">
        <v>295497.03000000003</v>
      </c>
      <c r="I4458">
        <v>931.38</v>
      </c>
      <c r="J4458">
        <v>1.01</v>
      </c>
      <c r="K4458">
        <v>319.8</v>
      </c>
      <c r="L4458">
        <v>45600</v>
      </c>
      <c r="M4458">
        <v>5024</v>
      </c>
      <c r="N4458">
        <v>1316</v>
      </c>
      <c r="O4458">
        <v>3878.46</v>
      </c>
      <c r="P4458">
        <v>296115.52</v>
      </c>
      <c r="Q4458" s="1">
        <v>45587</v>
      </c>
      <c r="R4458" s="1">
        <v>45799</v>
      </c>
      <c r="S4458" s="1">
        <v>45587</v>
      </c>
      <c r="T4458" s="1">
        <v>45799</v>
      </c>
    </row>
    <row r="4459" spans="1:20" x14ac:dyDescent="0.25">
      <c r="A4459">
        <v>84463</v>
      </c>
      <c r="B4459">
        <v>64285</v>
      </c>
      <c r="C4459" t="s">
        <v>943</v>
      </c>
      <c r="D4459">
        <v>40523</v>
      </c>
      <c r="E4459">
        <v>30807</v>
      </c>
      <c r="F4459">
        <v>4678</v>
      </c>
      <c r="G4459">
        <v>551</v>
      </c>
      <c r="H4459">
        <v>228583.91</v>
      </c>
      <c r="I4459">
        <v>952.83</v>
      </c>
      <c r="J4459">
        <v>1.73</v>
      </c>
      <c r="K4459">
        <v>414.85</v>
      </c>
      <c r="L4459">
        <v>31014</v>
      </c>
      <c r="M4459">
        <v>5100</v>
      </c>
      <c r="N4459">
        <v>720</v>
      </c>
      <c r="O4459">
        <v>3910.3</v>
      </c>
      <c r="P4459">
        <v>230893.94</v>
      </c>
      <c r="Q4459" s="1">
        <v>45449</v>
      </c>
      <c r="R4459" s="1">
        <v>45801</v>
      </c>
      <c r="S4459" s="1">
        <v>45449</v>
      </c>
      <c r="T4459" s="1">
        <v>45801</v>
      </c>
    </row>
    <row r="4460" spans="1:20" x14ac:dyDescent="0.25">
      <c r="A4460">
        <v>99483</v>
      </c>
      <c r="B4460">
        <v>36809</v>
      </c>
      <c r="C4460" t="s">
        <v>385</v>
      </c>
      <c r="D4460">
        <v>45806</v>
      </c>
      <c r="E4460">
        <v>30332</v>
      </c>
      <c r="F4460">
        <v>1439</v>
      </c>
      <c r="G4460">
        <v>933</v>
      </c>
      <c r="H4460">
        <v>132562.12</v>
      </c>
      <c r="I4460">
        <v>359.44</v>
      </c>
      <c r="J4460">
        <v>0.39</v>
      </c>
      <c r="K4460">
        <v>142.08000000000001</v>
      </c>
      <c r="L4460">
        <v>30562</v>
      </c>
      <c r="M4460">
        <v>2433</v>
      </c>
      <c r="N4460">
        <v>1176</v>
      </c>
      <c r="O4460">
        <v>1343.25</v>
      </c>
      <c r="P4460">
        <v>134472.75</v>
      </c>
      <c r="Q4460" s="1">
        <v>45623</v>
      </c>
      <c r="R4460" s="1">
        <v>45792</v>
      </c>
      <c r="S4460" s="1">
        <v>45623</v>
      </c>
      <c r="T4460" s="1">
        <v>45792</v>
      </c>
    </row>
    <row r="4461" spans="1:20" x14ac:dyDescent="0.25">
      <c r="A4461">
        <v>48687</v>
      </c>
      <c r="B4461">
        <v>78133</v>
      </c>
      <c r="C4461" t="s">
        <v>513</v>
      </c>
      <c r="D4461">
        <v>92855</v>
      </c>
      <c r="E4461">
        <v>46849</v>
      </c>
      <c r="F4461">
        <v>1046</v>
      </c>
      <c r="G4461">
        <v>342</v>
      </c>
      <c r="H4461">
        <v>125646.9</v>
      </c>
      <c r="I4461">
        <v>96.64</v>
      </c>
      <c r="J4461">
        <v>0.28000000000000003</v>
      </c>
      <c r="K4461">
        <v>367.39</v>
      </c>
      <c r="L4461">
        <v>54051</v>
      </c>
      <c r="M4461">
        <v>2019</v>
      </c>
      <c r="N4461">
        <v>665</v>
      </c>
      <c r="O4461">
        <v>4463.1499999999996</v>
      </c>
      <c r="P4461">
        <v>134308.92000000001</v>
      </c>
      <c r="Q4461" s="1">
        <v>45493</v>
      </c>
      <c r="R4461" s="1">
        <v>45784</v>
      </c>
      <c r="S4461" s="1">
        <v>45493</v>
      </c>
      <c r="T4461" s="1">
        <v>45784</v>
      </c>
    </row>
    <row r="4462" spans="1:20" x14ac:dyDescent="0.25">
      <c r="A4462">
        <v>52273</v>
      </c>
      <c r="B4462">
        <v>82482</v>
      </c>
      <c r="C4462" t="s">
        <v>471</v>
      </c>
      <c r="D4462">
        <v>50226</v>
      </c>
      <c r="E4462">
        <v>14439</v>
      </c>
      <c r="F4462">
        <v>1187</v>
      </c>
      <c r="G4462">
        <v>714</v>
      </c>
      <c r="H4462">
        <v>49749.13</v>
      </c>
      <c r="I4462">
        <v>633.26</v>
      </c>
      <c r="J4462">
        <v>0.89</v>
      </c>
      <c r="K4462">
        <v>69.680000000000007</v>
      </c>
      <c r="L4462">
        <v>21396</v>
      </c>
      <c r="M4462">
        <v>2148</v>
      </c>
      <c r="N4462">
        <v>983</v>
      </c>
      <c r="O4462">
        <v>1241.74</v>
      </c>
      <c r="P4462">
        <v>55027.4</v>
      </c>
      <c r="Q4462" s="1">
        <v>45642</v>
      </c>
      <c r="R4462" s="1">
        <v>45793</v>
      </c>
      <c r="S4462" s="1">
        <v>45642</v>
      </c>
      <c r="T4462" s="1">
        <v>45793</v>
      </c>
    </row>
    <row r="4463" spans="1:20" x14ac:dyDescent="0.25">
      <c r="A4463">
        <v>71856</v>
      </c>
      <c r="B4463">
        <v>81539</v>
      </c>
      <c r="C4463" t="s">
        <v>947</v>
      </c>
      <c r="D4463">
        <v>55993</v>
      </c>
      <c r="E4463">
        <v>23455</v>
      </c>
      <c r="F4463">
        <v>2735</v>
      </c>
      <c r="G4463">
        <v>148</v>
      </c>
      <c r="H4463">
        <v>39260.019999999997</v>
      </c>
      <c r="I4463">
        <v>794.33</v>
      </c>
      <c r="J4463">
        <v>5.37</v>
      </c>
      <c r="K4463">
        <v>265.27</v>
      </c>
      <c r="L4463">
        <v>32180</v>
      </c>
      <c r="M4463">
        <v>3266</v>
      </c>
      <c r="N4463">
        <v>503</v>
      </c>
      <c r="O4463">
        <v>2075.88</v>
      </c>
      <c r="P4463">
        <v>48906.68</v>
      </c>
      <c r="Q4463" s="1">
        <v>45589</v>
      </c>
      <c r="R4463" s="1">
        <v>45803</v>
      </c>
      <c r="S4463" s="1">
        <v>45589</v>
      </c>
      <c r="T4463" s="1">
        <v>45803</v>
      </c>
    </row>
    <row r="4464" spans="1:20" x14ac:dyDescent="0.25">
      <c r="A4464">
        <v>68162</v>
      </c>
      <c r="B4464">
        <v>58450</v>
      </c>
      <c r="C4464" t="s">
        <v>533</v>
      </c>
      <c r="D4464">
        <v>48677</v>
      </c>
      <c r="E4464">
        <v>10164</v>
      </c>
      <c r="F4464">
        <v>2211</v>
      </c>
      <c r="G4464">
        <v>245</v>
      </c>
      <c r="H4464">
        <v>121484.04</v>
      </c>
      <c r="I4464">
        <v>456.88</v>
      </c>
      <c r="J4464">
        <v>1.86</v>
      </c>
      <c r="K4464">
        <v>495.85</v>
      </c>
      <c r="L4464">
        <v>14771</v>
      </c>
      <c r="M4464">
        <v>2357</v>
      </c>
      <c r="N4464">
        <v>676</v>
      </c>
      <c r="O4464">
        <v>498.97</v>
      </c>
      <c r="P4464">
        <v>130780.15</v>
      </c>
      <c r="Q4464" s="1">
        <v>45701</v>
      </c>
      <c r="R4464" s="1">
        <v>45788</v>
      </c>
      <c r="S4464" s="1">
        <v>45701</v>
      </c>
      <c r="T4464" s="1">
        <v>45788</v>
      </c>
    </row>
    <row r="4465" spans="1:20" x14ac:dyDescent="0.25">
      <c r="A4465">
        <v>21775</v>
      </c>
      <c r="B4465">
        <v>43795</v>
      </c>
      <c r="C4465" t="s">
        <v>932</v>
      </c>
      <c r="D4465">
        <v>36950</v>
      </c>
      <c r="E4465">
        <v>27437</v>
      </c>
      <c r="F4465">
        <v>2626</v>
      </c>
      <c r="G4465">
        <v>279</v>
      </c>
      <c r="H4465">
        <v>31704.27</v>
      </c>
      <c r="I4465">
        <v>611.48</v>
      </c>
      <c r="J4465">
        <v>2.19</v>
      </c>
      <c r="K4465">
        <v>113.64</v>
      </c>
      <c r="L4465">
        <v>32006</v>
      </c>
      <c r="M4465">
        <v>2837</v>
      </c>
      <c r="N4465">
        <v>494</v>
      </c>
      <c r="O4465">
        <v>2947.41</v>
      </c>
      <c r="P4465">
        <v>41079.519999999997</v>
      </c>
      <c r="Q4465" s="1">
        <v>45602</v>
      </c>
      <c r="R4465" s="1">
        <v>45793</v>
      </c>
      <c r="S4465" s="1">
        <v>45602</v>
      </c>
      <c r="T4465" s="1">
        <v>45793</v>
      </c>
    </row>
    <row r="4466" spans="1:20" x14ac:dyDescent="0.25">
      <c r="A4466">
        <v>22767</v>
      </c>
      <c r="B4466">
        <v>82846</v>
      </c>
      <c r="C4466" t="s">
        <v>55</v>
      </c>
      <c r="D4466">
        <v>59259</v>
      </c>
      <c r="E4466">
        <v>12996</v>
      </c>
      <c r="F4466">
        <v>46</v>
      </c>
      <c r="G4466">
        <v>28</v>
      </c>
      <c r="H4466">
        <v>4046.42</v>
      </c>
      <c r="I4466">
        <v>150.13</v>
      </c>
      <c r="J4466">
        <v>5.36</v>
      </c>
      <c r="K4466">
        <v>144.52000000000001</v>
      </c>
      <c r="L4466">
        <v>17826</v>
      </c>
      <c r="M4466">
        <v>193</v>
      </c>
      <c r="N4466">
        <v>427</v>
      </c>
      <c r="O4466">
        <v>3900.99</v>
      </c>
      <c r="P4466">
        <v>13827.3</v>
      </c>
      <c r="Q4466" s="1">
        <v>45552</v>
      </c>
      <c r="R4466" s="1">
        <v>45800</v>
      </c>
      <c r="S4466" s="1">
        <v>45552</v>
      </c>
      <c r="T4466" s="1">
        <v>45800</v>
      </c>
    </row>
    <row r="4467" spans="1:20" x14ac:dyDescent="0.25">
      <c r="A4467">
        <v>36190</v>
      </c>
      <c r="B4467">
        <v>65885</v>
      </c>
      <c r="C4467" t="s">
        <v>258</v>
      </c>
      <c r="D4467">
        <v>30972</v>
      </c>
      <c r="E4467">
        <v>14178</v>
      </c>
      <c r="F4467">
        <v>459</v>
      </c>
      <c r="G4467">
        <v>119</v>
      </c>
      <c r="H4467">
        <v>54910.28</v>
      </c>
      <c r="I4467">
        <v>754.55</v>
      </c>
      <c r="J4467">
        <v>6.34</v>
      </c>
      <c r="K4467">
        <v>461.43</v>
      </c>
      <c r="L4467">
        <v>17779</v>
      </c>
      <c r="M4467">
        <v>721</v>
      </c>
      <c r="N4467">
        <v>395</v>
      </c>
      <c r="O4467">
        <v>2088.3000000000002</v>
      </c>
      <c r="P4467">
        <v>56411.199999999997</v>
      </c>
      <c r="Q4467" s="1">
        <v>45632</v>
      </c>
      <c r="R4467" s="1">
        <v>45782</v>
      </c>
      <c r="S4467" s="1">
        <v>45632</v>
      </c>
      <c r="T4467" s="1">
        <v>45782</v>
      </c>
    </row>
    <row r="4468" spans="1:20" x14ac:dyDescent="0.25">
      <c r="A4468">
        <v>42107</v>
      </c>
      <c r="B4468">
        <v>72105</v>
      </c>
      <c r="C4468" t="s">
        <v>943</v>
      </c>
      <c r="D4468">
        <v>94030</v>
      </c>
      <c r="E4468">
        <v>2333</v>
      </c>
      <c r="F4468">
        <v>1663</v>
      </c>
      <c r="G4468">
        <v>359</v>
      </c>
      <c r="H4468">
        <v>51043.72</v>
      </c>
      <c r="I4468">
        <v>934.56</v>
      </c>
      <c r="J4468">
        <v>2.6</v>
      </c>
      <c r="K4468">
        <v>142.18</v>
      </c>
      <c r="L4468">
        <v>10398</v>
      </c>
      <c r="M4468">
        <v>2308</v>
      </c>
      <c r="N4468">
        <v>691</v>
      </c>
      <c r="O4468">
        <v>4885.29</v>
      </c>
      <c r="P4468">
        <v>52663.14</v>
      </c>
      <c r="Q4468" s="1">
        <v>45478</v>
      </c>
      <c r="R4468" s="1">
        <v>45803</v>
      </c>
      <c r="S4468" s="1">
        <v>45478</v>
      </c>
      <c r="T4468" s="1">
        <v>45803</v>
      </c>
    </row>
    <row r="4469" spans="1:20" x14ac:dyDescent="0.25">
      <c r="A4469">
        <v>27506</v>
      </c>
      <c r="B4469">
        <v>66116</v>
      </c>
      <c r="C4469" t="s">
        <v>168</v>
      </c>
      <c r="D4469">
        <v>86710</v>
      </c>
      <c r="E4469">
        <v>32677</v>
      </c>
      <c r="F4469">
        <v>1519</v>
      </c>
      <c r="G4469">
        <v>913</v>
      </c>
      <c r="H4469">
        <v>353071.05</v>
      </c>
      <c r="I4469">
        <v>48.6</v>
      </c>
      <c r="J4469">
        <v>0.05</v>
      </c>
      <c r="K4469">
        <v>386.72</v>
      </c>
      <c r="L4469">
        <v>32731</v>
      </c>
      <c r="M4469">
        <v>2135</v>
      </c>
      <c r="N4469">
        <v>1344</v>
      </c>
      <c r="O4469">
        <v>4984.28</v>
      </c>
      <c r="P4469">
        <v>356651.69</v>
      </c>
      <c r="Q4469" s="1">
        <v>45693</v>
      </c>
      <c r="R4469" s="1">
        <v>45803</v>
      </c>
      <c r="S4469" s="1">
        <v>45693</v>
      </c>
      <c r="T4469" s="1">
        <v>45803</v>
      </c>
    </row>
    <row r="4470" spans="1:20" x14ac:dyDescent="0.25">
      <c r="A4470">
        <v>93676</v>
      </c>
      <c r="B4470">
        <v>58927</v>
      </c>
      <c r="C4470" t="s">
        <v>695</v>
      </c>
      <c r="D4470">
        <v>90086</v>
      </c>
      <c r="E4470">
        <v>48114</v>
      </c>
      <c r="F4470">
        <v>2404</v>
      </c>
      <c r="G4470">
        <v>844</v>
      </c>
      <c r="H4470">
        <v>297203.61</v>
      </c>
      <c r="I4470">
        <v>124</v>
      </c>
      <c r="J4470">
        <v>0.15</v>
      </c>
      <c r="K4470">
        <v>352.14</v>
      </c>
      <c r="L4470">
        <v>52301</v>
      </c>
      <c r="M4470">
        <v>2732</v>
      </c>
      <c r="N4470">
        <v>1220</v>
      </c>
      <c r="O4470">
        <v>3120.22</v>
      </c>
      <c r="P4470">
        <v>298473.96999999997</v>
      </c>
      <c r="Q4470" s="1">
        <v>45450</v>
      </c>
      <c r="R4470" s="1">
        <v>45779</v>
      </c>
      <c r="S4470" s="1">
        <v>45450</v>
      </c>
      <c r="T4470" s="1">
        <v>45779</v>
      </c>
    </row>
    <row r="4471" spans="1:20" x14ac:dyDescent="0.25">
      <c r="A4471">
        <v>88165</v>
      </c>
      <c r="B4471">
        <v>22944</v>
      </c>
      <c r="C4471" t="s">
        <v>401</v>
      </c>
      <c r="D4471">
        <v>76527</v>
      </c>
      <c r="E4471">
        <v>23423</v>
      </c>
      <c r="F4471">
        <v>4001</v>
      </c>
      <c r="G4471">
        <v>541</v>
      </c>
      <c r="H4471">
        <v>107374.99</v>
      </c>
      <c r="I4471">
        <v>564.26</v>
      </c>
      <c r="J4471">
        <v>1.04</v>
      </c>
      <c r="K4471">
        <v>198.48</v>
      </c>
      <c r="L4471">
        <v>33361</v>
      </c>
      <c r="M4471">
        <v>4149</v>
      </c>
      <c r="N4471">
        <v>1033</v>
      </c>
      <c r="O4471">
        <v>4543.42</v>
      </c>
      <c r="P4471">
        <v>116775.29</v>
      </c>
      <c r="Q4471" s="1">
        <v>45552</v>
      </c>
      <c r="R4471" s="1">
        <v>45787</v>
      </c>
      <c r="S4471" s="1">
        <v>45552</v>
      </c>
      <c r="T4471" s="1">
        <v>45787</v>
      </c>
    </row>
    <row r="4472" spans="1:20" x14ac:dyDescent="0.25">
      <c r="A4472">
        <v>46035</v>
      </c>
      <c r="B4472">
        <v>49554</v>
      </c>
      <c r="C4472" t="s">
        <v>672</v>
      </c>
      <c r="D4472">
        <v>31222</v>
      </c>
      <c r="E4472">
        <v>5140</v>
      </c>
      <c r="F4472">
        <v>4924</v>
      </c>
      <c r="G4472">
        <v>601</v>
      </c>
      <c r="H4472">
        <v>208105.3</v>
      </c>
      <c r="I4472">
        <v>846.12</v>
      </c>
      <c r="J4472">
        <v>1.41</v>
      </c>
      <c r="K4472">
        <v>346.27</v>
      </c>
      <c r="L4472">
        <v>6951</v>
      </c>
      <c r="M4472">
        <v>5710</v>
      </c>
      <c r="N4472">
        <v>799</v>
      </c>
      <c r="O4472">
        <v>5633.91</v>
      </c>
      <c r="P4472">
        <v>213855.04</v>
      </c>
      <c r="Q4472" s="1">
        <v>45674</v>
      </c>
      <c r="R4472" s="1">
        <v>45793</v>
      </c>
      <c r="S4472" s="1">
        <v>45674</v>
      </c>
      <c r="T4472" s="1">
        <v>45793</v>
      </c>
    </row>
    <row r="4473" spans="1:20" x14ac:dyDescent="0.25">
      <c r="A4473">
        <v>56246</v>
      </c>
      <c r="B4473">
        <v>73796</v>
      </c>
      <c r="C4473" t="s">
        <v>660</v>
      </c>
      <c r="D4473">
        <v>68673</v>
      </c>
      <c r="E4473">
        <v>46523</v>
      </c>
      <c r="F4473">
        <v>2191</v>
      </c>
      <c r="G4473">
        <v>251</v>
      </c>
      <c r="H4473">
        <v>23290.86</v>
      </c>
      <c r="I4473">
        <v>775.67</v>
      </c>
      <c r="J4473">
        <v>3.09</v>
      </c>
      <c r="K4473">
        <v>92.79</v>
      </c>
      <c r="L4473">
        <v>51714</v>
      </c>
      <c r="M4473">
        <v>2711</v>
      </c>
      <c r="N4473">
        <v>647</v>
      </c>
      <c r="O4473">
        <v>5558.14</v>
      </c>
      <c r="P4473">
        <v>31499.55</v>
      </c>
      <c r="Q4473" s="1">
        <v>45630</v>
      </c>
      <c r="R4473" s="1">
        <v>45804</v>
      </c>
      <c r="S4473" s="1">
        <v>45630</v>
      </c>
      <c r="T4473" s="1">
        <v>45804</v>
      </c>
    </row>
    <row r="4474" spans="1:20" x14ac:dyDescent="0.25">
      <c r="A4474">
        <v>95962</v>
      </c>
      <c r="B4474">
        <v>48217</v>
      </c>
      <c r="C4474" t="s">
        <v>301</v>
      </c>
      <c r="D4474">
        <v>86091</v>
      </c>
      <c r="E4474">
        <v>1000</v>
      </c>
      <c r="F4474">
        <v>808</v>
      </c>
      <c r="G4474">
        <v>307</v>
      </c>
      <c r="H4474">
        <v>95150.65</v>
      </c>
      <c r="I4474">
        <v>935.72</v>
      </c>
      <c r="J4474">
        <v>3.05</v>
      </c>
      <c r="K4474">
        <v>309.94</v>
      </c>
      <c r="L4474">
        <v>3055</v>
      </c>
      <c r="M4474">
        <v>915</v>
      </c>
      <c r="N4474">
        <v>539</v>
      </c>
      <c r="O4474">
        <v>1474.91</v>
      </c>
      <c r="P4474">
        <v>96295.88</v>
      </c>
      <c r="Q4474" s="1">
        <v>45630</v>
      </c>
      <c r="R4474" s="1">
        <v>45804</v>
      </c>
      <c r="S4474" s="1">
        <v>45630</v>
      </c>
      <c r="T4474" s="1">
        <v>45804</v>
      </c>
    </row>
    <row r="4475" spans="1:20" x14ac:dyDescent="0.25">
      <c r="A4475">
        <v>53824</v>
      </c>
      <c r="B4475">
        <v>73633</v>
      </c>
      <c r="C4475" t="s">
        <v>394</v>
      </c>
      <c r="D4475">
        <v>91622</v>
      </c>
      <c r="E4475">
        <v>7976</v>
      </c>
      <c r="F4475">
        <v>2979</v>
      </c>
      <c r="G4475">
        <v>178</v>
      </c>
      <c r="H4475">
        <v>65744.47</v>
      </c>
      <c r="I4475">
        <v>507.67</v>
      </c>
      <c r="J4475">
        <v>2.85</v>
      </c>
      <c r="K4475">
        <v>369.35</v>
      </c>
      <c r="L4475">
        <v>11565</v>
      </c>
      <c r="M4475">
        <v>3846</v>
      </c>
      <c r="N4475">
        <v>189</v>
      </c>
      <c r="O4475">
        <v>4196.99</v>
      </c>
      <c r="P4475">
        <v>70045.45</v>
      </c>
      <c r="Q4475" s="1">
        <v>45489</v>
      </c>
      <c r="R4475" s="1">
        <v>45786</v>
      </c>
      <c r="S4475" s="1">
        <v>45489</v>
      </c>
      <c r="T4475" s="1">
        <v>45786</v>
      </c>
    </row>
    <row r="4476" spans="1:20" x14ac:dyDescent="0.25">
      <c r="A4476">
        <v>79246</v>
      </c>
      <c r="B4476">
        <v>66527</v>
      </c>
      <c r="C4476" t="s">
        <v>341</v>
      </c>
      <c r="D4476">
        <v>65708</v>
      </c>
      <c r="E4476">
        <v>920</v>
      </c>
      <c r="F4476">
        <v>17</v>
      </c>
      <c r="G4476">
        <v>4</v>
      </c>
      <c r="H4476">
        <v>649.21</v>
      </c>
      <c r="I4476">
        <v>969.11</v>
      </c>
      <c r="J4476">
        <v>242.28</v>
      </c>
      <c r="K4476">
        <v>162.30000000000001</v>
      </c>
      <c r="L4476">
        <v>3200</v>
      </c>
      <c r="M4476">
        <v>446</v>
      </c>
      <c r="N4476">
        <v>290</v>
      </c>
      <c r="O4476">
        <v>4975.1099999999997</v>
      </c>
      <c r="P4476">
        <v>10074.450000000001</v>
      </c>
      <c r="Q4476" s="1">
        <v>45582</v>
      </c>
      <c r="R4476" s="1">
        <v>45780</v>
      </c>
      <c r="S4476" s="1">
        <v>45582</v>
      </c>
      <c r="T4476" s="1">
        <v>45780</v>
      </c>
    </row>
    <row r="4477" spans="1:20" x14ac:dyDescent="0.25">
      <c r="A4477">
        <v>77577</v>
      </c>
      <c r="B4477">
        <v>79129</v>
      </c>
      <c r="C4477" t="s">
        <v>89</v>
      </c>
      <c r="D4477">
        <v>92749</v>
      </c>
      <c r="E4477">
        <v>26138</v>
      </c>
      <c r="F4477">
        <v>3578</v>
      </c>
      <c r="G4477">
        <v>964</v>
      </c>
      <c r="H4477">
        <v>109304.85</v>
      </c>
      <c r="I4477">
        <v>870.93</v>
      </c>
      <c r="J4477">
        <v>0.9</v>
      </c>
      <c r="K4477">
        <v>113.39</v>
      </c>
      <c r="L4477">
        <v>33715</v>
      </c>
      <c r="M4477">
        <v>3833</v>
      </c>
      <c r="N4477">
        <v>1439</v>
      </c>
      <c r="O4477">
        <v>1425.14</v>
      </c>
      <c r="P4477">
        <v>110382.18</v>
      </c>
      <c r="Q4477" s="1">
        <v>45554</v>
      </c>
      <c r="R4477" s="1">
        <v>45794</v>
      </c>
      <c r="S4477" s="1">
        <v>45554</v>
      </c>
      <c r="T4477" s="1">
        <v>45794</v>
      </c>
    </row>
    <row r="4478" spans="1:20" x14ac:dyDescent="0.25">
      <c r="A4478">
        <v>57715</v>
      </c>
      <c r="B4478">
        <v>21418</v>
      </c>
      <c r="C4478" t="s">
        <v>599</v>
      </c>
      <c r="D4478">
        <v>95170</v>
      </c>
      <c r="E4478">
        <v>13368</v>
      </c>
      <c r="F4478">
        <v>3211</v>
      </c>
      <c r="G4478">
        <v>24</v>
      </c>
      <c r="H4478">
        <v>11055.37</v>
      </c>
      <c r="I4478">
        <v>391.17</v>
      </c>
      <c r="J4478">
        <v>16.3</v>
      </c>
      <c r="K4478">
        <v>460.64</v>
      </c>
      <c r="L4478">
        <v>17675</v>
      </c>
      <c r="M4478">
        <v>4124</v>
      </c>
      <c r="N4478">
        <v>134</v>
      </c>
      <c r="O4478">
        <v>4449.83</v>
      </c>
      <c r="P4478">
        <v>14153.84</v>
      </c>
      <c r="Q4478" s="1">
        <v>45574</v>
      </c>
      <c r="R4478" s="1">
        <v>45779</v>
      </c>
      <c r="S4478" s="1">
        <v>45574</v>
      </c>
      <c r="T4478" s="1">
        <v>45779</v>
      </c>
    </row>
    <row r="4479" spans="1:20" x14ac:dyDescent="0.25">
      <c r="A4479">
        <v>83720</v>
      </c>
      <c r="B4479">
        <v>78353</v>
      </c>
      <c r="C4479" t="s">
        <v>272</v>
      </c>
      <c r="D4479">
        <v>78069</v>
      </c>
      <c r="E4479">
        <v>16029</v>
      </c>
      <c r="F4479">
        <v>3228</v>
      </c>
      <c r="G4479">
        <v>878</v>
      </c>
      <c r="H4479">
        <v>180179.94</v>
      </c>
      <c r="I4479">
        <v>116.34</v>
      </c>
      <c r="J4479">
        <v>0.13</v>
      </c>
      <c r="K4479">
        <v>205.22</v>
      </c>
      <c r="L4479">
        <v>19769</v>
      </c>
      <c r="M4479">
        <v>4108</v>
      </c>
      <c r="N4479">
        <v>1315</v>
      </c>
      <c r="O4479">
        <v>3849.12</v>
      </c>
      <c r="P4479">
        <v>187206.67</v>
      </c>
      <c r="Q4479" s="1">
        <v>45521</v>
      </c>
      <c r="R4479" s="1">
        <v>45789</v>
      </c>
      <c r="S4479" s="1">
        <v>45521</v>
      </c>
      <c r="T4479" s="1">
        <v>45789</v>
      </c>
    </row>
    <row r="4480" spans="1:20" x14ac:dyDescent="0.25">
      <c r="A4480">
        <v>99607</v>
      </c>
      <c r="B4480">
        <v>39268</v>
      </c>
      <c r="C4480" t="s">
        <v>350</v>
      </c>
      <c r="D4480">
        <v>76689</v>
      </c>
      <c r="E4480">
        <v>35877</v>
      </c>
      <c r="F4480">
        <v>734</v>
      </c>
      <c r="G4480">
        <v>3</v>
      </c>
      <c r="H4480">
        <v>459.54</v>
      </c>
      <c r="I4480">
        <v>688.26</v>
      </c>
      <c r="J4480">
        <v>229.42</v>
      </c>
      <c r="K4480">
        <v>153.18</v>
      </c>
      <c r="L4480">
        <v>45623</v>
      </c>
      <c r="M4480">
        <v>1159</v>
      </c>
      <c r="N4480">
        <v>368</v>
      </c>
      <c r="O4480">
        <v>4153.74</v>
      </c>
      <c r="P4480">
        <v>5583.24</v>
      </c>
      <c r="Q4480" s="1">
        <v>45658</v>
      </c>
      <c r="R4480" s="1">
        <v>45778</v>
      </c>
      <c r="S4480" s="1">
        <v>45658</v>
      </c>
      <c r="T4480" s="1">
        <v>45778</v>
      </c>
    </row>
    <row r="4481" spans="1:20" x14ac:dyDescent="0.25">
      <c r="A4481">
        <v>40408</v>
      </c>
      <c r="B4481">
        <v>27498</v>
      </c>
      <c r="C4481" t="s">
        <v>249</v>
      </c>
      <c r="D4481">
        <v>35867</v>
      </c>
      <c r="E4481">
        <v>19607</v>
      </c>
      <c r="F4481">
        <v>3958</v>
      </c>
      <c r="G4481">
        <v>84</v>
      </c>
      <c r="H4481">
        <v>1105.21</v>
      </c>
      <c r="I4481">
        <v>154.96</v>
      </c>
      <c r="J4481">
        <v>1.84</v>
      </c>
      <c r="K4481">
        <v>13.16</v>
      </c>
      <c r="L4481">
        <v>20321</v>
      </c>
      <c r="M4481">
        <v>4782</v>
      </c>
      <c r="N4481">
        <v>383</v>
      </c>
      <c r="O4481">
        <v>3263.17</v>
      </c>
      <c r="P4481">
        <v>6734.72</v>
      </c>
      <c r="Q4481" s="1">
        <v>45633</v>
      </c>
      <c r="R4481" s="1">
        <v>45806</v>
      </c>
      <c r="S4481" s="1">
        <v>45633</v>
      </c>
      <c r="T4481" s="1">
        <v>45806</v>
      </c>
    </row>
    <row r="4482" spans="1:20" x14ac:dyDescent="0.25">
      <c r="A4482">
        <v>92011</v>
      </c>
      <c r="B4482">
        <v>25769</v>
      </c>
      <c r="C4482" t="s">
        <v>776</v>
      </c>
      <c r="D4482">
        <v>76585</v>
      </c>
      <c r="E4482">
        <v>20863</v>
      </c>
      <c r="F4482">
        <v>178</v>
      </c>
      <c r="G4482">
        <v>130</v>
      </c>
      <c r="H4482">
        <v>24990.33</v>
      </c>
      <c r="I4482">
        <v>136.47</v>
      </c>
      <c r="J4482">
        <v>1.05</v>
      </c>
      <c r="K4482">
        <v>192.23</v>
      </c>
      <c r="L4482">
        <v>23103</v>
      </c>
      <c r="M4482">
        <v>638</v>
      </c>
      <c r="N4482">
        <v>487</v>
      </c>
      <c r="O4482">
        <v>364.27</v>
      </c>
      <c r="P4482">
        <v>32976.85</v>
      </c>
      <c r="Q4482" s="1">
        <v>45479</v>
      </c>
      <c r="R4482" s="1">
        <v>45787</v>
      </c>
      <c r="S4482" s="1">
        <v>45479</v>
      </c>
      <c r="T4482" s="1">
        <v>45787</v>
      </c>
    </row>
    <row r="4483" spans="1:20" x14ac:dyDescent="0.25">
      <c r="A4483">
        <v>43742</v>
      </c>
      <c r="B4483">
        <v>91907</v>
      </c>
      <c r="C4483" t="s">
        <v>111</v>
      </c>
      <c r="D4483">
        <v>58714</v>
      </c>
      <c r="E4483">
        <v>35496</v>
      </c>
      <c r="F4483">
        <v>2568</v>
      </c>
      <c r="G4483">
        <v>461</v>
      </c>
      <c r="H4483">
        <v>201812.29</v>
      </c>
      <c r="I4483">
        <v>782.95</v>
      </c>
      <c r="J4483">
        <v>1.7</v>
      </c>
      <c r="K4483">
        <v>437.77</v>
      </c>
      <c r="L4483">
        <v>42700</v>
      </c>
      <c r="M4483">
        <v>3452</v>
      </c>
      <c r="N4483">
        <v>709</v>
      </c>
      <c r="O4483">
        <v>5064.78</v>
      </c>
      <c r="P4483">
        <v>203969.72</v>
      </c>
      <c r="Q4483" s="1">
        <v>45533</v>
      </c>
      <c r="R4483" s="1">
        <v>45803</v>
      </c>
      <c r="S4483" s="1">
        <v>45533</v>
      </c>
      <c r="T4483" s="1">
        <v>45803</v>
      </c>
    </row>
    <row r="4484" spans="1:20" x14ac:dyDescent="0.25">
      <c r="A4484">
        <v>67600</v>
      </c>
      <c r="B4484">
        <v>21240</v>
      </c>
      <c r="C4484" t="s">
        <v>943</v>
      </c>
      <c r="D4484">
        <v>81721</v>
      </c>
      <c r="E4484">
        <v>42209</v>
      </c>
      <c r="F4484">
        <v>3332</v>
      </c>
      <c r="G4484">
        <v>214</v>
      </c>
      <c r="H4484">
        <v>28140.01</v>
      </c>
      <c r="I4484">
        <v>780.1</v>
      </c>
      <c r="J4484">
        <v>3.65</v>
      </c>
      <c r="K4484">
        <v>131.5</v>
      </c>
      <c r="L4484">
        <v>49906</v>
      </c>
      <c r="M4484">
        <v>3670</v>
      </c>
      <c r="N4484">
        <v>441</v>
      </c>
      <c r="O4484">
        <v>5485.83</v>
      </c>
      <c r="P4484">
        <v>34746.28</v>
      </c>
      <c r="Q4484" s="1">
        <v>45567</v>
      </c>
      <c r="R4484" s="1">
        <v>45787</v>
      </c>
      <c r="S4484" s="1">
        <v>45567</v>
      </c>
      <c r="T4484" s="1">
        <v>45787</v>
      </c>
    </row>
    <row r="4485" spans="1:20" x14ac:dyDescent="0.25">
      <c r="A4485">
        <v>20688</v>
      </c>
      <c r="B4485">
        <v>22554</v>
      </c>
      <c r="C4485" t="s">
        <v>954</v>
      </c>
      <c r="D4485">
        <v>70211</v>
      </c>
      <c r="E4485">
        <v>27185</v>
      </c>
      <c r="F4485">
        <v>3412</v>
      </c>
      <c r="G4485">
        <v>186</v>
      </c>
      <c r="H4485">
        <v>28339.39</v>
      </c>
      <c r="I4485">
        <v>953.75</v>
      </c>
      <c r="J4485">
        <v>5.13</v>
      </c>
      <c r="K4485">
        <v>152.36000000000001</v>
      </c>
      <c r="L4485">
        <v>31859</v>
      </c>
      <c r="M4485">
        <v>3725</v>
      </c>
      <c r="N4485">
        <v>679</v>
      </c>
      <c r="O4485">
        <v>3862.14</v>
      </c>
      <c r="P4485">
        <v>33340.19</v>
      </c>
      <c r="Q4485" s="1">
        <v>45535</v>
      </c>
      <c r="R4485" s="1">
        <v>45784</v>
      </c>
      <c r="S4485" s="1">
        <v>45535</v>
      </c>
      <c r="T4485" s="1">
        <v>45784</v>
      </c>
    </row>
    <row r="4486" spans="1:20" x14ac:dyDescent="0.25">
      <c r="A4486">
        <v>21690</v>
      </c>
      <c r="B4486">
        <v>86951</v>
      </c>
      <c r="C4486" t="s">
        <v>762</v>
      </c>
      <c r="D4486">
        <v>81421</v>
      </c>
      <c r="E4486">
        <v>7770</v>
      </c>
      <c r="F4486">
        <v>2817</v>
      </c>
      <c r="G4486">
        <v>673</v>
      </c>
      <c r="H4486">
        <v>314011.82</v>
      </c>
      <c r="I4486">
        <v>608.26</v>
      </c>
      <c r="J4486">
        <v>0.9</v>
      </c>
      <c r="K4486">
        <v>466.59</v>
      </c>
      <c r="L4486">
        <v>15375</v>
      </c>
      <c r="M4486">
        <v>3582</v>
      </c>
      <c r="N4486">
        <v>1139</v>
      </c>
      <c r="O4486">
        <v>3485.16</v>
      </c>
      <c r="P4486">
        <v>315379.96000000002</v>
      </c>
      <c r="Q4486" s="1">
        <v>45725</v>
      </c>
      <c r="R4486" s="1">
        <v>45791</v>
      </c>
      <c r="S4486" s="1">
        <v>45725</v>
      </c>
      <c r="T4486" s="1">
        <v>45791</v>
      </c>
    </row>
    <row r="4487" spans="1:20" x14ac:dyDescent="0.25">
      <c r="A4487">
        <v>73038</v>
      </c>
      <c r="B4487">
        <v>74237</v>
      </c>
      <c r="C4487" t="s">
        <v>753</v>
      </c>
      <c r="D4487">
        <v>90490</v>
      </c>
      <c r="E4487">
        <v>22472</v>
      </c>
      <c r="F4487">
        <v>4715</v>
      </c>
      <c r="G4487">
        <v>596</v>
      </c>
      <c r="H4487">
        <v>168880.12</v>
      </c>
      <c r="I4487">
        <v>233.81</v>
      </c>
      <c r="J4487">
        <v>0.39</v>
      </c>
      <c r="K4487">
        <v>283.36</v>
      </c>
      <c r="L4487">
        <v>32348</v>
      </c>
      <c r="M4487">
        <v>5232</v>
      </c>
      <c r="N4487">
        <v>704</v>
      </c>
      <c r="O4487">
        <v>1410.25</v>
      </c>
      <c r="P4487">
        <v>172252.09</v>
      </c>
      <c r="Q4487" s="1">
        <v>45677</v>
      </c>
      <c r="R4487" s="1">
        <v>45790</v>
      </c>
      <c r="S4487" s="1">
        <v>45677</v>
      </c>
      <c r="T4487" s="1">
        <v>45790</v>
      </c>
    </row>
    <row r="4488" spans="1:20" x14ac:dyDescent="0.25">
      <c r="A4488">
        <v>98703</v>
      </c>
      <c r="B4488">
        <v>52907</v>
      </c>
      <c r="C4488" t="s">
        <v>559</v>
      </c>
      <c r="D4488">
        <v>53799</v>
      </c>
      <c r="E4488">
        <v>7561</v>
      </c>
      <c r="F4488">
        <v>436</v>
      </c>
      <c r="G4488">
        <v>342</v>
      </c>
      <c r="H4488">
        <v>33200.74</v>
      </c>
      <c r="I4488">
        <v>744.85</v>
      </c>
      <c r="J4488">
        <v>2.1800000000000002</v>
      </c>
      <c r="K4488">
        <v>97.08</v>
      </c>
      <c r="L4488">
        <v>14349</v>
      </c>
      <c r="M4488">
        <v>976</v>
      </c>
      <c r="N4488">
        <v>439</v>
      </c>
      <c r="O4488">
        <v>1548.09</v>
      </c>
      <c r="P4488">
        <v>42122.84</v>
      </c>
      <c r="Q4488" s="1">
        <v>45751</v>
      </c>
      <c r="R4488" s="1">
        <v>45800</v>
      </c>
      <c r="S4488" s="1">
        <v>45751</v>
      </c>
      <c r="T4488" s="1">
        <v>45800</v>
      </c>
    </row>
    <row r="4489" spans="1:20" x14ac:dyDescent="0.25">
      <c r="A4489">
        <v>77253</v>
      </c>
      <c r="B4489">
        <v>54967</v>
      </c>
      <c r="C4489" t="s">
        <v>990</v>
      </c>
      <c r="D4489">
        <v>31428</v>
      </c>
      <c r="E4489">
        <v>1811</v>
      </c>
      <c r="F4489">
        <v>756</v>
      </c>
      <c r="G4489">
        <v>132</v>
      </c>
      <c r="H4489">
        <v>19513.88</v>
      </c>
      <c r="I4489">
        <v>87.83</v>
      </c>
      <c r="J4489">
        <v>0.67</v>
      </c>
      <c r="K4489">
        <v>147.83000000000001</v>
      </c>
      <c r="L4489">
        <v>9848</v>
      </c>
      <c r="M4489">
        <v>1347</v>
      </c>
      <c r="N4489">
        <v>486</v>
      </c>
      <c r="O4489">
        <v>1861.06</v>
      </c>
      <c r="P4489">
        <v>27520.81</v>
      </c>
      <c r="Q4489" s="1">
        <v>45613</v>
      </c>
      <c r="R4489" s="1">
        <v>45805</v>
      </c>
      <c r="S4489" s="1">
        <v>45613</v>
      </c>
      <c r="T4489" s="1">
        <v>45805</v>
      </c>
    </row>
    <row r="4490" spans="1:20" x14ac:dyDescent="0.25">
      <c r="A4490">
        <v>59539</v>
      </c>
      <c r="B4490">
        <v>94272</v>
      </c>
      <c r="C4490" t="s">
        <v>622</v>
      </c>
      <c r="D4490">
        <v>32965</v>
      </c>
      <c r="E4490">
        <v>3246</v>
      </c>
      <c r="F4490">
        <v>3092</v>
      </c>
      <c r="G4490">
        <v>580</v>
      </c>
      <c r="H4490">
        <v>218375.37</v>
      </c>
      <c r="I4490">
        <v>229.13</v>
      </c>
      <c r="J4490">
        <v>0.4</v>
      </c>
      <c r="K4490">
        <v>376.51</v>
      </c>
      <c r="L4490">
        <v>13096</v>
      </c>
      <c r="M4490">
        <v>3457</v>
      </c>
      <c r="N4490">
        <v>1000</v>
      </c>
      <c r="O4490">
        <v>296.81</v>
      </c>
      <c r="P4490">
        <v>223198.62</v>
      </c>
      <c r="Q4490" s="1">
        <v>45712</v>
      </c>
      <c r="R4490" s="1">
        <v>45804</v>
      </c>
      <c r="S4490" s="1">
        <v>45712</v>
      </c>
      <c r="T4490" s="1">
        <v>45804</v>
      </c>
    </row>
    <row r="4491" spans="1:20" x14ac:dyDescent="0.25">
      <c r="A4491">
        <v>38766</v>
      </c>
      <c r="B4491">
        <v>70971</v>
      </c>
      <c r="C4491" t="s">
        <v>101</v>
      </c>
      <c r="D4491">
        <v>79059</v>
      </c>
      <c r="E4491">
        <v>18237</v>
      </c>
      <c r="F4491">
        <v>666</v>
      </c>
      <c r="G4491">
        <v>285</v>
      </c>
      <c r="H4491">
        <v>131823.46</v>
      </c>
      <c r="I4491">
        <v>194.38</v>
      </c>
      <c r="J4491">
        <v>0.68</v>
      </c>
      <c r="K4491">
        <v>462.54</v>
      </c>
      <c r="L4491">
        <v>22607</v>
      </c>
      <c r="M4491">
        <v>702</v>
      </c>
      <c r="N4491">
        <v>727</v>
      </c>
      <c r="O4491">
        <v>2761.44</v>
      </c>
      <c r="P4491">
        <v>136957.76000000001</v>
      </c>
      <c r="Q4491" s="1">
        <v>45647</v>
      </c>
      <c r="R4491" s="1">
        <v>45786</v>
      </c>
      <c r="S4491" s="1">
        <v>45647</v>
      </c>
      <c r="T4491" s="1">
        <v>45786</v>
      </c>
    </row>
    <row r="4492" spans="1:20" x14ac:dyDescent="0.25">
      <c r="A4492">
        <v>73470</v>
      </c>
      <c r="B4492">
        <v>98183</v>
      </c>
      <c r="C4492" t="s">
        <v>113</v>
      </c>
      <c r="D4492">
        <v>95469</v>
      </c>
      <c r="E4492">
        <v>29105</v>
      </c>
      <c r="F4492">
        <v>584</v>
      </c>
      <c r="G4492">
        <v>71</v>
      </c>
      <c r="H4492">
        <v>8164.04</v>
      </c>
      <c r="I4492">
        <v>97.93</v>
      </c>
      <c r="J4492">
        <v>1.38</v>
      </c>
      <c r="K4492">
        <v>114.99</v>
      </c>
      <c r="L4492">
        <v>35275</v>
      </c>
      <c r="M4492">
        <v>1003</v>
      </c>
      <c r="N4492">
        <v>458</v>
      </c>
      <c r="O4492">
        <v>4701.95</v>
      </c>
      <c r="P4492">
        <v>8458.1299999999992</v>
      </c>
      <c r="Q4492" s="1">
        <v>45596</v>
      </c>
      <c r="R4492" s="1">
        <v>45792</v>
      </c>
      <c r="S4492" s="1">
        <v>45596</v>
      </c>
      <c r="T4492" s="1">
        <v>45792</v>
      </c>
    </row>
    <row r="4493" spans="1:20" x14ac:dyDescent="0.25">
      <c r="A4493">
        <v>51764</v>
      </c>
      <c r="B4493">
        <v>68718</v>
      </c>
      <c r="C4493" t="s">
        <v>37</v>
      </c>
      <c r="D4493">
        <v>72929</v>
      </c>
      <c r="E4493">
        <v>13156</v>
      </c>
      <c r="F4493">
        <v>419</v>
      </c>
      <c r="G4493">
        <v>89</v>
      </c>
      <c r="H4493">
        <v>19077.849999999999</v>
      </c>
      <c r="I4493">
        <v>99.09</v>
      </c>
      <c r="J4493">
        <v>1.1100000000000001</v>
      </c>
      <c r="K4493">
        <v>214.36</v>
      </c>
      <c r="L4493">
        <v>20518</v>
      </c>
      <c r="M4493">
        <v>1131</v>
      </c>
      <c r="N4493">
        <v>509</v>
      </c>
      <c r="O4493">
        <v>710.74</v>
      </c>
      <c r="P4493">
        <v>19455.53</v>
      </c>
      <c r="Q4493" s="1">
        <v>45587</v>
      </c>
      <c r="R4493" s="1">
        <v>45791</v>
      </c>
      <c r="S4493" s="1">
        <v>45587</v>
      </c>
      <c r="T4493" s="1">
        <v>45791</v>
      </c>
    </row>
    <row r="4494" spans="1:20" x14ac:dyDescent="0.25">
      <c r="A4494">
        <v>95398</v>
      </c>
      <c r="B4494">
        <v>62946</v>
      </c>
      <c r="C4494" t="s">
        <v>988</v>
      </c>
      <c r="D4494">
        <v>58002</v>
      </c>
      <c r="E4494">
        <v>12009</v>
      </c>
      <c r="F4494">
        <v>4544</v>
      </c>
      <c r="G4494">
        <v>420</v>
      </c>
      <c r="H4494">
        <v>8446.77</v>
      </c>
      <c r="I4494">
        <v>235.31</v>
      </c>
      <c r="J4494">
        <v>0.56000000000000005</v>
      </c>
      <c r="K4494">
        <v>20.11</v>
      </c>
      <c r="L4494">
        <v>12508</v>
      </c>
      <c r="M4494">
        <v>4789</v>
      </c>
      <c r="N4494">
        <v>765</v>
      </c>
      <c r="O4494">
        <v>4500.04</v>
      </c>
      <c r="P4494">
        <v>13981.94</v>
      </c>
      <c r="Q4494" s="1">
        <v>45564</v>
      </c>
      <c r="R4494" s="1">
        <v>45792</v>
      </c>
      <c r="S4494" s="1">
        <v>45564</v>
      </c>
      <c r="T4494" s="1">
        <v>45792</v>
      </c>
    </row>
    <row r="4495" spans="1:20" x14ac:dyDescent="0.25">
      <c r="A4495">
        <v>74385</v>
      </c>
      <c r="B4495">
        <v>78677</v>
      </c>
      <c r="C4495" t="s">
        <v>884</v>
      </c>
      <c r="D4495">
        <v>81719</v>
      </c>
      <c r="E4495">
        <v>39316</v>
      </c>
      <c r="F4495">
        <v>4275</v>
      </c>
      <c r="G4495">
        <v>118</v>
      </c>
      <c r="H4495">
        <v>40697.31</v>
      </c>
      <c r="I4495">
        <v>187.35</v>
      </c>
      <c r="J4495">
        <v>1.59</v>
      </c>
      <c r="K4495">
        <v>344.89</v>
      </c>
      <c r="L4495">
        <v>46600</v>
      </c>
      <c r="M4495">
        <v>4383</v>
      </c>
      <c r="N4495">
        <v>351</v>
      </c>
      <c r="O4495">
        <v>4125.17</v>
      </c>
      <c r="P4495">
        <v>50055.01</v>
      </c>
      <c r="Q4495" s="1">
        <v>45623</v>
      </c>
      <c r="R4495" s="1">
        <v>45807</v>
      </c>
      <c r="S4495" s="1">
        <v>45623</v>
      </c>
      <c r="T4495" s="1">
        <v>45807</v>
      </c>
    </row>
    <row r="4496" spans="1:20" x14ac:dyDescent="0.25">
      <c r="A4496">
        <v>17035</v>
      </c>
      <c r="B4496">
        <v>72463</v>
      </c>
      <c r="C4496" t="s">
        <v>937</v>
      </c>
      <c r="D4496">
        <v>70554</v>
      </c>
      <c r="E4496">
        <v>17621</v>
      </c>
      <c r="F4496">
        <v>2561</v>
      </c>
      <c r="G4496">
        <v>532</v>
      </c>
      <c r="H4496">
        <v>130415.24</v>
      </c>
      <c r="I4496">
        <v>581.66999999999996</v>
      </c>
      <c r="J4496">
        <v>1.0900000000000001</v>
      </c>
      <c r="K4496">
        <v>245.14</v>
      </c>
      <c r="L4496">
        <v>19062</v>
      </c>
      <c r="M4496">
        <v>3045</v>
      </c>
      <c r="N4496">
        <v>703</v>
      </c>
      <c r="O4496">
        <v>3027.99</v>
      </c>
      <c r="P4496">
        <v>133607.31</v>
      </c>
      <c r="Q4496" s="1">
        <v>45545</v>
      </c>
      <c r="R4496" s="1">
        <v>45805</v>
      </c>
      <c r="S4496" s="1">
        <v>45545</v>
      </c>
      <c r="T4496" s="1">
        <v>45805</v>
      </c>
    </row>
    <row r="4497" spans="1:20" x14ac:dyDescent="0.25">
      <c r="A4497">
        <v>64901</v>
      </c>
      <c r="B4497">
        <v>47927</v>
      </c>
      <c r="C4497" t="s">
        <v>373</v>
      </c>
      <c r="D4497">
        <v>45652</v>
      </c>
      <c r="E4497">
        <v>32513</v>
      </c>
      <c r="F4497">
        <v>3994</v>
      </c>
      <c r="G4497">
        <v>343</v>
      </c>
      <c r="H4497">
        <v>65176.42</v>
      </c>
      <c r="I4497">
        <v>781.91</v>
      </c>
      <c r="J4497">
        <v>2.2799999999999998</v>
      </c>
      <c r="K4497">
        <v>190.02</v>
      </c>
      <c r="L4497">
        <v>37768</v>
      </c>
      <c r="M4497">
        <v>4252</v>
      </c>
      <c r="N4497">
        <v>598</v>
      </c>
      <c r="O4497">
        <v>3790.71</v>
      </c>
      <c r="P4497">
        <v>70031.58</v>
      </c>
      <c r="Q4497" s="1">
        <v>45547</v>
      </c>
      <c r="R4497" s="1">
        <v>45801</v>
      </c>
      <c r="S4497" s="1">
        <v>45547</v>
      </c>
      <c r="T4497" s="1">
        <v>45801</v>
      </c>
    </row>
    <row r="4498" spans="1:20" x14ac:dyDescent="0.25">
      <c r="A4498">
        <v>93487</v>
      </c>
      <c r="B4498">
        <v>46613</v>
      </c>
      <c r="C4498" t="s">
        <v>348</v>
      </c>
      <c r="D4498">
        <v>68786</v>
      </c>
      <c r="E4498">
        <v>42253</v>
      </c>
      <c r="F4498">
        <v>1040</v>
      </c>
      <c r="G4498">
        <v>859</v>
      </c>
      <c r="H4498">
        <v>263579.75</v>
      </c>
      <c r="I4498">
        <v>707.31</v>
      </c>
      <c r="J4498">
        <v>0.82</v>
      </c>
      <c r="K4498">
        <v>306.83999999999997</v>
      </c>
      <c r="L4498">
        <v>42930</v>
      </c>
      <c r="M4498">
        <v>1346</v>
      </c>
      <c r="N4498">
        <v>1320</v>
      </c>
      <c r="O4498">
        <v>3333.81</v>
      </c>
      <c r="P4498">
        <v>270986.87</v>
      </c>
      <c r="Q4498" s="1">
        <v>45670</v>
      </c>
      <c r="R4498" s="1">
        <v>45807</v>
      </c>
      <c r="S4498" s="1">
        <v>45670</v>
      </c>
      <c r="T4498" s="1">
        <v>45807</v>
      </c>
    </row>
    <row r="4499" spans="1:20" x14ac:dyDescent="0.25">
      <c r="A4499">
        <v>19328</v>
      </c>
      <c r="B4499">
        <v>32404</v>
      </c>
      <c r="C4499" t="s">
        <v>213</v>
      </c>
      <c r="D4499">
        <v>69883</v>
      </c>
      <c r="E4499">
        <v>24066</v>
      </c>
      <c r="F4499">
        <v>2258</v>
      </c>
      <c r="G4499">
        <v>346</v>
      </c>
      <c r="H4499">
        <v>142130.12</v>
      </c>
      <c r="I4499">
        <v>847.73</v>
      </c>
      <c r="J4499">
        <v>2.4500000000000002</v>
      </c>
      <c r="K4499">
        <v>410.78</v>
      </c>
      <c r="L4499">
        <v>31441</v>
      </c>
      <c r="M4499">
        <v>2723</v>
      </c>
      <c r="N4499">
        <v>587</v>
      </c>
      <c r="O4499">
        <v>880.85</v>
      </c>
      <c r="P4499">
        <v>146710.35</v>
      </c>
      <c r="Q4499" s="1">
        <v>45598</v>
      </c>
      <c r="R4499" s="1">
        <v>45807</v>
      </c>
      <c r="S4499" s="1">
        <v>45598</v>
      </c>
      <c r="T4499" s="1">
        <v>45807</v>
      </c>
    </row>
    <row r="4500" spans="1:20" x14ac:dyDescent="0.25">
      <c r="A4500">
        <v>13776</v>
      </c>
      <c r="B4500">
        <v>84237</v>
      </c>
      <c r="C4500" t="s">
        <v>514</v>
      </c>
      <c r="D4500">
        <v>50873</v>
      </c>
      <c r="E4500">
        <v>18981</v>
      </c>
      <c r="F4500">
        <v>2782</v>
      </c>
      <c r="G4500">
        <v>777</v>
      </c>
      <c r="H4500">
        <v>315859.02</v>
      </c>
      <c r="I4500">
        <v>73.209999999999994</v>
      </c>
      <c r="J4500">
        <v>0.09</v>
      </c>
      <c r="K4500">
        <v>406.51</v>
      </c>
      <c r="L4500">
        <v>24120</v>
      </c>
      <c r="M4500">
        <v>3404</v>
      </c>
      <c r="N4500">
        <v>845</v>
      </c>
      <c r="O4500">
        <v>1892.01</v>
      </c>
      <c r="P4500">
        <v>320816.5</v>
      </c>
      <c r="Q4500" s="1">
        <v>45680</v>
      </c>
      <c r="R4500" s="1">
        <v>45794</v>
      </c>
      <c r="S4500" s="1">
        <v>45680</v>
      </c>
      <c r="T4500" s="1">
        <v>45794</v>
      </c>
    </row>
    <row r="4501" spans="1:20" x14ac:dyDescent="0.25">
      <c r="A4501">
        <v>38683</v>
      </c>
      <c r="B4501">
        <v>20576</v>
      </c>
      <c r="C4501" t="s">
        <v>124</v>
      </c>
      <c r="D4501">
        <v>45029</v>
      </c>
      <c r="E4501">
        <v>45789</v>
      </c>
      <c r="F4501">
        <v>2892</v>
      </c>
      <c r="G4501">
        <v>916</v>
      </c>
      <c r="H4501">
        <v>224586.79</v>
      </c>
      <c r="I4501">
        <v>269.62</v>
      </c>
      <c r="J4501">
        <v>0.28999999999999998</v>
      </c>
      <c r="K4501">
        <v>245.18</v>
      </c>
      <c r="L4501">
        <v>47087</v>
      </c>
      <c r="M4501">
        <v>3740</v>
      </c>
      <c r="N4501">
        <v>1226</v>
      </c>
      <c r="O4501">
        <v>342.74</v>
      </c>
      <c r="P4501">
        <v>227825.28</v>
      </c>
      <c r="Q4501" s="1">
        <v>45469</v>
      </c>
      <c r="R4501" s="1">
        <v>45799</v>
      </c>
      <c r="S4501" s="1">
        <v>45469</v>
      </c>
      <c r="T4501" s="1">
        <v>45799</v>
      </c>
    </row>
    <row r="4502" spans="1:20" x14ac:dyDescent="0.25">
      <c r="A4502">
        <v>77799</v>
      </c>
      <c r="B4502">
        <v>90290</v>
      </c>
      <c r="C4502" t="s">
        <v>38</v>
      </c>
      <c r="D4502">
        <v>66631</v>
      </c>
      <c r="E4502">
        <v>37673</v>
      </c>
      <c r="F4502">
        <v>4254</v>
      </c>
      <c r="G4502">
        <v>336</v>
      </c>
      <c r="H4502">
        <v>134905.69</v>
      </c>
      <c r="I4502">
        <v>53.03</v>
      </c>
      <c r="J4502">
        <v>0.16</v>
      </c>
      <c r="K4502">
        <v>401.51</v>
      </c>
      <c r="L4502">
        <v>40691</v>
      </c>
      <c r="M4502">
        <v>4434</v>
      </c>
      <c r="N4502">
        <v>829</v>
      </c>
      <c r="O4502">
        <v>1388.65</v>
      </c>
      <c r="P4502">
        <v>143499.82</v>
      </c>
      <c r="Q4502" s="1">
        <v>45647</v>
      </c>
      <c r="R4502" s="1">
        <v>45803</v>
      </c>
      <c r="S4502" s="1">
        <v>45647</v>
      </c>
      <c r="T4502" s="1">
        <v>45803</v>
      </c>
    </row>
    <row r="4503" spans="1:20" x14ac:dyDescent="0.25">
      <c r="A4503">
        <v>58598</v>
      </c>
      <c r="B4503">
        <v>63211</v>
      </c>
      <c r="C4503" t="s">
        <v>417</v>
      </c>
      <c r="D4503">
        <v>50943</v>
      </c>
      <c r="E4503">
        <v>13114</v>
      </c>
      <c r="F4503">
        <v>4254</v>
      </c>
      <c r="G4503">
        <v>276</v>
      </c>
      <c r="H4503">
        <v>22819.4</v>
      </c>
      <c r="I4503">
        <v>422.83</v>
      </c>
      <c r="J4503">
        <v>1.53</v>
      </c>
      <c r="K4503">
        <v>82.68</v>
      </c>
      <c r="L4503">
        <v>21306</v>
      </c>
      <c r="M4503">
        <v>4971</v>
      </c>
      <c r="N4503">
        <v>743</v>
      </c>
      <c r="O4503">
        <v>3834.3</v>
      </c>
      <c r="P4503">
        <v>25818.81</v>
      </c>
      <c r="Q4503" s="1">
        <v>45688</v>
      </c>
      <c r="R4503" s="1">
        <v>45790</v>
      </c>
      <c r="S4503" s="1">
        <v>45688</v>
      </c>
      <c r="T4503" s="1">
        <v>45790</v>
      </c>
    </row>
    <row r="4504" spans="1:20" x14ac:dyDescent="0.25">
      <c r="A4504">
        <v>48531</v>
      </c>
      <c r="B4504">
        <v>26400</v>
      </c>
      <c r="C4504" t="s">
        <v>268</v>
      </c>
      <c r="D4504">
        <v>48324</v>
      </c>
      <c r="E4504">
        <v>7510</v>
      </c>
      <c r="F4504">
        <v>1030</v>
      </c>
      <c r="G4504">
        <v>91</v>
      </c>
      <c r="H4504">
        <v>29235.02</v>
      </c>
      <c r="I4504">
        <v>712.93</v>
      </c>
      <c r="J4504">
        <v>7.83</v>
      </c>
      <c r="K4504">
        <v>321.26</v>
      </c>
      <c r="L4504">
        <v>9656</v>
      </c>
      <c r="M4504">
        <v>1539</v>
      </c>
      <c r="N4504">
        <v>143</v>
      </c>
      <c r="O4504">
        <v>4909.82</v>
      </c>
      <c r="P4504">
        <v>37109.42</v>
      </c>
      <c r="Q4504" s="1">
        <v>45646</v>
      </c>
      <c r="R4504" s="1">
        <v>45788</v>
      </c>
      <c r="S4504" s="1">
        <v>45646</v>
      </c>
      <c r="T4504" s="1">
        <v>45788</v>
      </c>
    </row>
    <row r="4505" spans="1:20" x14ac:dyDescent="0.25">
      <c r="A4505">
        <v>91766</v>
      </c>
      <c r="B4505">
        <v>66024</v>
      </c>
      <c r="C4505" t="s">
        <v>282</v>
      </c>
      <c r="D4505">
        <v>74374</v>
      </c>
      <c r="E4505">
        <v>34229</v>
      </c>
      <c r="F4505">
        <v>4351</v>
      </c>
      <c r="G4505">
        <v>800</v>
      </c>
      <c r="H4505">
        <v>16609.8</v>
      </c>
      <c r="I4505">
        <v>925.52</v>
      </c>
      <c r="J4505">
        <v>1.1599999999999999</v>
      </c>
      <c r="K4505">
        <v>20.76</v>
      </c>
      <c r="L4505">
        <v>37810</v>
      </c>
      <c r="M4505">
        <v>4781</v>
      </c>
      <c r="N4505">
        <v>1241</v>
      </c>
      <c r="O4505">
        <v>1364.89</v>
      </c>
      <c r="P4505">
        <v>18463.59</v>
      </c>
      <c r="Q4505" s="1">
        <v>45749</v>
      </c>
      <c r="R4505" s="1">
        <v>45781</v>
      </c>
      <c r="S4505" s="1">
        <v>45749</v>
      </c>
      <c r="T4505" s="1">
        <v>45781</v>
      </c>
    </row>
    <row r="4506" spans="1:20" x14ac:dyDescent="0.25">
      <c r="A4506">
        <v>38108</v>
      </c>
      <c r="B4506">
        <v>52338</v>
      </c>
      <c r="C4506" t="s">
        <v>648</v>
      </c>
      <c r="D4506">
        <v>97848</v>
      </c>
      <c r="E4506">
        <v>23542</v>
      </c>
      <c r="F4506">
        <v>2502</v>
      </c>
      <c r="G4506">
        <v>222</v>
      </c>
      <c r="H4506">
        <v>10824.01</v>
      </c>
      <c r="I4506">
        <v>971.15</v>
      </c>
      <c r="J4506">
        <v>4.37</v>
      </c>
      <c r="K4506">
        <v>48.76</v>
      </c>
      <c r="L4506">
        <v>32002</v>
      </c>
      <c r="M4506">
        <v>2542</v>
      </c>
      <c r="N4506">
        <v>360</v>
      </c>
      <c r="O4506">
        <v>5125.25</v>
      </c>
      <c r="P4506">
        <v>13586.07</v>
      </c>
      <c r="Q4506" s="1">
        <v>45766</v>
      </c>
      <c r="R4506" s="1">
        <v>45804</v>
      </c>
      <c r="S4506" s="1">
        <v>45766</v>
      </c>
      <c r="T4506" s="1">
        <v>45804</v>
      </c>
    </row>
    <row r="4507" spans="1:20" x14ac:dyDescent="0.25">
      <c r="A4507">
        <v>34000</v>
      </c>
      <c r="B4507">
        <v>37186</v>
      </c>
      <c r="C4507" t="s">
        <v>473</v>
      </c>
      <c r="D4507">
        <v>96839</v>
      </c>
      <c r="E4507">
        <v>5713</v>
      </c>
      <c r="F4507">
        <v>2938</v>
      </c>
      <c r="G4507">
        <v>339</v>
      </c>
      <c r="H4507">
        <v>65015.77</v>
      </c>
      <c r="I4507">
        <v>975.89</v>
      </c>
      <c r="J4507">
        <v>2.88</v>
      </c>
      <c r="K4507">
        <v>191.79</v>
      </c>
      <c r="L4507">
        <v>14587</v>
      </c>
      <c r="M4507">
        <v>3763</v>
      </c>
      <c r="N4507">
        <v>656</v>
      </c>
      <c r="O4507">
        <v>5179.12</v>
      </c>
      <c r="P4507">
        <v>65203.62</v>
      </c>
      <c r="Q4507" s="1">
        <v>45453</v>
      </c>
      <c r="R4507" s="1">
        <v>45780</v>
      </c>
      <c r="S4507" s="1">
        <v>45453</v>
      </c>
      <c r="T4507" s="1">
        <v>45780</v>
      </c>
    </row>
    <row r="4508" spans="1:20" x14ac:dyDescent="0.25">
      <c r="A4508">
        <v>35471</v>
      </c>
      <c r="B4508">
        <v>45056</v>
      </c>
      <c r="C4508" t="s">
        <v>920</v>
      </c>
      <c r="D4508">
        <v>34037</v>
      </c>
      <c r="E4508">
        <v>14262</v>
      </c>
      <c r="F4508">
        <v>300</v>
      </c>
      <c r="G4508">
        <v>288</v>
      </c>
      <c r="H4508">
        <v>74815.83</v>
      </c>
      <c r="I4508">
        <v>825.02</v>
      </c>
      <c r="J4508">
        <v>2.86</v>
      </c>
      <c r="K4508">
        <v>259.77999999999997</v>
      </c>
      <c r="L4508">
        <v>22643</v>
      </c>
      <c r="M4508">
        <v>494</v>
      </c>
      <c r="N4508">
        <v>351</v>
      </c>
      <c r="O4508">
        <v>3206.41</v>
      </c>
      <c r="P4508">
        <v>84752.38</v>
      </c>
      <c r="Q4508" s="1">
        <v>45449</v>
      </c>
      <c r="R4508" s="1">
        <v>45795</v>
      </c>
      <c r="S4508" s="1">
        <v>45449</v>
      </c>
      <c r="T4508" s="1">
        <v>45795</v>
      </c>
    </row>
    <row r="4509" spans="1:20" x14ac:dyDescent="0.25">
      <c r="A4509">
        <v>12419</v>
      </c>
      <c r="B4509">
        <v>83165</v>
      </c>
      <c r="C4509" t="s">
        <v>556</v>
      </c>
      <c r="D4509">
        <v>78090</v>
      </c>
      <c r="E4509">
        <v>23859</v>
      </c>
      <c r="F4509">
        <v>3026</v>
      </c>
      <c r="G4509">
        <v>764</v>
      </c>
      <c r="H4509">
        <v>227727.21</v>
      </c>
      <c r="I4509">
        <v>891.88</v>
      </c>
      <c r="J4509">
        <v>1.17</v>
      </c>
      <c r="K4509">
        <v>298.07</v>
      </c>
      <c r="L4509">
        <v>27191</v>
      </c>
      <c r="M4509">
        <v>3792</v>
      </c>
      <c r="N4509">
        <v>809</v>
      </c>
      <c r="O4509">
        <v>3541.67</v>
      </c>
      <c r="P4509">
        <v>235665.15</v>
      </c>
      <c r="Q4509" s="1">
        <v>45739</v>
      </c>
      <c r="R4509" s="1">
        <v>45792</v>
      </c>
      <c r="S4509" s="1">
        <v>45739</v>
      </c>
      <c r="T4509" s="1">
        <v>45792</v>
      </c>
    </row>
    <row r="4510" spans="1:20" x14ac:dyDescent="0.25">
      <c r="A4510">
        <v>11557</v>
      </c>
      <c r="B4510">
        <v>68644</v>
      </c>
      <c r="C4510" t="s">
        <v>376</v>
      </c>
      <c r="D4510">
        <v>38014</v>
      </c>
      <c r="E4510">
        <v>29696</v>
      </c>
      <c r="F4510">
        <v>2921</v>
      </c>
      <c r="G4510">
        <v>25</v>
      </c>
      <c r="H4510">
        <v>4418.16</v>
      </c>
      <c r="I4510">
        <v>239.13</v>
      </c>
      <c r="J4510">
        <v>9.57</v>
      </c>
      <c r="K4510">
        <v>176.73</v>
      </c>
      <c r="L4510">
        <v>34589</v>
      </c>
      <c r="M4510">
        <v>2984</v>
      </c>
      <c r="N4510">
        <v>135</v>
      </c>
      <c r="O4510">
        <v>4609.16</v>
      </c>
      <c r="P4510">
        <v>8855.02</v>
      </c>
      <c r="Q4510" s="1">
        <v>45492</v>
      </c>
      <c r="R4510" s="1">
        <v>45780</v>
      </c>
      <c r="S4510" s="1">
        <v>45492</v>
      </c>
      <c r="T4510" s="1">
        <v>45780</v>
      </c>
    </row>
    <row r="4511" spans="1:20" x14ac:dyDescent="0.25">
      <c r="A4511">
        <v>21921</v>
      </c>
      <c r="B4511">
        <v>45480</v>
      </c>
      <c r="C4511" t="s">
        <v>804</v>
      </c>
      <c r="D4511">
        <v>35559</v>
      </c>
      <c r="E4511">
        <v>20083</v>
      </c>
      <c r="F4511">
        <v>2351</v>
      </c>
      <c r="G4511">
        <v>148</v>
      </c>
      <c r="H4511">
        <v>65480.31</v>
      </c>
      <c r="I4511">
        <v>675.34</v>
      </c>
      <c r="J4511">
        <v>4.5599999999999996</v>
      </c>
      <c r="K4511">
        <v>442.43</v>
      </c>
      <c r="L4511">
        <v>20466</v>
      </c>
      <c r="M4511">
        <v>3313</v>
      </c>
      <c r="N4511">
        <v>430</v>
      </c>
      <c r="O4511">
        <v>3905.1</v>
      </c>
      <c r="P4511">
        <v>66108.63</v>
      </c>
      <c r="Q4511" s="1">
        <v>45600</v>
      </c>
      <c r="R4511" s="1">
        <v>45795</v>
      </c>
      <c r="S4511" s="1">
        <v>45600</v>
      </c>
      <c r="T4511" s="1">
        <v>45795</v>
      </c>
    </row>
    <row r="4512" spans="1:20" x14ac:dyDescent="0.25">
      <c r="A4512">
        <v>39513</v>
      </c>
      <c r="B4512">
        <v>83056</v>
      </c>
      <c r="C4512" t="s">
        <v>803</v>
      </c>
      <c r="D4512">
        <v>80171</v>
      </c>
      <c r="E4512">
        <v>24884</v>
      </c>
      <c r="F4512">
        <v>1963</v>
      </c>
      <c r="G4512">
        <v>972</v>
      </c>
      <c r="H4512">
        <v>384672.65</v>
      </c>
      <c r="I4512">
        <v>941.09</v>
      </c>
      <c r="J4512">
        <v>0.97</v>
      </c>
      <c r="K4512">
        <v>395.75</v>
      </c>
      <c r="L4512">
        <v>24947</v>
      </c>
      <c r="M4512">
        <v>1979</v>
      </c>
      <c r="N4512">
        <v>1406</v>
      </c>
      <c r="O4512">
        <v>3650.1</v>
      </c>
      <c r="P4512">
        <v>387136.33</v>
      </c>
      <c r="Q4512" s="1">
        <v>45622</v>
      </c>
      <c r="R4512" s="1">
        <v>45787</v>
      </c>
      <c r="S4512" s="1">
        <v>45622</v>
      </c>
      <c r="T4512" s="1">
        <v>45787</v>
      </c>
    </row>
    <row r="4513" spans="1:20" x14ac:dyDescent="0.25">
      <c r="A4513">
        <v>89535</v>
      </c>
      <c r="B4513">
        <v>24323</v>
      </c>
      <c r="C4513" t="s">
        <v>73</v>
      </c>
      <c r="D4513">
        <v>34023</v>
      </c>
      <c r="E4513">
        <v>17278</v>
      </c>
      <c r="F4513">
        <v>1246</v>
      </c>
      <c r="G4513">
        <v>915</v>
      </c>
      <c r="H4513">
        <v>96244.35</v>
      </c>
      <c r="I4513">
        <v>167.39</v>
      </c>
      <c r="J4513">
        <v>0.18</v>
      </c>
      <c r="K4513">
        <v>105.19</v>
      </c>
      <c r="L4513">
        <v>22822</v>
      </c>
      <c r="M4513">
        <v>2006</v>
      </c>
      <c r="N4513">
        <v>1104</v>
      </c>
      <c r="O4513">
        <v>4260.8</v>
      </c>
      <c r="P4513">
        <v>97842.9</v>
      </c>
      <c r="Q4513" s="1">
        <v>45474</v>
      </c>
      <c r="R4513" s="1">
        <v>45782</v>
      </c>
      <c r="S4513" s="1">
        <v>45474</v>
      </c>
      <c r="T4513" s="1">
        <v>45782</v>
      </c>
    </row>
    <row r="4514" spans="1:20" x14ac:dyDescent="0.25">
      <c r="A4514">
        <v>15517</v>
      </c>
      <c r="B4514">
        <v>33571</v>
      </c>
      <c r="C4514" t="s">
        <v>161</v>
      </c>
      <c r="D4514">
        <v>73729</v>
      </c>
      <c r="E4514">
        <v>49984</v>
      </c>
      <c r="F4514">
        <v>4435</v>
      </c>
      <c r="G4514">
        <v>909</v>
      </c>
      <c r="H4514">
        <v>334520.18</v>
      </c>
      <c r="I4514">
        <v>258.08</v>
      </c>
      <c r="J4514">
        <v>0.28000000000000003</v>
      </c>
      <c r="K4514">
        <v>368.01</v>
      </c>
      <c r="L4514">
        <v>50859</v>
      </c>
      <c r="M4514">
        <v>5295</v>
      </c>
      <c r="N4514">
        <v>1117</v>
      </c>
      <c r="O4514">
        <v>3852.59</v>
      </c>
      <c r="P4514">
        <v>336078.56</v>
      </c>
      <c r="Q4514" s="1">
        <v>45597</v>
      </c>
      <c r="R4514" s="1">
        <v>45798</v>
      </c>
      <c r="S4514" s="1">
        <v>45597</v>
      </c>
      <c r="T4514" s="1">
        <v>45798</v>
      </c>
    </row>
    <row r="4515" spans="1:20" x14ac:dyDescent="0.25">
      <c r="A4515">
        <v>31080</v>
      </c>
      <c r="B4515">
        <v>99891</v>
      </c>
      <c r="C4515" t="s">
        <v>224</v>
      </c>
      <c r="D4515">
        <v>60010</v>
      </c>
      <c r="E4515">
        <v>23500</v>
      </c>
      <c r="F4515">
        <v>2198</v>
      </c>
      <c r="G4515">
        <v>888</v>
      </c>
      <c r="H4515">
        <v>302457.65999999997</v>
      </c>
      <c r="I4515">
        <v>300.60000000000002</v>
      </c>
      <c r="J4515">
        <v>0.34</v>
      </c>
      <c r="K4515">
        <v>340.61</v>
      </c>
      <c r="L4515">
        <v>29080</v>
      </c>
      <c r="M4515">
        <v>2877</v>
      </c>
      <c r="N4515">
        <v>1278</v>
      </c>
      <c r="O4515">
        <v>1531.17</v>
      </c>
      <c r="P4515">
        <v>304312.90000000002</v>
      </c>
      <c r="Q4515" s="1">
        <v>45754</v>
      </c>
      <c r="R4515" s="1">
        <v>45792</v>
      </c>
      <c r="S4515" s="1">
        <v>45754</v>
      </c>
      <c r="T4515" s="1">
        <v>45792</v>
      </c>
    </row>
    <row r="4516" spans="1:20" x14ac:dyDescent="0.25">
      <c r="A4516">
        <v>97937</v>
      </c>
      <c r="B4516">
        <v>60954</v>
      </c>
      <c r="C4516" t="s">
        <v>827</v>
      </c>
      <c r="D4516">
        <v>71229</v>
      </c>
      <c r="E4516">
        <v>42048</v>
      </c>
      <c r="F4516">
        <v>1162</v>
      </c>
      <c r="G4516">
        <v>374</v>
      </c>
      <c r="H4516">
        <v>135955.29999999999</v>
      </c>
      <c r="I4516">
        <v>566.5</v>
      </c>
      <c r="J4516">
        <v>1.51</v>
      </c>
      <c r="K4516">
        <v>363.52</v>
      </c>
      <c r="L4516">
        <v>43699</v>
      </c>
      <c r="M4516">
        <v>1656</v>
      </c>
      <c r="N4516">
        <v>547</v>
      </c>
      <c r="O4516">
        <v>3676.35</v>
      </c>
      <c r="P4516">
        <v>140782.25</v>
      </c>
      <c r="Q4516" s="1">
        <v>45522</v>
      </c>
      <c r="R4516" s="1">
        <v>45806</v>
      </c>
      <c r="S4516" s="1">
        <v>45522</v>
      </c>
      <c r="T4516" s="1">
        <v>45806</v>
      </c>
    </row>
    <row r="4517" spans="1:20" x14ac:dyDescent="0.25">
      <c r="A4517">
        <v>47448</v>
      </c>
      <c r="B4517">
        <v>63570</v>
      </c>
      <c r="C4517" t="s">
        <v>623</v>
      </c>
      <c r="D4517">
        <v>74242</v>
      </c>
      <c r="E4517">
        <v>35018</v>
      </c>
      <c r="F4517">
        <v>2610</v>
      </c>
      <c r="G4517">
        <v>310</v>
      </c>
      <c r="H4517">
        <v>86079.2</v>
      </c>
      <c r="I4517">
        <v>805.58</v>
      </c>
      <c r="J4517">
        <v>2.6</v>
      </c>
      <c r="K4517">
        <v>277.67</v>
      </c>
      <c r="L4517">
        <v>36759</v>
      </c>
      <c r="M4517">
        <v>3123</v>
      </c>
      <c r="N4517">
        <v>513</v>
      </c>
      <c r="O4517">
        <v>3585.39</v>
      </c>
      <c r="P4517">
        <v>89870.41</v>
      </c>
      <c r="Q4517" s="1">
        <v>45632</v>
      </c>
      <c r="R4517" s="1">
        <v>45792</v>
      </c>
      <c r="S4517" s="1">
        <v>45632</v>
      </c>
      <c r="T4517" s="1">
        <v>45792</v>
      </c>
    </row>
    <row r="4518" spans="1:20" x14ac:dyDescent="0.25">
      <c r="A4518">
        <v>31451</v>
      </c>
      <c r="B4518">
        <v>64604</v>
      </c>
      <c r="C4518" t="s">
        <v>927</v>
      </c>
      <c r="D4518">
        <v>54935</v>
      </c>
      <c r="E4518">
        <v>42441</v>
      </c>
      <c r="F4518">
        <v>1819</v>
      </c>
      <c r="G4518">
        <v>397</v>
      </c>
      <c r="H4518">
        <v>97050.14</v>
      </c>
      <c r="I4518">
        <v>30.97</v>
      </c>
      <c r="J4518">
        <v>0.08</v>
      </c>
      <c r="K4518">
        <v>244.46</v>
      </c>
      <c r="L4518">
        <v>52088</v>
      </c>
      <c r="M4518">
        <v>2519</v>
      </c>
      <c r="N4518">
        <v>449</v>
      </c>
      <c r="O4518">
        <v>3458.65</v>
      </c>
      <c r="P4518">
        <v>104244.29</v>
      </c>
      <c r="Q4518" s="1">
        <v>45597</v>
      </c>
      <c r="R4518" s="1">
        <v>45806</v>
      </c>
      <c r="S4518" s="1">
        <v>45597</v>
      </c>
      <c r="T4518" s="1">
        <v>45806</v>
      </c>
    </row>
    <row r="4519" spans="1:20" x14ac:dyDescent="0.25">
      <c r="A4519">
        <v>43977</v>
      </c>
      <c r="B4519">
        <v>66016</v>
      </c>
      <c r="C4519" t="s">
        <v>231</v>
      </c>
      <c r="D4519">
        <v>72982</v>
      </c>
      <c r="E4519">
        <v>24958</v>
      </c>
      <c r="F4519">
        <v>1090</v>
      </c>
      <c r="G4519">
        <v>706</v>
      </c>
      <c r="H4519">
        <v>7946.57</v>
      </c>
      <c r="I4519">
        <v>546.6</v>
      </c>
      <c r="J4519">
        <v>0.77</v>
      </c>
      <c r="K4519">
        <v>11.26</v>
      </c>
      <c r="L4519">
        <v>28497</v>
      </c>
      <c r="M4519">
        <v>1522</v>
      </c>
      <c r="N4519">
        <v>873</v>
      </c>
      <c r="O4519">
        <v>3794.64</v>
      </c>
      <c r="P4519">
        <v>14379.58</v>
      </c>
      <c r="Q4519" s="1">
        <v>45515</v>
      </c>
      <c r="R4519" s="1">
        <v>45806</v>
      </c>
      <c r="S4519" s="1">
        <v>45515</v>
      </c>
      <c r="T4519" s="1">
        <v>45806</v>
      </c>
    </row>
    <row r="4520" spans="1:20" x14ac:dyDescent="0.25">
      <c r="A4520">
        <v>77073</v>
      </c>
      <c r="B4520">
        <v>75221</v>
      </c>
      <c r="C4520" t="s">
        <v>88</v>
      </c>
      <c r="D4520">
        <v>78943</v>
      </c>
      <c r="E4520">
        <v>23893</v>
      </c>
      <c r="F4520">
        <v>2239</v>
      </c>
      <c r="G4520">
        <v>301</v>
      </c>
      <c r="H4520">
        <v>127471.99</v>
      </c>
      <c r="I4520">
        <v>728.86</v>
      </c>
      <c r="J4520">
        <v>2.42</v>
      </c>
      <c r="K4520">
        <v>423.49</v>
      </c>
      <c r="L4520">
        <v>24048</v>
      </c>
      <c r="M4520">
        <v>2930</v>
      </c>
      <c r="N4520">
        <v>397</v>
      </c>
      <c r="O4520">
        <v>3912.73</v>
      </c>
      <c r="P4520">
        <v>136537.60999999999</v>
      </c>
      <c r="Q4520" s="1">
        <v>45700</v>
      </c>
      <c r="R4520" s="1">
        <v>45784</v>
      </c>
      <c r="S4520" s="1">
        <v>45700</v>
      </c>
      <c r="T4520" s="1">
        <v>45784</v>
      </c>
    </row>
    <row r="4521" spans="1:20" x14ac:dyDescent="0.25">
      <c r="A4521">
        <v>75366</v>
      </c>
      <c r="B4521">
        <v>27977</v>
      </c>
      <c r="C4521" t="s">
        <v>761</v>
      </c>
      <c r="D4521">
        <v>68924</v>
      </c>
      <c r="E4521">
        <v>22304</v>
      </c>
      <c r="F4521">
        <v>867</v>
      </c>
      <c r="G4521">
        <v>181</v>
      </c>
      <c r="H4521">
        <v>21578.1</v>
      </c>
      <c r="I4521">
        <v>873.15</v>
      </c>
      <c r="J4521">
        <v>4.82</v>
      </c>
      <c r="K4521">
        <v>119.22</v>
      </c>
      <c r="L4521">
        <v>26982</v>
      </c>
      <c r="M4521">
        <v>1753</v>
      </c>
      <c r="N4521">
        <v>264</v>
      </c>
      <c r="O4521">
        <v>2381.33</v>
      </c>
      <c r="P4521">
        <v>27255.35</v>
      </c>
      <c r="Q4521" s="1">
        <v>45602</v>
      </c>
      <c r="R4521" s="1">
        <v>45800</v>
      </c>
      <c r="S4521" s="1">
        <v>45602</v>
      </c>
      <c r="T4521" s="1">
        <v>45800</v>
      </c>
    </row>
    <row r="4522" spans="1:20" x14ac:dyDescent="0.25">
      <c r="A4522">
        <v>11699</v>
      </c>
      <c r="B4522">
        <v>43218</v>
      </c>
      <c r="C4522" t="s">
        <v>496</v>
      </c>
      <c r="D4522">
        <v>90960</v>
      </c>
      <c r="E4522">
        <v>27176</v>
      </c>
      <c r="F4522">
        <v>2273</v>
      </c>
      <c r="G4522">
        <v>713</v>
      </c>
      <c r="H4522">
        <v>160319.14000000001</v>
      </c>
      <c r="I4522">
        <v>524.23</v>
      </c>
      <c r="J4522">
        <v>0.74</v>
      </c>
      <c r="K4522">
        <v>224.85</v>
      </c>
      <c r="L4522">
        <v>28573</v>
      </c>
      <c r="M4522">
        <v>2303</v>
      </c>
      <c r="N4522">
        <v>1105</v>
      </c>
      <c r="O4522">
        <v>2878.12</v>
      </c>
      <c r="P4522">
        <v>165698.87</v>
      </c>
      <c r="Q4522" s="1">
        <v>45598</v>
      </c>
      <c r="R4522" s="1">
        <v>45805</v>
      </c>
      <c r="S4522" s="1">
        <v>45598</v>
      </c>
      <c r="T4522" s="1">
        <v>45805</v>
      </c>
    </row>
    <row r="4523" spans="1:20" x14ac:dyDescent="0.25">
      <c r="A4523">
        <v>17898</v>
      </c>
      <c r="B4523">
        <v>77115</v>
      </c>
      <c r="C4523" t="s">
        <v>464</v>
      </c>
      <c r="D4523">
        <v>66347</v>
      </c>
      <c r="E4523">
        <v>44287</v>
      </c>
      <c r="F4523">
        <v>3534</v>
      </c>
      <c r="G4523">
        <v>199</v>
      </c>
      <c r="H4523">
        <v>88429.77</v>
      </c>
      <c r="I4523">
        <v>694.29</v>
      </c>
      <c r="J4523">
        <v>3.49</v>
      </c>
      <c r="K4523">
        <v>444.37</v>
      </c>
      <c r="L4523">
        <v>46352</v>
      </c>
      <c r="M4523">
        <v>4288</v>
      </c>
      <c r="N4523">
        <v>315</v>
      </c>
      <c r="O4523">
        <v>1371.87</v>
      </c>
      <c r="P4523">
        <v>91647.99</v>
      </c>
      <c r="Q4523" s="1">
        <v>45447</v>
      </c>
      <c r="R4523" s="1">
        <v>45797</v>
      </c>
      <c r="S4523" s="1">
        <v>45447</v>
      </c>
      <c r="T4523" s="1">
        <v>45797</v>
      </c>
    </row>
    <row r="4524" spans="1:20" x14ac:dyDescent="0.25">
      <c r="A4524">
        <v>67642</v>
      </c>
      <c r="B4524">
        <v>65264</v>
      </c>
      <c r="C4524" t="s">
        <v>275</v>
      </c>
      <c r="D4524">
        <v>96414</v>
      </c>
      <c r="E4524">
        <v>30883</v>
      </c>
      <c r="F4524">
        <v>1820</v>
      </c>
      <c r="G4524">
        <v>788</v>
      </c>
      <c r="H4524">
        <v>355089.53</v>
      </c>
      <c r="I4524">
        <v>744.87</v>
      </c>
      <c r="J4524">
        <v>0.95</v>
      </c>
      <c r="K4524">
        <v>450.62</v>
      </c>
      <c r="L4524">
        <v>39457</v>
      </c>
      <c r="M4524">
        <v>2246</v>
      </c>
      <c r="N4524">
        <v>1172</v>
      </c>
      <c r="O4524">
        <v>4160.97</v>
      </c>
      <c r="P4524">
        <v>356256.75</v>
      </c>
      <c r="Q4524" s="1">
        <v>45519</v>
      </c>
      <c r="R4524" s="1">
        <v>45798</v>
      </c>
      <c r="S4524" s="1">
        <v>45519</v>
      </c>
      <c r="T4524" s="1">
        <v>45798</v>
      </c>
    </row>
    <row r="4525" spans="1:20" x14ac:dyDescent="0.25">
      <c r="A4525">
        <v>95509</v>
      </c>
      <c r="B4525">
        <v>30727</v>
      </c>
      <c r="C4525" t="s">
        <v>129</v>
      </c>
      <c r="D4525">
        <v>84061</v>
      </c>
      <c r="E4525">
        <v>39893</v>
      </c>
      <c r="F4525">
        <v>1029</v>
      </c>
      <c r="G4525">
        <v>436</v>
      </c>
      <c r="H4525">
        <v>195151.84</v>
      </c>
      <c r="I4525">
        <v>438.12</v>
      </c>
      <c r="J4525">
        <v>1</v>
      </c>
      <c r="K4525">
        <v>447.6</v>
      </c>
      <c r="L4525">
        <v>43714</v>
      </c>
      <c r="M4525">
        <v>1462</v>
      </c>
      <c r="N4525">
        <v>482</v>
      </c>
      <c r="O4525">
        <v>4296.2299999999996</v>
      </c>
      <c r="P4525">
        <v>203989.08</v>
      </c>
      <c r="Q4525" s="1">
        <v>45500</v>
      </c>
      <c r="R4525" s="1">
        <v>45793</v>
      </c>
      <c r="S4525" s="1">
        <v>45500</v>
      </c>
      <c r="T4525" s="1">
        <v>45793</v>
      </c>
    </row>
    <row r="4526" spans="1:20" x14ac:dyDescent="0.25">
      <c r="A4526">
        <v>10688</v>
      </c>
      <c r="B4526">
        <v>30304</v>
      </c>
      <c r="C4526" t="s">
        <v>461</v>
      </c>
      <c r="D4526">
        <v>42862</v>
      </c>
      <c r="E4526">
        <v>6716</v>
      </c>
      <c r="F4526">
        <v>2261</v>
      </c>
      <c r="G4526">
        <v>253</v>
      </c>
      <c r="H4526">
        <v>58459.58</v>
      </c>
      <c r="I4526">
        <v>449.64</v>
      </c>
      <c r="J4526">
        <v>1.78</v>
      </c>
      <c r="K4526">
        <v>231.07</v>
      </c>
      <c r="L4526">
        <v>12378</v>
      </c>
      <c r="M4526">
        <v>2743</v>
      </c>
      <c r="N4526">
        <v>695</v>
      </c>
      <c r="O4526">
        <v>4881.59</v>
      </c>
      <c r="P4526">
        <v>62672.01</v>
      </c>
      <c r="Q4526" s="1">
        <v>45492</v>
      </c>
      <c r="R4526" s="1">
        <v>45787</v>
      </c>
      <c r="S4526" s="1">
        <v>45492</v>
      </c>
      <c r="T4526" s="1">
        <v>45787</v>
      </c>
    </row>
    <row r="4527" spans="1:20" x14ac:dyDescent="0.25">
      <c r="A4527">
        <v>96668</v>
      </c>
      <c r="B4527">
        <v>92948</v>
      </c>
      <c r="C4527" t="s">
        <v>745</v>
      </c>
      <c r="D4527">
        <v>75330</v>
      </c>
      <c r="E4527">
        <v>18131</v>
      </c>
      <c r="F4527">
        <v>4644</v>
      </c>
      <c r="G4527">
        <v>249</v>
      </c>
      <c r="H4527">
        <v>118164.3</v>
      </c>
      <c r="I4527">
        <v>566.59</v>
      </c>
      <c r="J4527">
        <v>2.2799999999999998</v>
      </c>
      <c r="K4527">
        <v>474.56</v>
      </c>
      <c r="L4527">
        <v>20370</v>
      </c>
      <c r="M4527">
        <v>5341</v>
      </c>
      <c r="N4527">
        <v>267</v>
      </c>
      <c r="O4527">
        <v>4247.8</v>
      </c>
      <c r="P4527">
        <v>120624.88</v>
      </c>
      <c r="Q4527" s="1">
        <v>45624</v>
      </c>
      <c r="R4527" s="1">
        <v>45800</v>
      </c>
      <c r="S4527" s="1">
        <v>45624</v>
      </c>
      <c r="T4527" s="1">
        <v>45800</v>
      </c>
    </row>
    <row r="4528" spans="1:20" x14ac:dyDescent="0.25">
      <c r="A4528">
        <v>70421</v>
      </c>
      <c r="B4528">
        <v>50445</v>
      </c>
      <c r="C4528" t="s">
        <v>202</v>
      </c>
      <c r="D4528">
        <v>66581</v>
      </c>
      <c r="E4528">
        <v>34318</v>
      </c>
      <c r="F4528">
        <v>2162</v>
      </c>
      <c r="G4528">
        <v>855</v>
      </c>
      <c r="H4528">
        <v>194223.42</v>
      </c>
      <c r="I4528">
        <v>410.05</v>
      </c>
      <c r="J4528">
        <v>0.48</v>
      </c>
      <c r="K4528">
        <v>227.16</v>
      </c>
      <c r="L4528">
        <v>40105</v>
      </c>
      <c r="M4528">
        <v>2238</v>
      </c>
      <c r="N4528">
        <v>872</v>
      </c>
      <c r="O4528">
        <v>2069.0300000000002</v>
      </c>
      <c r="P4528">
        <v>196014.11</v>
      </c>
      <c r="Q4528" s="1">
        <v>45693</v>
      </c>
      <c r="R4528" s="1">
        <v>45799</v>
      </c>
      <c r="S4528" s="1">
        <v>45693</v>
      </c>
      <c r="T4528" s="1">
        <v>45799</v>
      </c>
    </row>
    <row r="4529" spans="1:20" x14ac:dyDescent="0.25">
      <c r="A4529">
        <v>95823</v>
      </c>
      <c r="B4529">
        <v>93046</v>
      </c>
      <c r="C4529" t="s">
        <v>191</v>
      </c>
      <c r="D4529">
        <v>44389</v>
      </c>
      <c r="E4529">
        <v>6335</v>
      </c>
      <c r="F4529">
        <v>2496</v>
      </c>
      <c r="G4529">
        <v>781</v>
      </c>
      <c r="H4529">
        <v>52776.06</v>
      </c>
      <c r="I4529">
        <v>385.17</v>
      </c>
      <c r="J4529">
        <v>0.49</v>
      </c>
      <c r="K4529">
        <v>67.569999999999993</v>
      </c>
      <c r="L4529">
        <v>8618</v>
      </c>
      <c r="M4529">
        <v>2928</v>
      </c>
      <c r="N4529">
        <v>796</v>
      </c>
      <c r="O4529">
        <v>2807.78</v>
      </c>
      <c r="P4529">
        <v>54620.14</v>
      </c>
      <c r="Q4529" s="1">
        <v>45451</v>
      </c>
      <c r="R4529" s="1">
        <v>45807</v>
      </c>
      <c r="S4529" s="1">
        <v>45451</v>
      </c>
      <c r="T4529" s="1">
        <v>45807</v>
      </c>
    </row>
    <row r="4530" spans="1:20" x14ac:dyDescent="0.25">
      <c r="A4530">
        <v>44627</v>
      </c>
      <c r="B4530">
        <v>78694</v>
      </c>
      <c r="C4530" t="s">
        <v>311</v>
      </c>
      <c r="D4530">
        <v>33919</v>
      </c>
      <c r="E4530">
        <v>11366</v>
      </c>
      <c r="F4530">
        <v>558</v>
      </c>
      <c r="G4530">
        <v>502</v>
      </c>
      <c r="H4530">
        <v>186711.76</v>
      </c>
      <c r="I4530">
        <v>87.18</v>
      </c>
      <c r="J4530">
        <v>0.17</v>
      </c>
      <c r="K4530">
        <v>371.94</v>
      </c>
      <c r="L4530">
        <v>13766</v>
      </c>
      <c r="M4530">
        <v>1260</v>
      </c>
      <c r="N4530">
        <v>600</v>
      </c>
      <c r="O4530">
        <v>1357.52</v>
      </c>
      <c r="P4530">
        <v>193912.72</v>
      </c>
      <c r="Q4530" s="1">
        <v>45510</v>
      </c>
      <c r="R4530" s="1">
        <v>45805</v>
      </c>
      <c r="S4530" s="1">
        <v>45510</v>
      </c>
      <c r="T4530" s="1">
        <v>45805</v>
      </c>
    </row>
    <row r="4531" spans="1:20" x14ac:dyDescent="0.25">
      <c r="A4531">
        <v>78157</v>
      </c>
      <c r="B4531">
        <v>82964</v>
      </c>
      <c r="C4531" t="s">
        <v>303</v>
      </c>
      <c r="D4531">
        <v>66169</v>
      </c>
      <c r="E4531">
        <v>39734</v>
      </c>
      <c r="F4531">
        <v>4844</v>
      </c>
      <c r="G4531">
        <v>542</v>
      </c>
      <c r="H4531">
        <v>251175.01</v>
      </c>
      <c r="I4531">
        <v>19.41</v>
      </c>
      <c r="J4531">
        <v>0.04</v>
      </c>
      <c r="K4531">
        <v>463.42</v>
      </c>
      <c r="L4531">
        <v>48493</v>
      </c>
      <c r="M4531">
        <v>5310</v>
      </c>
      <c r="N4531">
        <v>898</v>
      </c>
      <c r="O4531">
        <v>706.55</v>
      </c>
      <c r="P4531">
        <v>254841.25</v>
      </c>
      <c r="Q4531" s="1">
        <v>45729</v>
      </c>
      <c r="R4531" s="1">
        <v>45795</v>
      </c>
      <c r="S4531" s="1">
        <v>45729</v>
      </c>
      <c r="T4531" s="1">
        <v>45795</v>
      </c>
    </row>
    <row r="4532" spans="1:20" x14ac:dyDescent="0.25">
      <c r="A4532">
        <v>65494</v>
      </c>
      <c r="B4532">
        <v>95957</v>
      </c>
      <c r="C4532" t="s">
        <v>592</v>
      </c>
      <c r="D4532">
        <v>94336</v>
      </c>
      <c r="E4532">
        <v>6810</v>
      </c>
      <c r="F4532">
        <v>4490</v>
      </c>
      <c r="G4532">
        <v>631</v>
      </c>
      <c r="H4532">
        <v>54044.23</v>
      </c>
      <c r="I4532">
        <v>804.2</v>
      </c>
      <c r="J4532">
        <v>1.27</v>
      </c>
      <c r="K4532">
        <v>85.65</v>
      </c>
      <c r="L4532">
        <v>9044</v>
      </c>
      <c r="M4532">
        <v>5079</v>
      </c>
      <c r="N4532">
        <v>1095</v>
      </c>
      <c r="O4532">
        <v>2025.06</v>
      </c>
      <c r="P4532">
        <v>58775.6</v>
      </c>
      <c r="Q4532" s="1">
        <v>45693</v>
      </c>
      <c r="R4532" s="1">
        <v>45795</v>
      </c>
      <c r="S4532" s="1">
        <v>45693</v>
      </c>
      <c r="T4532" s="1">
        <v>45795</v>
      </c>
    </row>
    <row r="4533" spans="1:20" x14ac:dyDescent="0.25">
      <c r="A4533">
        <v>38786</v>
      </c>
      <c r="B4533">
        <v>60198</v>
      </c>
      <c r="C4533" t="s">
        <v>440</v>
      </c>
      <c r="D4533">
        <v>85214</v>
      </c>
      <c r="E4533">
        <v>32238</v>
      </c>
      <c r="F4533">
        <v>1377</v>
      </c>
      <c r="G4533">
        <v>857</v>
      </c>
      <c r="H4533">
        <v>214978.95</v>
      </c>
      <c r="I4533">
        <v>496.77</v>
      </c>
      <c r="J4533">
        <v>0.57999999999999996</v>
      </c>
      <c r="K4533">
        <v>250.85</v>
      </c>
      <c r="L4533">
        <v>36303</v>
      </c>
      <c r="M4533">
        <v>1438</v>
      </c>
      <c r="N4533">
        <v>1050</v>
      </c>
      <c r="O4533">
        <v>861.17</v>
      </c>
      <c r="P4533">
        <v>220325.76000000001</v>
      </c>
      <c r="Q4533" s="1">
        <v>45533</v>
      </c>
      <c r="R4533" s="1">
        <v>45801</v>
      </c>
      <c r="S4533" s="1">
        <v>45533</v>
      </c>
      <c r="T4533" s="1">
        <v>45801</v>
      </c>
    </row>
    <row r="4534" spans="1:20" x14ac:dyDescent="0.25">
      <c r="A4534">
        <v>99250</v>
      </c>
      <c r="B4534">
        <v>33636</v>
      </c>
      <c r="C4534" t="s">
        <v>766</v>
      </c>
      <c r="D4534">
        <v>80304</v>
      </c>
      <c r="E4534">
        <v>26028</v>
      </c>
      <c r="F4534">
        <v>3949</v>
      </c>
      <c r="G4534">
        <v>463</v>
      </c>
      <c r="H4534">
        <v>76540.479999999996</v>
      </c>
      <c r="I4534">
        <v>653.79999999999995</v>
      </c>
      <c r="J4534">
        <v>1.41</v>
      </c>
      <c r="K4534">
        <v>165.31</v>
      </c>
      <c r="L4534">
        <v>30865</v>
      </c>
      <c r="M4534">
        <v>4124</v>
      </c>
      <c r="N4534">
        <v>754</v>
      </c>
      <c r="O4534">
        <v>3050.42</v>
      </c>
      <c r="P4534">
        <v>83500.210000000006</v>
      </c>
      <c r="Q4534" s="1">
        <v>45520</v>
      </c>
      <c r="R4534" s="1">
        <v>45787</v>
      </c>
      <c r="S4534" s="1">
        <v>45520</v>
      </c>
      <c r="T4534" s="1">
        <v>45787</v>
      </c>
    </row>
    <row r="4535" spans="1:20" x14ac:dyDescent="0.25">
      <c r="A4535">
        <v>72098</v>
      </c>
      <c r="B4535">
        <v>66632</v>
      </c>
      <c r="C4535" t="s">
        <v>964</v>
      </c>
      <c r="D4535">
        <v>52820</v>
      </c>
      <c r="E4535">
        <v>45998</v>
      </c>
      <c r="F4535">
        <v>1740</v>
      </c>
      <c r="G4535">
        <v>135</v>
      </c>
      <c r="H4535">
        <v>22603.22</v>
      </c>
      <c r="I4535">
        <v>568.14</v>
      </c>
      <c r="J4535">
        <v>4.21</v>
      </c>
      <c r="K4535">
        <v>167.43</v>
      </c>
      <c r="L4535">
        <v>46800</v>
      </c>
      <c r="M4535">
        <v>2651</v>
      </c>
      <c r="N4535">
        <v>205</v>
      </c>
      <c r="O4535">
        <v>1073.47</v>
      </c>
      <c r="P4535">
        <v>29645.8</v>
      </c>
      <c r="Q4535" s="1">
        <v>45736</v>
      </c>
      <c r="R4535" s="1">
        <v>45796</v>
      </c>
      <c r="S4535" s="1">
        <v>45736</v>
      </c>
      <c r="T4535" s="1">
        <v>45796</v>
      </c>
    </row>
    <row r="4536" spans="1:20" x14ac:dyDescent="0.25">
      <c r="A4536">
        <v>57883</v>
      </c>
      <c r="B4536">
        <v>48080</v>
      </c>
      <c r="C4536" t="s">
        <v>615</v>
      </c>
      <c r="D4536">
        <v>87339</v>
      </c>
      <c r="E4536">
        <v>14647</v>
      </c>
      <c r="F4536">
        <v>4524</v>
      </c>
      <c r="G4536">
        <v>300</v>
      </c>
      <c r="H4536">
        <v>113749.56</v>
      </c>
      <c r="I4536">
        <v>77.47</v>
      </c>
      <c r="J4536">
        <v>0.26</v>
      </c>
      <c r="K4536">
        <v>379.17</v>
      </c>
      <c r="L4536">
        <v>18306</v>
      </c>
      <c r="M4536">
        <v>5029</v>
      </c>
      <c r="N4536">
        <v>768</v>
      </c>
      <c r="O4536">
        <v>3537.85</v>
      </c>
      <c r="P4536">
        <v>122053.01</v>
      </c>
      <c r="Q4536" s="1">
        <v>45694</v>
      </c>
      <c r="R4536" s="1">
        <v>45779</v>
      </c>
      <c r="S4536" s="1">
        <v>45694</v>
      </c>
      <c r="T4536" s="1">
        <v>45779</v>
      </c>
    </row>
    <row r="4537" spans="1:20" x14ac:dyDescent="0.25">
      <c r="A4537">
        <v>30481</v>
      </c>
      <c r="B4537">
        <v>35993</v>
      </c>
      <c r="C4537" t="s">
        <v>984</v>
      </c>
      <c r="D4537">
        <v>54453</v>
      </c>
      <c r="E4537">
        <v>33283</v>
      </c>
      <c r="F4537">
        <v>4384</v>
      </c>
      <c r="G4537">
        <v>350</v>
      </c>
      <c r="H4537">
        <v>101158.12</v>
      </c>
      <c r="I4537">
        <v>765.7</v>
      </c>
      <c r="J4537">
        <v>2.19</v>
      </c>
      <c r="K4537">
        <v>289.02</v>
      </c>
      <c r="L4537">
        <v>41852</v>
      </c>
      <c r="M4537">
        <v>4438</v>
      </c>
      <c r="N4537">
        <v>557</v>
      </c>
      <c r="O4537">
        <v>2972.74</v>
      </c>
      <c r="P4537">
        <v>108609.42</v>
      </c>
      <c r="Q4537" s="1">
        <v>45494</v>
      </c>
      <c r="R4537" s="1">
        <v>45805</v>
      </c>
      <c r="S4537" s="1">
        <v>45494</v>
      </c>
      <c r="T4537" s="1">
        <v>45805</v>
      </c>
    </row>
    <row r="4538" spans="1:20" x14ac:dyDescent="0.25">
      <c r="A4538">
        <v>87041</v>
      </c>
      <c r="B4538">
        <v>54075</v>
      </c>
      <c r="C4538" t="s">
        <v>716</v>
      </c>
      <c r="D4538">
        <v>39850</v>
      </c>
      <c r="E4538">
        <v>5032</v>
      </c>
      <c r="F4538">
        <v>4784</v>
      </c>
      <c r="G4538">
        <v>524</v>
      </c>
      <c r="H4538">
        <v>256220.81</v>
      </c>
      <c r="I4538">
        <v>334.48</v>
      </c>
      <c r="J4538">
        <v>0.64</v>
      </c>
      <c r="K4538">
        <v>488.97</v>
      </c>
      <c r="L4538">
        <v>8674</v>
      </c>
      <c r="M4538">
        <v>5043</v>
      </c>
      <c r="N4538">
        <v>603</v>
      </c>
      <c r="O4538">
        <v>2773.77</v>
      </c>
      <c r="P4538">
        <v>264124.75</v>
      </c>
      <c r="Q4538" s="1">
        <v>45589</v>
      </c>
      <c r="R4538" s="1">
        <v>45789</v>
      </c>
      <c r="S4538" s="1">
        <v>45589</v>
      </c>
      <c r="T4538" s="1">
        <v>45789</v>
      </c>
    </row>
    <row r="4539" spans="1:20" x14ac:dyDescent="0.25">
      <c r="A4539">
        <v>32348</v>
      </c>
      <c r="B4539">
        <v>41993</v>
      </c>
      <c r="C4539" t="s">
        <v>36</v>
      </c>
      <c r="D4539">
        <v>86355</v>
      </c>
      <c r="E4539">
        <v>49937</v>
      </c>
      <c r="F4539">
        <v>3448</v>
      </c>
      <c r="G4539">
        <v>552</v>
      </c>
      <c r="H4539">
        <v>38544.269999999997</v>
      </c>
      <c r="I4539">
        <v>144.18</v>
      </c>
      <c r="J4539">
        <v>0.26</v>
      </c>
      <c r="K4539">
        <v>69.83</v>
      </c>
      <c r="L4539">
        <v>51913</v>
      </c>
      <c r="M4539">
        <v>3618</v>
      </c>
      <c r="N4539">
        <v>1048</v>
      </c>
      <c r="O4539">
        <v>4357.13</v>
      </c>
      <c r="P4539">
        <v>47096.31</v>
      </c>
      <c r="Q4539" s="1">
        <v>45728</v>
      </c>
      <c r="R4539" s="1">
        <v>45795</v>
      </c>
      <c r="S4539" s="1">
        <v>45728</v>
      </c>
      <c r="T4539" s="1">
        <v>45795</v>
      </c>
    </row>
    <row r="4540" spans="1:20" x14ac:dyDescent="0.25">
      <c r="A4540">
        <v>85478</v>
      </c>
      <c r="B4540">
        <v>23723</v>
      </c>
      <c r="C4540" t="s">
        <v>174</v>
      </c>
      <c r="D4540">
        <v>97881</v>
      </c>
      <c r="E4540">
        <v>7100</v>
      </c>
      <c r="F4540">
        <v>1470</v>
      </c>
      <c r="G4540">
        <v>345</v>
      </c>
      <c r="H4540">
        <v>48258.61</v>
      </c>
      <c r="I4540">
        <v>920.29</v>
      </c>
      <c r="J4540">
        <v>2.67</v>
      </c>
      <c r="K4540">
        <v>139.88</v>
      </c>
      <c r="L4540">
        <v>9608</v>
      </c>
      <c r="M4540">
        <v>1568</v>
      </c>
      <c r="N4540">
        <v>778</v>
      </c>
      <c r="O4540">
        <v>4712.46</v>
      </c>
      <c r="P4540">
        <v>57308.3</v>
      </c>
      <c r="Q4540" s="1">
        <v>45450</v>
      </c>
      <c r="R4540" s="1">
        <v>45797</v>
      </c>
      <c r="S4540" s="1">
        <v>45450</v>
      </c>
      <c r="T4540" s="1">
        <v>45797</v>
      </c>
    </row>
    <row r="4541" spans="1:20" x14ac:dyDescent="0.25">
      <c r="A4541">
        <v>66891</v>
      </c>
      <c r="B4541">
        <v>80187</v>
      </c>
      <c r="C4541" t="s">
        <v>346</v>
      </c>
      <c r="D4541">
        <v>52923</v>
      </c>
      <c r="E4541">
        <v>10612</v>
      </c>
      <c r="F4541">
        <v>939</v>
      </c>
      <c r="G4541">
        <v>386</v>
      </c>
      <c r="H4541">
        <v>119696.9</v>
      </c>
      <c r="I4541">
        <v>508.4</v>
      </c>
      <c r="J4541">
        <v>1.32</v>
      </c>
      <c r="K4541">
        <v>310.10000000000002</v>
      </c>
      <c r="L4541">
        <v>14921</v>
      </c>
      <c r="M4541">
        <v>1335</v>
      </c>
      <c r="N4541">
        <v>429</v>
      </c>
      <c r="O4541">
        <v>4746.9799999999996</v>
      </c>
      <c r="P4541">
        <v>121211.46</v>
      </c>
      <c r="Q4541" s="1">
        <v>45764</v>
      </c>
      <c r="R4541" s="1">
        <v>45796</v>
      </c>
      <c r="S4541" s="1">
        <v>45764</v>
      </c>
      <c r="T4541" s="1">
        <v>45796</v>
      </c>
    </row>
    <row r="4542" spans="1:20" x14ac:dyDescent="0.25">
      <c r="A4542">
        <v>59424</v>
      </c>
      <c r="B4542">
        <v>99620</v>
      </c>
      <c r="C4542" t="s">
        <v>1001</v>
      </c>
      <c r="D4542">
        <v>66389</v>
      </c>
      <c r="E4542">
        <v>36910</v>
      </c>
      <c r="F4542">
        <v>4595</v>
      </c>
      <c r="G4542">
        <v>922</v>
      </c>
      <c r="H4542">
        <v>216952.12</v>
      </c>
      <c r="I4542">
        <v>468.81</v>
      </c>
      <c r="J4542">
        <v>0.51</v>
      </c>
      <c r="K4542">
        <v>235.31</v>
      </c>
      <c r="L4542">
        <v>45713</v>
      </c>
      <c r="M4542">
        <v>4905</v>
      </c>
      <c r="N4542">
        <v>1248</v>
      </c>
      <c r="O4542">
        <v>1726.23</v>
      </c>
      <c r="P4542">
        <v>223626.92</v>
      </c>
      <c r="Q4542" s="1">
        <v>45749</v>
      </c>
      <c r="R4542" s="1">
        <v>45786</v>
      </c>
      <c r="S4542" s="1">
        <v>45749</v>
      </c>
      <c r="T4542" s="1">
        <v>45786</v>
      </c>
    </row>
    <row r="4543" spans="1:20" x14ac:dyDescent="0.25">
      <c r="A4543">
        <v>72191</v>
      </c>
      <c r="B4543">
        <v>99063</v>
      </c>
      <c r="C4543" t="s">
        <v>774</v>
      </c>
      <c r="D4543">
        <v>64732</v>
      </c>
      <c r="E4543">
        <v>37727</v>
      </c>
      <c r="F4543">
        <v>1033</v>
      </c>
      <c r="G4543">
        <v>181</v>
      </c>
      <c r="H4543">
        <v>2683.82</v>
      </c>
      <c r="I4543">
        <v>428.85</v>
      </c>
      <c r="J4543">
        <v>2.37</v>
      </c>
      <c r="K4543">
        <v>14.83</v>
      </c>
      <c r="L4543">
        <v>44008</v>
      </c>
      <c r="M4543">
        <v>1730</v>
      </c>
      <c r="N4543">
        <v>530</v>
      </c>
      <c r="O4543">
        <v>1071.74</v>
      </c>
      <c r="P4543">
        <v>8151.52</v>
      </c>
      <c r="Q4543" s="1">
        <v>45699</v>
      </c>
      <c r="R4543" s="1">
        <v>45792</v>
      </c>
      <c r="S4543" s="1">
        <v>45699</v>
      </c>
      <c r="T4543" s="1">
        <v>45792</v>
      </c>
    </row>
    <row r="4544" spans="1:20" x14ac:dyDescent="0.25">
      <c r="A4544">
        <v>91691</v>
      </c>
      <c r="B4544">
        <v>67260</v>
      </c>
      <c r="C4544" t="s">
        <v>945</v>
      </c>
      <c r="D4544">
        <v>56398</v>
      </c>
      <c r="E4544">
        <v>44638</v>
      </c>
      <c r="F4544">
        <v>1266</v>
      </c>
      <c r="G4544">
        <v>195</v>
      </c>
      <c r="H4544">
        <v>76986.36</v>
      </c>
      <c r="I4544">
        <v>959.79</v>
      </c>
      <c r="J4544">
        <v>4.92</v>
      </c>
      <c r="K4544">
        <v>394.8</v>
      </c>
      <c r="L4544">
        <v>50495</v>
      </c>
      <c r="M4544">
        <v>1306</v>
      </c>
      <c r="N4544">
        <v>258</v>
      </c>
      <c r="O4544">
        <v>2978.47</v>
      </c>
      <c r="P4544">
        <v>86534.89</v>
      </c>
      <c r="Q4544" s="1">
        <v>45627</v>
      </c>
      <c r="R4544" s="1">
        <v>45800</v>
      </c>
      <c r="S4544" s="1">
        <v>45627</v>
      </c>
      <c r="T4544" s="1">
        <v>45800</v>
      </c>
    </row>
    <row r="4545" spans="1:20" x14ac:dyDescent="0.25">
      <c r="A4545">
        <v>77998</v>
      </c>
      <c r="B4545">
        <v>63379</v>
      </c>
      <c r="C4545" t="s">
        <v>961</v>
      </c>
      <c r="D4545">
        <v>64442</v>
      </c>
      <c r="E4545">
        <v>27927</v>
      </c>
      <c r="F4545">
        <v>373</v>
      </c>
      <c r="G4545">
        <v>235</v>
      </c>
      <c r="H4545">
        <v>114626.73</v>
      </c>
      <c r="I4545">
        <v>90.93</v>
      </c>
      <c r="J4545">
        <v>0.39</v>
      </c>
      <c r="K4545">
        <v>487.77</v>
      </c>
      <c r="L4545">
        <v>30980</v>
      </c>
      <c r="M4545">
        <v>795</v>
      </c>
      <c r="N4545">
        <v>301</v>
      </c>
      <c r="O4545">
        <v>2539.41</v>
      </c>
      <c r="P4545">
        <v>120346.38</v>
      </c>
      <c r="Q4545" s="1">
        <v>45677</v>
      </c>
      <c r="R4545" s="1">
        <v>45805</v>
      </c>
      <c r="S4545" s="1">
        <v>45677</v>
      </c>
      <c r="T4545" s="1">
        <v>45805</v>
      </c>
    </row>
    <row r="4546" spans="1:20" x14ac:dyDescent="0.25">
      <c r="A4546">
        <v>90274</v>
      </c>
      <c r="B4546">
        <v>42226</v>
      </c>
      <c r="C4546" t="s">
        <v>999</v>
      </c>
      <c r="D4546">
        <v>31257</v>
      </c>
      <c r="E4546">
        <v>7135</v>
      </c>
      <c r="F4546">
        <v>2982</v>
      </c>
      <c r="G4546">
        <v>945</v>
      </c>
      <c r="H4546">
        <v>389753.63</v>
      </c>
      <c r="I4546">
        <v>477.29</v>
      </c>
      <c r="J4546">
        <v>0.51</v>
      </c>
      <c r="K4546">
        <v>412.44</v>
      </c>
      <c r="L4546">
        <v>8659</v>
      </c>
      <c r="M4546">
        <v>3325</v>
      </c>
      <c r="N4546">
        <v>1302</v>
      </c>
      <c r="O4546">
        <v>2975.64</v>
      </c>
      <c r="P4546">
        <v>399515.63</v>
      </c>
      <c r="Q4546" s="1">
        <v>45720</v>
      </c>
      <c r="R4546" s="1">
        <v>45778</v>
      </c>
      <c r="S4546" s="1">
        <v>45720</v>
      </c>
      <c r="T4546" s="1">
        <v>45778</v>
      </c>
    </row>
    <row r="4547" spans="1:20" x14ac:dyDescent="0.25">
      <c r="A4547">
        <v>81208</v>
      </c>
      <c r="B4547">
        <v>20381</v>
      </c>
      <c r="C4547" t="s">
        <v>990</v>
      </c>
      <c r="D4547">
        <v>31804</v>
      </c>
      <c r="E4547">
        <v>18871</v>
      </c>
      <c r="F4547">
        <v>4822</v>
      </c>
      <c r="G4547">
        <v>98</v>
      </c>
      <c r="H4547">
        <v>10530.91</v>
      </c>
      <c r="I4547">
        <v>830.11</v>
      </c>
      <c r="J4547">
        <v>8.4700000000000006</v>
      </c>
      <c r="K4547">
        <v>107.46</v>
      </c>
      <c r="L4547">
        <v>19223</v>
      </c>
      <c r="M4547">
        <v>4894</v>
      </c>
      <c r="N4547">
        <v>280</v>
      </c>
      <c r="O4547">
        <v>1750.37</v>
      </c>
      <c r="P4547">
        <v>10910.23</v>
      </c>
      <c r="Q4547" s="1">
        <v>45744</v>
      </c>
      <c r="R4547" s="1">
        <v>45795</v>
      </c>
      <c r="S4547" s="1">
        <v>45744</v>
      </c>
      <c r="T4547" s="1">
        <v>45795</v>
      </c>
    </row>
    <row r="4548" spans="1:20" x14ac:dyDescent="0.25">
      <c r="A4548">
        <v>64721</v>
      </c>
      <c r="B4548">
        <v>84991</v>
      </c>
      <c r="C4548" t="s">
        <v>765</v>
      </c>
      <c r="D4548">
        <v>61658</v>
      </c>
      <c r="E4548">
        <v>47036</v>
      </c>
      <c r="F4548">
        <v>2891</v>
      </c>
      <c r="G4548">
        <v>723</v>
      </c>
      <c r="H4548">
        <v>134543.04000000001</v>
      </c>
      <c r="I4548">
        <v>808.35</v>
      </c>
      <c r="J4548">
        <v>1.1200000000000001</v>
      </c>
      <c r="K4548">
        <v>186.09</v>
      </c>
      <c r="L4548">
        <v>47054</v>
      </c>
      <c r="M4548">
        <v>3418</v>
      </c>
      <c r="N4548">
        <v>1004</v>
      </c>
      <c r="O4548">
        <v>4322.6099999999997</v>
      </c>
      <c r="P4548">
        <v>135329.19</v>
      </c>
      <c r="Q4548" s="1">
        <v>45676</v>
      </c>
      <c r="R4548" s="1">
        <v>45801</v>
      </c>
      <c r="S4548" s="1">
        <v>45676</v>
      </c>
      <c r="T4548" s="1">
        <v>45801</v>
      </c>
    </row>
    <row r="4549" spans="1:20" x14ac:dyDescent="0.25">
      <c r="A4549">
        <v>44670</v>
      </c>
      <c r="B4549">
        <v>73789</v>
      </c>
      <c r="C4549" t="s">
        <v>771</v>
      </c>
      <c r="D4549">
        <v>59288</v>
      </c>
      <c r="E4549">
        <v>32392</v>
      </c>
      <c r="F4549">
        <v>1950</v>
      </c>
      <c r="G4549">
        <v>559</v>
      </c>
      <c r="H4549">
        <v>47676.09</v>
      </c>
      <c r="I4549">
        <v>240.71</v>
      </c>
      <c r="J4549">
        <v>0.43</v>
      </c>
      <c r="K4549">
        <v>85.29</v>
      </c>
      <c r="L4549">
        <v>32556</v>
      </c>
      <c r="M4549">
        <v>2758</v>
      </c>
      <c r="N4549">
        <v>732</v>
      </c>
      <c r="O4549">
        <v>4549.72</v>
      </c>
      <c r="P4549">
        <v>48831.44</v>
      </c>
      <c r="Q4549" s="1">
        <v>45567</v>
      </c>
      <c r="R4549" s="1">
        <v>45789</v>
      </c>
      <c r="S4549" s="1">
        <v>45567</v>
      </c>
      <c r="T4549" s="1">
        <v>45789</v>
      </c>
    </row>
    <row r="4550" spans="1:20" x14ac:dyDescent="0.25">
      <c r="A4550">
        <v>36057</v>
      </c>
      <c r="B4550">
        <v>21495</v>
      </c>
      <c r="C4550" t="s">
        <v>88</v>
      </c>
      <c r="D4550">
        <v>89136</v>
      </c>
      <c r="E4550">
        <v>16619</v>
      </c>
      <c r="F4550">
        <v>2429</v>
      </c>
      <c r="G4550">
        <v>802</v>
      </c>
      <c r="H4550">
        <v>112432.1</v>
      </c>
      <c r="I4550">
        <v>20.14</v>
      </c>
      <c r="J4550">
        <v>0.03</v>
      </c>
      <c r="K4550">
        <v>140.19</v>
      </c>
      <c r="L4550">
        <v>23823</v>
      </c>
      <c r="M4550">
        <v>2547</v>
      </c>
      <c r="N4550">
        <v>1210</v>
      </c>
      <c r="O4550">
        <v>4599.3999999999996</v>
      </c>
      <c r="P4550">
        <v>121189.19</v>
      </c>
      <c r="Q4550" s="1">
        <v>45777</v>
      </c>
      <c r="R4550" s="1">
        <v>45799</v>
      </c>
      <c r="S4550" s="1">
        <v>45777</v>
      </c>
      <c r="T4550" s="1">
        <v>45799</v>
      </c>
    </row>
    <row r="4551" spans="1:20" x14ac:dyDescent="0.25">
      <c r="A4551">
        <v>63570</v>
      </c>
      <c r="B4551">
        <v>64511</v>
      </c>
      <c r="C4551" t="s">
        <v>653</v>
      </c>
      <c r="D4551">
        <v>57567</v>
      </c>
      <c r="E4551">
        <v>41159</v>
      </c>
      <c r="F4551">
        <v>457</v>
      </c>
      <c r="G4551">
        <v>129</v>
      </c>
      <c r="H4551">
        <v>11799.31</v>
      </c>
      <c r="I4551">
        <v>471.19</v>
      </c>
      <c r="J4551">
        <v>3.65</v>
      </c>
      <c r="K4551">
        <v>91.47</v>
      </c>
      <c r="L4551">
        <v>43548</v>
      </c>
      <c r="M4551">
        <v>723</v>
      </c>
      <c r="N4551">
        <v>503</v>
      </c>
      <c r="O4551">
        <v>2394.23</v>
      </c>
      <c r="P4551">
        <v>18356.02</v>
      </c>
      <c r="Q4551" s="1">
        <v>45706</v>
      </c>
      <c r="R4551" s="1">
        <v>45782</v>
      </c>
      <c r="S4551" s="1">
        <v>45706</v>
      </c>
      <c r="T4551" s="1">
        <v>45782</v>
      </c>
    </row>
    <row r="4552" spans="1:20" x14ac:dyDescent="0.25">
      <c r="A4552">
        <v>23750</v>
      </c>
      <c r="B4552">
        <v>34995</v>
      </c>
      <c r="C4552" t="s">
        <v>925</v>
      </c>
      <c r="D4552">
        <v>37432</v>
      </c>
      <c r="E4552">
        <v>29052</v>
      </c>
      <c r="F4552">
        <v>3024</v>
      </c>
      <c r="G4552">
        <v>416</v>
      </c>
      <c r="H4552">
        <v>168128.04</v>
      </c>
      <c r="I4552">
        <v>27.92</v>
      </c>
      <c r="J4552">
        <v>7.0000000000000007E-2</v>
      </c>
      <c r="K4552">
        <v>404.15</v>
      </c>
      <c r="L4552">
        <v>34059</v>
      </c>
      <c r="M4552">
        <v>3228</v>
      </c>
      <c r="N4552">
        <v>593</v>
      </c>
      <c r="O4552">
        <v>3503.57</v>
      </c>
      <c r="P4552">
        <v>175419.84</v>
      </c>
      <c r="Q4552" s="1">
        <v>45544</v>
      </c>
      <c r="R4552" s="1">
        <v>45792</v>
      </c>
      <c r="S4552" s="1">
        <v>45544</v>
      </c>
      <c r="T4552" s="1">
        <v>45792</v>
      </c>
    </row>
    <row r="4553" spans="1:20" x14ac:dyDescent="0.25">
      <c r="A4553">
        <v>87175</v>
      </c>
      <c r="B4553">
        <v>95880</v>
      </c>
      <c r="C4553" t="s">
        <v>74</v>
      </c>
      <c r="D4553">
        <v>79258</v>
      </c>
      <c r="E4553">
        <v>29273</v>
      </c>
      <c r="F4553">
        <v>2609</v>
      </c>
      <c r="G4553">
        <v>288</v>
      </c>
      <c r="H4553">
        <v>12654.58</v>
      </c>
      <c r="I4553">
        <v>994.42</v>
      </c>
      <c r="J4553">
        <v>3.45</v>
      </c>
      <c r="K4553">
        <v>43.94</v>
      </c>
      <c r="L4553">
        <v>37421</v>
      </c>
      <c r="M4553">
        <v>2886</v>
      </c>
      <c r="N4553">
        <v>780</v>
      </c>
      <c r="O4553">
        <v>5876.62</v>
      </c>
      <c r="P4553">
        <v>21360.28</v>
      </c>
      <c r="Q4553" s="1">
        <v>45596</v>
      </c>
      <c r="R4553" s="1">
        <v>45804</v>
      </c>
      <c r="S4553" s="1">
        <v>45596</v>
      </c>
      <c r="T4553" s="1">
        <v>45804</v>
      </c>
    </row>
    <row r="4554" spans="1:20" x14ac:dyDescent="0.25">
      <c r="A4554">
        <v>35203</v>
      </c>
      <c r="B4554">
        <v>88231</v>
      </c>
      <c r="C4554" t="s">
        <v>93</v>
      </c>
      <c r="D4554">
        <v>88514</v>
      </c>
      <c r="E4554">
        <v>29536</v>
      </c>
      <c r="F4554">
        <v>687</v>
      </c>
      <c r="G4554">
        <v>227</v>
      </c>
      <c r="H4554">
        <v>39108.79</v>
      </c>
      <c r="I4554">
        <v>636.24</v>
      </c>
      <c r="J4554">
        <v>2.8</v>
      </c>
      <c r="K4554">
        <v>172.29</v>
      </c>
      <c r="L4554">
        <v>31978</v>
      </c>
      <c r="M4554">
        <v>1241</v>
      </c>
      <c r="N4554">
        <v>517</v>
      </c>
      <c r="O4554">
        <v>4616.04</v>
      </c>
      <c r="P4554">
        <v>43207.57</v>
      </c>
      <c r="Q4554" s="1">
        <v>45464</v>
      </c>
      <c r="R4554" s="1">
        <v>45803</v>
      </c>
      <c r="S4554" s="1">
        <v>45464</v>
      </c>
      <c r="T4554" s="1">
        <v>45803</v>
      </c>
    </row>
    <row r="4555" spans="1:20" x14ac:dyDescent="0.25">
      <c r="A4555">
        <v>21184</v>
      </c>
      <c r="B4555">
        <v>33818</v>
      </c>
      <c r="C4555" t="s">
        <v>668</v>
      </c>
      <c r="D4555">
        <v>90088</v>
      </c>
      <c r="E4555">
        <v>13364</v>
      </c>
      <c r="F4555">
        <v>2873</v>
      </c>
      <c r="G4555">
        <v>988</v>
      </c>
      <c r="H4555">
        <v>233339.81</v>
      </c>
      <c r="I4555">
        <v>542.66999999999996</v>
      </c>
      <c r="J4555">
        <v>0.55000000000000004</v>
      </c>
      <c r="K4555">
        <v>236.17</v>
      </c>
      <c r="L4555">
        <v>21011</v>
      </c>
      <c r="M4555">
        <v>3025</v>
      </c>
      <c r="N4555">
        <v>1347</v>
      </c>
      <c r="O4555">
        <v>2310.0700000000002</v>
      </c>
      <c r="P4555">
        <v>238655.56</v>
      </c>
      <c r="Q4555" s="1">
        <v>45445</v>
      </c>
      <c r="R4555" s="1">
        <v>45799</v>
      </c>
      <c r="S4555" s="1">
        <v>45445</v>
      </c>
      <c r="T4555" s="1">
        <v>45799</v>
      </c>
    </row>
    <row r="4556" spans="1:20" x14ac:dyDescent="0.25">
      <c r="A4556">
        <v>88970</v>
      </c>
      <c r="B4556">
        <v>92285</v>
      </c>
      <c r="C4556" t="s">
        <v>408</v>
      </c>
      <c r="D4556">
        <v>85163</v>
      </c>
      <c r="E4556">
        <v>49518</v>
      </c>
      <c r="F4556">
        <v>1627</v>
      </c>
      <c r="G4556">
        <v>619</v>
      </c>
      <c r="H4556">
        <v>200762.48</v>
      </c>
      <c r="I4556">
        <v>806.81</v>
      </c>
      <c r="J4556">
        <v>1.3</v>
      </c>
      <c r="K4556">
        <v>324.33</v>
      </c>
      <c r="L4556">
        <v>54943</v>
      </c>
      <c r="M4556">
        <v>1762</v>
      </c>
      <c r="N4556">
        <v>777</v>
      </c>
      <c r="O4556">
        <v>2458.33</v>
      </c>
      <c r="P4556">
        <v>202070.56</v>
      </c>
      <c r="Q4556" s="1">
        <v>45633</v>
      </c>
      <c r="R4556" s="1">
        <v>45785</v>
      </c>
      <c r="S4556" s="1">
        <v>45633</v>
      </c>
      <c r="T4556" s="1">
        <v>45785</v>
      </c>
    </row>
    <row r="4557" spans="1:20" x14ac:dyDescent="0.25">
      <c r="A4557">
        <v>98519</v>
      </c>
      <c r="B4557">
        <v>91502</v>
      </c>
      <c r="C4557" t="s">
        <v>399</v>
      </c>
      <c r="D4557">
        <v>90581</v>
      </c>
      <c r="E4557">
        <v>12129</v>
      </c>
      <c r="F4557">
        <v>4911</v>
      </c>
      <c r="G4557">
        <v>438</v>
      </c>
      <c r="H4557">
        <v>156155.97</v>
      </c>
      <c r="I4557">
        <v>743.62</v>
      </c>
      <c r="J4557">
        <v>1.7</v>
      </c>
      <c r="K4557">
        <v>356.52</v>
      </c>
      <c r="L4557">
        <v>18147</v>
      </c>
      <c r="M4557">
        <v>5033</v>
      </c>
      <c r="N4557">
        <v>460</v>
      </c>
      <c r="O4557">
        <v>4768.78</v>
      </c>
      <c r="P4557">
        <v>165601.17000000001</v>
      </c>
      <c r="Q4557" s="1">
        <v>45637</v>
      </c>
      <c r="R4557" s="1">
        <v>45805</v>
      </c>
      <c r="S4557" s="1">
        <v>45637</v>
      </c>
      <c r="T4557" s="1">
        <v>45805</v>
      </c>
    </row>
    <row r="4558" spans="1:20" x14ac:dyDescent="0.25">
      <c r="A4558">
        <v>32952</v>
      </c>
      <c r="B4558">
        <v>46460</v>
      </c>
      <c r="C4558" t="s">
        <v>349</v>
      </c>
      <c r="D4558">
        <v>93491</v>
      </c>
      <c r="E4558">
        <v>7922</v>
      </c>
      <c r="F4558">
        <v>4748</v>
      </c>
      <c r="G4558">
        <v>467</v>
      </c>
      <c r="H4558">
        <v>201861.94</v>
      </c>
      <c r="I4558">
        <v>112.86</v>
      </c>
      <c r="J4558">
        <v>0.24</v>
      </c>
      <c r="K4558">
        <v>432.25</v>
      </c>
      <c r="L4558">
        <v>10039</v>
      </c>
      <c r="M4558">
        <v>5328</v>
      </c>
      <c r="N4558">
        <v>730</v>
      </c>
      <c r="O4558">
        <v>3995.36</v>
      </c>
      <c r="P4558">
        <v>206698.8</v>
      </c>
      <c r="Q4558" s="1">
        <v>45757</v>
      </c>
      <c r="R4558" s="1">
        <v>45802</v>
      </c>
      <c r="S4558" s="1">
        <v>45757</v>
      </c>
      <c r="T4558" s="1">
        <v>45802</v>
      </c>
    </row>
    <row r="4559" spans="1:20" x14ac:dyDescent="0.25">
      <c r="A4559">
        <v>36991</v>
      </c>
      <c r="B4559">
        <v>57321</v>
      </c>
      <c r="C4559" t="s">
        <v>502</v>
      </c>
      <c r="D4559">
        <v>44518</v>
      </c>
      <c r="E4559">
        <v>16086</v>
      </c>
      <c r="F4559">
        <v>4050</v>
      </c>
      <c r="G4559">
        <v>71</v>
      </c>
      <c r="H4559">
        <v>728.36</v>
      </c>
      <c r="I4559">
        <v>198.44</v>
      </c>
      <c r="J4559">
        <v>2.79</v>
      </c>
      <c r="K4559">
        <v>10.26</v>
      </c>
      <c r="L4559">
        <v>21980</v>
      </c>
      <c r="M4559">
        <v>4095</v>
      </c>
      <c r="N4559">
        <v>220</v>
      </c>
      <c r="O4559">
        <v>1299.67</v>
      </c>
      <c r="P4559">
        <v>852.02</v>
      </c>
      <c r="Q4559" s="1">
        <v>45770</v>
      </c>
      <c r="R4559" s="1">
        <v>45804</v>
      </c>
      <c r="S4559" s="1">
        <v>45770</v>
      </c>
      <c r="T4559" s="1">
        <v>45804</v>
      </c>
    </row>
    <row r="4560" spans="1:20" x14ac:dyDescent="0.25">
      <c r="A4560">
        <v>97448</v>
      </c>
      <c r="B4560">
        <v>46026</v>
      </c>
      <c r="C4560" t="s">
        <v>523</v>
      </c>
      <c r="D4560">
        <v>54255</v>
      </c>
      <c r="E4560">
        <v>6290</v>
      </c>
      <c r="F4560">
        <v>2294</v>
      </c>
      <c r="G4560">
        <v>594</v>
      </c>
      <c r="H4560">
        <v>33834.67</v>
      </c>
      <c r="I4560">
        <v>865.47</v>
      </c>
      <c r="J4560">
        <v>1.46</v>
      </c>
      <c r="K4560">
        <v>56.96</v>
      </c>
      <c r="L4560">
        <v>14545</v>
      </c>
      <c r="M4560">
        <v>2572</v>
      </c>
      <c r="N4560">
        <v>643</v>
      </c>
      <c r="O4560">
        <v>3398.39</v>
      </c>
      <c r="P4560">
        <v>36498.89</v>
      </c>
      <c r="Q4560" s="1">
        <v>45638</v>
      </c>
      <c r="R4560" s="1">
        <v>45789</v>
      </c>
      <c r="S4560" s="1">
        <v>45638</v>
      </c>
      <c r="T4560" s="1">
        <v>45789</v>
      </c>
    </row>
    <row r="4561" spans="1:20" x14ac:dyDescent="0.25">
      <c r="A4561">
        <v>11591</v>
      </c>
      <c r="B4561">
        <v>24344</v>
      </c>
      <c r="C4561" t="s">
        <v>261</v>
      </c>
      <c r="D4561">
        <v>35956</v>
      </c>
      <c r="E4561">
        <v>19736</v>
      </c>
      <c r="F4561">
        <v>477</v>
      </c>
      <c r="G4561">
        <v>248</v>
      </c>
      <c r="H4561">
        <v>17079.580000000002</v>
      </c>
      <c r="I4561">
        <v>128.66</v>
      </c>
      <c r="J4561">
        <v>0.52</v>
      </c>
      <c r="K4561">
        <v>68.87</v>
      </c>
      <c r="L4561">
        <v>22593</v>
      </c>
      <c r="M4561">
        <v>634</v>
      </c>
      <c r="N4561">
        <v>341</v>
      </c>
      <c r="O4561">
        <v>3806.49</v>
      </c>
      <c r="P4561">
        <v>20700.11</v>
      </c>
      <c r="Q4561" s="1">
        <v>45696</v>
      </c>
      <c r="R4561" s="1">
        <v>45784</v>
      </c>
      <c r="S4561" s="1">
        <v>45696</v>
      </c>
      <c r="T4561" s="1">
        <v>45784</v>
      </c>
    </row>
    <row r="4562" spans="1:20" x14ac:dyDescent="0.25">
      <c r="A4562">
        <v>26549</v>
      </c>
      <c r="B4562">
        <v>31633</v>
      </c>
      <c r="C4562" t="s">
        <v>854</v>
      </c>
      <c r="D4562">
        <v>69457</v>
      </c>
      <c r="E4562">
        <v>8754</v>
      </c>
      <c r="F4562">
        <v>2759</v>
      </c>
      <c r="G4562">
        <v>902</v>
      </c>
      <c r="H4562">
        <v>338600.2</v>
      </c>
      <c r="I4562">
        <v>436.17</v>
      </c>
      <c r="J4562">
        <v>0.48</v>
      </c>
      <c r="K4562">
        <v>375.39</v>
      </c>
      <c r="L4562">
        <v>18488</v>
      </c>
      <c r="M4562">
        <v>3484</v>
      </c>
      <c r="N4562">
        <v>1209</v>
      </c>
      <c r="O4562">
        <v>2396.46</v>
      </c>
      <c r="P4562">
        <v>339527.32</v>
      </c>
      <c r="Q4562" s="1">
        <v>45520</v>
      </c>
      <c r="R4562" s="1">
        <v>45787</v>
      </c>
      <c r="S4562" s="1">
        <v>45520</v>
      </c>
      <c r="T4562" s="1">
        <v>45787</v>
      </c>
    </row>
    <row r="4563" spans="1:20" x14ac:dyDescent="0.25">
      <c r="A4563">
        <v>50806</v>
      </c>
      <c r="B4563">
        <v>49737</v>
      </c>
      <c r="C4563" t="s">
        <v>87</v>
      </c>
      <c r="D4563">
        <v>61035</v>
      </c>
      <c r="E4563">
        <v>29925</v>
      </c>
      <c r="F4563">
        <v>3465</v>
      </c>
      <c r="G4563">
        <v>103</v>
      </c>
      <c r="H4563">
        <v>38309.760000000002</v>
      </c>
      <c r="I4563">
        <v>492.65</v>
      </c>
      <c r="J4563">
        <v>4.78</v>
      </c>
      <c r="K4563">
        <v>371.94</v>
      </c>
      <c r="L4563">
        <v>31949</v>
      </c>
      <c r="M4563">
        <v>3496</v>
      </c>
      <c r="N4563">
        <v>524</v>
      </c>
      <c r="O4563">
        <v>2058.9699999999998</v>
      </c>
      <c r="P4563">
        <v>42933.85</v>
      </c>
      <c r="Q4563" s="1">
        <v>45761</v>
      </c>
      <c r="R4563" s="1">
        <v>45779</v>
      </c>
      <c r="S4563" s="1">
        <v>45761</v>
      </c>
      <c r="T4563" s="1">
        <v>45779</v>
      </c>
    </row>
    <row r="4564" spans="1:20" x14ac:dyDescent="0.25">
      <c r="A4564">
        <v>17014</v>
      </c>
      <c r="B4564">
        <v>51112</v>
      </c>
      <c r="C4564" t="s">
        <v>591</v>
      </c>
      <c r="D4564">
        <v>45391</v>
      </c>
      <c r="E4564">
        <v>23723</v>
      </c>
      <c r="F4564">
        <v>3984</v>
      </c>
      <c r="G4564">
        <v>971</v>
      </c>
      <c r="H4564">
        <v>65367.37</v>
      </c>
      <c r="I4564">
        <v>128.28</v>
      </c>
      <c r="J4564">
        <v>0.13</v>
      </c>
      <c r="K4564">
        <v>67.319999999999993</v>
      </c>
      <c r="L4564">
        <v>24822</v>
      </c>
      <c r="M4564">
        <v>4965</v>
      </c>
      <c r="N4564">
        <v>1377</v>
      </c>
      <c r="O4564">
        <v>2058.63</v>
      </c>
      <c r="P4564">
        <v>67633.789999999994</v>
      </c>
      <c r="Q4564" s="1">
        <v>45536</v>
      </c>
      <c r="R4564" s="1">
        <v>45798</v>
      </c>
      <c r="S4564" s="1">
        <v>45536</v>
      </c>
      <c r="T4564" s="1">
        <v>45798</v>
      </c>
    </row>
    <row r="4565" spans="1:20" x14ac:dyDescent="0.25">
      <c r="A4565">
        <v>19862</v>
      </c>
      <c r="B4565">
        <v>58972</v>
      </c>
      <c r="C4565" t="s">
        <v>888</v>
      </c>
      <c r="D4565">
        <v>84149</v>
      </c>
      <c r="E4565">
        <v>23407</v>
      </c>
      <c r="F4565">
        <v>1872</v>
      </c>
      <c r="G4565">
        <v>346</v>
      </c>
      <c r="H4565">
        <v>98071.89</v>
      </c>
      <c r="I4565">
        <v>986.76</v>
      </c>
      <c r="J4565">
        <v>2.85</v>
      </c>
      <c r="K4565">
        <v>283.44</v>
      </c>
      <c r="L4565">
        <v>27365</v>
      </c>
      <c r="M4565">
        <v>2270</v>
      </c>
      <c r="N4565">
        <v>352</v>
      </c>
      <c r="O4565">
        <v>2338.67</v>
      </c>
      <c r="P4565">
        <v>102549.11</v>
      </c>
      <c r="Q4565" s="1">
        <v>45705</v>
      </c>
      <c r="R4565" s="1">
        <v>45801</v>
      </c>
      <c r="S4565" s="1">
        <v>45705</v>
      </c>
      <c r="T4565" s="1">
        <v>45801</v>
      </c>
    </row>
    <row r="4566" spans="1:20" x14ac:dyDescent="0.25">
      <c r="A4566">
        <v>75528</v>
      </c>
      <c r="B4566">
        <v>42854</v>
      </c>
      <c r="C4566" t="s">
        <v>347</v>
      </c>
      <c r="D4566">
        <v>56033</v>
      </c>
      <c r="E4566">
        <v>22377</v>
      </c>
      <c r="F4566">
        <v>3803</v>
      </c>
      <c r="G4566">
        <v>393</v>
      </c>
      <c r="H4566">
        <v>106423.15</v>
      </c>
      <c r="I4566">
        <v>151.41</v>
      </c>
      <c r="J4566">
        <v>0.39</v>
      </c>
      <c r="K4566">
        <v>270.8</v>
      </c>
      <c r="L4566">
        <v>23327</v>
      </c>
      <c r="M4566">
        <v>4214</v>
      </c>
      <c r="N4566">
        <v>746</v>
      </c>
      <c r="O4566">
        <v>1654.81</v>
      </c>
      <c r="P4566">
        <v>110682.09</v>
      </c>
      <c r="Q4566" s="1">
        <v>45561</v>
      </c>
      <c r="R4566" s="1">
        <v>45781</v>
      </c>
      <c r="S4566" s="1">
        <v>45561</v>
      </c>
      <c r="T4566" s="1">
        <v>45781</v>
      </c>
    </row>
    <row r="4567" spans="1:20" x14ac:dyDescent="0.25">
      <c r="A4567">
        <v>96146</v>
      </c>
      <c r="B4567">
        <v>70250</v>
      </c>
      <c r="C4567" t="s">
        <v>50</v>
      </c>
      <c r="D4567">
        <v>90893</v>
      </c>
      <c r="E4567">
        <v>2473</v>
      </c>
      <c r="F4567">
        <v>1033</v>
      </c>
      <c r="G4567">
        <v>159</v>
      </c>
      <c r="H4567">
        <v>77990.679999999993</v>
      </c>
      <c r="I4567">
        <v>104</v>
      </c>
      <c r="J4567">
        <v>0.65</v>
      </c>
      <c r="K4567">
        <v>490.51</v>
      </c>
      <c r="L4567">
        <v>3528</v>
      </c>
      <c r="M4567">
        <v>1921</v>
      </c>
      <c r="N4567">
        <v>641</v>
      </c>
      <c r="O4567">
        <v>243.89</v>
      </c>
      <c r="P4567">
        <v>82183.820000000007</v>
      </c>
      <c r="Q4567" s="1">
        <v>45474</v>
      </c>
      <c r="R4567" s="1">
        <v>45804</v>
      </c>
      <c r="S4567" s="1">
        <v>45474</v>
      </c>
      <c r="T4567" s="1">
        <v>45804</v>
      </c>
    </row>
    <row r="4568" spans="1:20" x14ac:dyDescent="0.25">
      <c r="A4568">
        <v>61972</v>
      </c>
      <c r="B4568">
        <v>27825</v>
      </c>
      <c r="C4568" t="s">
        <v>978</v>
      </c>
      <c r="D4568">
        <v>70450</v>
      </c>
      <c r="E4568">
        <v>21775</v>
      </c>
      <c r="F4568">
        <v>3019</v>
      </c>
      <c r="G4568">
        <v>801</v>
      </c>
      <c r="H4568">
        <v>163656.97</v>
      </c>
      <c r="I4568">
        <v>697.93</v>
      </c>
      <c r="J4568">
        <v>0.87</v>
      </c>
      <c r="K4568">
        <v>204.32</v>
      </c>
      <c r="L4568">
        <v>28478</v>
      </c>
      <c r="M4568">
        <v>3595</v>
      </c>
      <c r="N4568">
        <v>1021</v>
      </c>
      <c r="O4568">
        <v>4498.37</v>
      </c>
      <c r="P4568">
        <v>172240.4</v>
      </c>
      <c r="Q4568" s="1">
        <v>45763</v>
      </c>
      <c r="R4568" s="1">
        <v>45794</v>
      </c>
      <c r="S4568" s="1">
        <v>45763</v>
      </c>
      <c r="T4568" s="1">
        <v>45794</v>
      </c>
    </row>
    <row r="4569" spans="1:20" x14ac:dyDescent="0.25">
      <c r="A4569">
        <v>68547</v>
      </c>
      <c r="B4569">
        <v>42013</v>
      </c>
      <c r="C4569" t="s">
        <v>637</v>
      </c>
      <c r="D4569">
        <v>79149</v>
      </c>
      <c r="E4569">
        <v>5916</v>
      </c>
      <c r="F4569">
        <v>500</v>
      </c>
      <c r="G4569">
        <v>352</v>
      </c>
      <c r="H4569">
        <v>173807.22</v>
      </c>
      <c r="I4569">
        <v>447.79</v>
      </c>
      <c r="J4569">
        <v>1.27</v>
      </c>
      <c r="K4569">
        <v>493.77</v>
      </c>
      <c r="L4569">
        <v>8397</v>
      </c>
      <c r="M4569">
        <v>1308</v>
      </c>
      <c r="N4569">
        <v>474</v>
      </c>
      <c r="O4569">
        <v>2355.02</v>
      </c>
      <c r="P4569">
        <v>181091.69</v>
      </c>
      <c r="Q4569" s="1">
        <v>45586</v>
      </c>
      <c r="R4569" s="1">
        <v>45792</v>
      </c>
      <c r="S4569" s="1">
        <v>45586</v>
      </c>
      <c r="T4569" s="1">
        <v>45792</v>
      </c>
    </row>
    <row r="4570" spans="1:20" x14ac:dyDescent="0.25">
      <c r="A4570">
        <v>20719</v>
      </c>
      <c r="B4570">
        <v>64627</v>
      </c>
      <c r="C4570" t="s">
        <v>487</v>
      </c>
      <c r="D4570">
        <v>56038</v>
      </c>
      <c r="E4570">
        <v>31946</v>
      </c>
      <c r="F4570">
        <v>4069</v>
      </c>
      <c r="G4570">
        <v>173</v>
      </c>
      <c r="H4570">
        <v>67019.59</v>
      </c>
      <c r="I4570">
        <v>518.16</v>
      </c>
      <c r="J4570">
        <v>3</v>
      </c>
      <c r="K4570">
        <v>387.4</v>
      </c>
      <c r="L4570">
        <v>41730</v>
      </c>
      <c r="M4570">
        <v>4856</v>
      </c>
      <c r="N4570">
        <v>341</v>
      </c>
      <c r="O4570">
        <v>902.55</v>
      </c>
      <c r="P4570">
        <v>68994.570000000007</v>
      </c>
      <c r="Q4570" s="1">
        <v>45600</v>
      </c>
      <c r="R4570" s="1">
        <v>45787</v>
      </c>
      <c r="S4570" s="1">
        <v>45600</v>
      </c>
      <c r="T4570" s="1">
        <v>45787</v>
      </c>
    </row>
    <row r="4571" spans="1:20" x14ac:dyDescent="0.25">
      <c r="A4571">
        <v>94762</v>
      </c>
      <c r="B4571">
        <v>26565</v>
      </c>
      <c r="C4571" t="s">
        <v>551</v>
      </c>
      <c r="D4571">
        <v>60172</v>
      </c>
      <c r="E4571">
        <v>21860</v>
      </c>
      <c r="F4571">
        <v>4323</v>
      </c>
      <c r="G4571">
        <v>152</v>
      </c>
      <c r="H4571">
        <v>38948.81</v>
      </c>
      <c r="I4571">
        <v>563.65</v>
      </c>
      <c r="J4571">
        <v>3.71</v>
      </c>
      <c r="K4571">
        <v>256.24</v>
      </c>
      <c r="L4571">
        <v>27950</v>
      </c>
      <c r="M4571">
        <v>4632</v>
      </c>
      <c r="N4571">
        <v>276</v>
      </c>
      <c r="O4571">
        <v>1324.68</v>
      </c>
      <c r="P4571">
        <v>40618.870000000003</v>
      </c>
      <c r="Q4571" s="1">
        <v>45449</v>
      </c>
      <c r="R4571" s="1">
        <v>45790</v>
      </c>
      <c r="S4571" s="1">
        <v>45449</v>
      </c>
      <c r="T4571" s="1">
        <v>45790</v>
      </c>
    </row>
    <row r="4572" spans="1:20" x14ac:dyDescent="0.25">
      <c r="A4572">
        <v>52362</v>
      </c>
      <c r="B4572">
        <v>74189</v>
      </c>
      <c r="C4572" t="s">
        <v>646</v>
      </c>
      <c r="D4572">
        <v>70080</v>
      </c>
      <c r="E4572">
        <v>29000</v>
      </c>
      <c r="F4572">
        <v>4197</v>
      </c>
      <c r="G4572">
        <v>180</v>
      </c>
      <c r="H4572">
        <v>13238.79</v>
      </c>
      <c r="I4572">
        <v>797.45</v>
      </c>
      <c r="J4572">
        <v>4.43</v>
      </c>
      <c r="K4572">
        <v>73.55</v>
      </c>
      <c r="L4572">
        <v>32330</v>
      </c>
      <c r="M4572">
        <v>4544</v>
      </c>
      <c r="N4572">
        <v>242</v>
      </c>
      <c r="O4572">
        <v>4456.57</v>
      </c>
      <c r="P4572">
        <v>14297.57</v>
      </c>
      <c r="Q4572" s="1">
        <v>45774</v>
      </c>
      <c r="R4572" s="1">
        <v>45790</v>
      </c>
      <c r="S4572" s="1">
        <v>45774</v>
      </c>
      <c r="T4572" s="1">
        <v>45790</v>
      </c>
    </row>
    <row r="4573" spans="1:20" x14ac:dyDescent="0.25">
      <c r="A4573">
        <v>22775</v>
      </c>
      <c r="B4573">
        <v>32935</v>
      </c>
      <c r="C4573" t="s">
        <v>262</v>
      </c>
      <c r="D4573">
        <v>81096</v>
      </c>
      <c r="E4573">
        <v>48066</v>
      </c>
      <c r="F4573">
        <v>312</v>
      </c>
      <c r="G4573">
        <v>67</v>
      </c>
      <c r="H4573">
        <v>9958.02</v>
      </c>
      <c r="I4573">
        <v>159.69999999999999</v>
      </c>
      <c r="J4573">
        <v>2.38</v>
      </c>
      <c r="K4573">
        <v>148.63</v>
      </c>
      <c r="L4573">
        <v>50712</v>
      </c>
      <c r="M4573">
        <v>1141</v>
      </c>
      <c r="N4573">
        <v>105</v>
      </c>
      <c r="O4573">
        <v>1283.3800000000001</v>
      </c>
      <c r="P4573">
        <v>16469.93</v>
      </c>
      <c r="Q4573" s="1">
        <v>45512</v>
      </c>
      <c r="R4573" s="1">
        <v>45803</v>
      </c>
      <c r="S4573" s="1">
        <v>45512</v>
      </c>
      <c r="T4573" s="1">
        <v>45803</v>
      </c>
    </row>
    <row r="4574" spans="1:20" x14ac:dyDescent="0.25">
      <c r="A4574">
        <v>69083</v>
      </c>
      <c r="B4574">
        <v>68845</v>
      </c>
      <c r="C4574" t="s">
        <v>424</v>
      </c>
      <c r="D4574">
        <v>56758</v>
      </c>
      <c r="E4574">
        <v>46329</v>
      </c>
      <c r="F4574">
        <v>4064</v>
      </c>
      <c r="G4574">
        <v>949</v>
      </c>
      <c r="H4574">
        <v>184680.1</v>
      </c>
      <c r="I4574">
        <v>194.23</v>
      </c>
      <c r="J4574">
        <v>0.2</v>
      </c>
      <c r="K4574">
        <v>194.6</v>
      </c>
      <c r="L4574">
        <v>48878</v>
      </c>
      <c r="M4574">
        <v>4238</v>
      </c>
      <c r="N4574">
        <v>1223</v>
      </c>
      <c r="O4574">
        <v>4257.68</v>
      </c>
      <c r="P4574">
        <v>186212.31</v>
      </c>
      <c r="Q4574" s="1">
        <v>45774</v>
      </c>
      <c r="R4574" s="1">
        <v>45801</v>
      </c>
      <c r="S4574" s="1">
        <v>45774</v>
      </c>
      <c r="T4574" s="1">
        <v>45801</v>
      </c>
    </row>
    <row r="4575" spans="1:20" x14ac:dyDescent="0.25">
      <c r="A4575">
        <v>86195</v>
      </c>
      <c r="B4575">
        <v>41600</v>
      </c>
      <c r="C4575" t="s">
        <v>415</v>
      </c>
      <c r="D4575">
        <v>77927</v>
      </c>
      <c r="E4575">
        <v>35605</v>
      </c>
      <c r="F4575">
        <v>2679</v>
      </c>
      <c r="G4575">
        <v>792</v>
      </c>
      <c r="H4575">
        <v>121230.57</v>
      </c>
      <c r="I4575">
        <v>422.82</v>
      </c>
      <c r="J4575">
        <v>0.53</v>
      </c>
      <c r="K4575">
        <v>153.07</v>
      </c>
      <c r="L4575">
        <v>41654</v>
      </c>
      <c r="M4575">
        <v>3576</v>
      </c>
      <c r="N4575">
        <v>1077</v>
      </c>
      <c r="O4575">
        <v>4390.37</v>
      </c>
      <c r="P4575">
        <v>130550.59</v>
      </c>
      <c r="Q4575" s="1">
        <v>45482</v>
      </c>
      <c r="R4575" s="1">
        <v>45802</v>
      </c>
      <c r="S4575" s="1">
        <v>45482</v>
      </c>
      <c r="T4575" s="1">
        <v>45802</v>
      </c>
    </row>
    <row r="4576" spans="1:20" x14ac:dyDescent="0.25">
      <c r="A4576">
        <v>76263</v>
      </c>
      <c r="B4576">
        <v>32626</v>
      </c>
      <c r="C4576" t="s">
        <v>448</v>
      </c>
      <c r="D4576">
        <v>67645</v>
      </c>
      <c r="E4576">
        <v>41317</v>
      </c>
      <c r="F4576">
        <v>2906</v>
      </c>
      <c r="G4576">
        <v>775</v>
      </c>
      <c r="H4576">
        <v>317983.32</v>
      </c>
      <c r="I4576">
        <v>924.52</v>
      </c>
      <c r="J4576">
        <v>1.19</v>
      </c>
      <c r="K4576">
        <v>410.3</v>
      </c>
      <c r="L4576">
        <v>50875</v>
      </c>
      <c r="M4576">
        <v>3237</v>
      </c>
      <c r="N4576">
        <v>1068</v>
      </c>
      <c r="O4576">
        <v>5203.71</v>
      </c>
      <c r="P4576">
        <v>325679.90999999997</v>
      </c>
      <c r="Q4576" s="1">
        <v>45552</v>
      </c>
      <c r="R4576" s="1">
        <v>45783</v>
      </c>
      <c r="S4576" s="1">
        <v>45552</v>
      </c>
      <c r="T4576" s="1">
        <v>45783</v>
      </c>
    </row>
    <row r="4577" spans="1:20" x14ac:dyDescent="0.25">
      <c r="A4577">
        <v>35533</v>
      </c>
      <c r="B4577">
        <v>30560</v>
      </c>
      <c r="C4577" t="s">
        <v>308</v>
      </c>
      <c r="D4577">
        <v>81088</v>
      </c>
      <c r="E4577">
        <v>34008</v>
      </c>
      <c r="F4577">
        <v>1316</v>
      </c>
      <c r="G4577">
        <v>344</v>
      </c>
      <c r="H4577">
        <v>57188.17</v>
      </c>
      <c r="I4577">
        <v>365.34</v>
      </c>
      <c r="J4577">
        <v>1.06</v>
      </c>
      <c r="K4577">
        <v>166.24</v>
      </c>
      <c r="L4577">
        <v>35383</v>
      </c>
      <c r="M4577">
        <v>2031</v>
      </c>
      <c r="N4577">
        <v>776</v>
      </c>
      <c r="O4577">
        <v>894.35</v>
      </c>
      <c r="P4577">
        <v>62085.21</v>
      </c>
      <c r="Q4577" s="1">
        <v>45525</v>
      </c>
      <c r="R4577" s="1">
        <v>45782</v>
      </c>
      <c r="S4577" s="1">
        <v>45525</v>
      </c>
      <c r="T4577" s="1">
        <v>45782</v>
      </c>
    </row>
    <row r="4578" spans="1:20" x14ac:dyDescent="0.25">
      <c r="A4578">
        <v>90251</v>
      </c>
      <c r="B4578">
        <v>44832</v>
      </c>
      <c r="C4578" t="s">
        <v>927</v>
      </c>
      <c r="D4578">
        <v>69308</v>
      </c>
      <c r="E4578">
        <v>41384</v>
      </c>
      <c r="F4578">
        <v>2846</v>
      </c>
      <c r="G4578">
        <v>256</v>
      </c>
      <c r="H4578">
        <v>23529.72</v>
      </c>
      <c r="I4578">
        <v>805.4</v>
      </c>
      <c r="J4578">
        <v>3.15</v>
      </c>
      <c r="K4578">
        <v>91.91</v>
      </c>
      <c r="L4578">
        <v>45226</v>
      </c>
      <c r="M4578">
        <v>3048</v>
      </c>
      <c r="N4578">
        <v>668</v>
      </c>
      <c r="O4578">
        <v>1417.8</v>
      </c>
      <c r="P4578">
        <v>31509.79</v>
      </c>
      <c r="Q4578" s="1">
        <v>45515</v>
      </c>
      <c r="R4578" s="1">
        <v>45782</v>
      </c>
      <c r="S4578" s="1">
        <v>45515</v>
      </c>
      <c r="T4578" s="1">
        <v>45782</v>
      </c>
    </row>
    <row r="4579" spans="1:20" x14ac:dyDescent="0.25">
      <c r="A4579">
        <v>11048</v>
      </c>
      <c r="B4579">
        <v>84417</v>
      </c>
      <c r="C4579" t="s">
        <v>640</v>
      </c>
      <c r="D4579">
        <v>75073</v>
      </c>
      <c r="E4579">
        <v>12260</v>
      </c>
      <c r="F4579">
        <v>970</v>
      </c>
      <c r="G4579">
        <v>795</v>
      </c>
      <c r="H4579">
        <v>89920.75</v>
      </c>
      <c r="I4579">
        <v>893.31</v>
      </c>
      <c r="J4579">
        <v>1.1200000000000001</v>
      </c>
      <c r="K4579">
        <v>113.11</v>
      </c>
      <c r="L4579">
        <v>20033</v>
      </c>
      <c r="M4579">
        <v>1117</v>
      </c>
      <c r="N4579">
        <v>920</v>
      </c>
      <c r="O4579">
        <v>5320.88</v>
      </c>
      <c r="P4579">
        <v>92586.63</v>
      </c>
      <c r="Q4579" s="1">
        <v>45531</v>
      </c>
      <c r="R4579" s="1">
        <v>45800</v>
      </c>
      <c r="S4579" s="1">
        <v>45531</v>
      </c>
      <c r="T4579" s="1">
        <v>45800</v>
      </c>
    </row>
    <row r="4580" spans="1:20" x14ac:dyDescent="0.25">
      <c r="A4580">
        <v>41359</v>
      </c>
      <c r="B4580">
        <v>49117</v>
      </c>
      <c r="C4580" t="s">
        <v>844</v>
      </c>
      <c r="D4580">
        <v>75923</v>
      </c>
      <c r="E4580">
        <v>29836</v>
      </c>
      <c r="F4580">
        <v>1358</v>
      </c>
      <c r="G4580">
        <v>199</v>
      </c>
      <c r="H4580">
        <v>3082.02</v>
      </c>
      <c r="I4580">
        <v>644.54999999999995</v>
      </c>
      <c r="J4580">
        <v>3.24</v>
      </c>
      <c r="K4580">
        <v>15.49</v>
      </c>
      <c r="L4580">
        <v>30014</v>
      </c>
      <c r="M4580">
        <v>2245</v>
      </c>
      <c r="N4580">
        <v>674</v>
      </c>
      <c r="O4580">
        <v>5368.42</v>
      </c>
      <c r="P4580">
        <v>12621.74</v>
      </c>
      <c r="Q4580" s="1">
        <v>45487</v>
      </c>
      <c r="R4580" s="1">
        <v>45784</v>
      </c>
      <c r="S4580" s="1">
        <v>45487</v>
      </c>
      <c r="T4580" s="1">
        <v>45784</v>
      </c>
    </row>
    <row r="4581" spans="1:20" x14ac:dyDescent="0.25">
      <c r="A4581">
        <v>94595</v>
      </c>
      <c r="B4581">
        <v>71322</v>
      </c>
      <c r="C4581" t="s">
        <v>911</v>
      </c>
      <c r="D4581">
        <v>48716</v>
      </c>
      <c r="E4581">
        <v>4489</v>
      </c>
      <c r="F4581">
        <v>2764</v>
      </c>
      <c r="G4581">
        <v>751</v>
      </c>
      <c r="H4581">
        <v>33370.15</v>
      </c>
      <c r="I4581">
        <v>878.3</v>
      </c>
      <c r="J4581">
        <v>1.17</v>
      </c>
      <c r="K4581">
        <v>44.43</v>
      </c>
      <c r="L4581">
        <v>14175</v>
      </c>
      <c r="M4581">
        <v>3095</v>
      </c>
      <c r="N4581">
        <v>1203</v>
      </c>
      <c r="O4581">
        <v>2961.06</v>
      </c>
      <c r="P4581">
        <v>34296.39</v>
      </c>
      <c r="Q4581" s="1">
        <v>45587</v>
      </c>
      <c r="R4581" s="1">
        <v>45778</v>
      </c>
      <c r="S4581" s="1">
        <v>45587</v>
      </c>
      <c r="T4581" s="1">
        <v>45778</v>
      </c>
    </row>
    <row r="4582" spans="1:20" x14ac:dyDescent="0.25">
      <c r="A4582">
        <v>89063</v>
      </c>
      <c r="B4582">
        <v>24868</v>
      </c>
      <c r="C4582" t="s">
        <v>47</v>
      </c>
      <c r="D4582">
        <v>38124</v>
      </c>
      <c r="E4582">
        <v>7122</v>
      </c>
      <c r="F4582">
        <v>2626</v>
      </c>
      <c r="G4582">
        <v>866</v>
      </c>
      <c r="H4582">
        <v>388045.32</v>
      </c>
      <c r="I4582">
        <v>171.36</v>
      </c>
      <c r="J4582">
        <v>0.2</v>
      </c>
      <c r="K4582">
        <v>448.09</v>
      </c>
      <c r="L4582">
        <v>14199</v>
      </c>
      <c r="M4582">
        <v>2904</v>
      </c>
      <c r="N4582">
        <v>1000</v>
      </c>
      <c r="O4582">
        <v>1441.88</v>
      </c>
      <c r="P4582">
        <v>388949.49</v>
      </c>
      <c r="Q4582" s="1">
        <v>45468</v>
      </c>
      <c r="R4582" s="1">
        <v>45794</v>
      </c>
      <c r="S4582" s="1">
        <v>45468</v>
      </c>
      <c r="T4582" s="1">
        <v>45794</v>
      </c>
    </row>
    <row r="4583" spans="1:20" x14ac:dyDescent="0.25">
      <c r="A4583">
        <v>18484</v>
      </c>
      <c r="B4583">
        <v>83877</v>
      </c>
      <c r="C4583" t="s">
        <v>231</v>
      </c>
      <c r="D4583">
        <v>87754</v>
      </c>
      <c r="E4583">
        <v>1008</v>
      </c>
      <c r="F4583">
        <v>893</v>
      </c>
      <c r="G4583">
        <v>217</v>
      </c>
      <c r="H4583">
        <v>82237.789999999994</v>
      </c>
      <c r="I4583">
        <v>556.41</v>
      </c>
      <c r="J4583">
        <v>2.56</v>
      </c>
      <c r="K4583">
        <v>378.98</v>
      </c>
      <c r="L4583">
        <v>2401</v>
      </c>
      <c r="M4583">
        <v>1463</v>
      </c>
      <c r="N4583">
        <v>628</v>
      </c>
      <c r="O4583">
        <v>1437.69</v>
      </c>
      <c r="P4583">
        <v>88605.65</v>
      </c>
      <c r="Q4583" s="1">
        <v>45548</v>
      </c>
      <c r="R4583" s="1">
        <v>45787</v>
      </c>
      <c r="S4583" s="1">
        <v>45548</v>
      </c>
      <c r="T4583" s="1">
        <v>45787</v>
      </c>
    </row>
    <row r="4584" spans="1:20" x14ac:dyDescent="0.25">
      <c r="A4584">
        <v>59858</v>
      </c>
      <c r="B4584">
        <v>68480</v>
      </c>
      <c r="C4584" t="s">
        <v>756</v>
      </c>
      <c r="D4584">
        <v>86765</v>
      </c>
      <c r="E4584">
        <v>4358</v>
      </c>
      <c r="F4584">
        <v>3117</v>
      </c>
      <c r="G4584">
        <v>623</v>
      </c>
      <c r="H4584">
        <v>199775.77</v>
      </c>
      <c r="I4584">
        <v>515.04999999999995</v>
      </c>
      <c r="J4584">
        <v>0.83</v>
      </c>
      <c r="K4584">
        <v>320.67</v>
      </c>
      <c r="L4584">
        <v>9963</v>
      </c>
      <c r="M4584">
        <v>3882</v>
      </c>
      <c r="N4584">
        <v>1033</v>
      </c>
      <c r="O4584">
        <v>3151.21</v>
      </c>
      <c r="P4584">
        <v>202519.77</v>
      </c>
      <c r="Q4584" s="1">
        <v>45673</v>
      </c>
      <c r="R4584" s="1">
        <v>45788</v>
      </c>
      <c r="S4584" s="1">
        <v>45673</v>
      </c>
      <c r="T4584" s="1">
        <v>45788</v>
      </c>
    </row>
    <row r="4585" spans="1:20" x14ac:dyDescent="0.25">
      <c r="A4585">
        <v>68354</v>
      </c>
      <c r="B4585">
        <v>81527</v>
      </c>
      <c r="C4585" t="s">
        <v>194</v>
      </c>
      <c r="D4585">
        <v>95711</v>
      </c>
      <c r="E4585">
        <v>23954</v>
      </c>
      <c r="F4585">
        <v>2335</v>
      </c>
      <c r="G4585">
        <v>342</v>
      </c>
      <c r="H4585">
        <v>39130.83</v>
      </c>
      <c r="I4585">
        <v>970.33</v>
      </c>
      <c r="J4585">
        <v>2.84</v>
      </c>
      <c r="K4585">
        <v>114.42</v>
      </c>
      <c r="L4585">
        <v>29892</v>
      </c>
      <c r="M4585">
        <v>2367</v>
      </c>
      <c r="N4585">
        <v>369</v>
      </c>
      <c r="O4585">
        <v>5302.27</v>
      </c>
      <c r="P4585">
        <v>39884.959999999999</v>
      </c>
      <c r="Q4585" s="1">
        <v>45618</v>
      </c>
      <c r="R4585" s="1">
        <v>45792</v>
      </c>
      <c r="S4585" s="1">
        <v>45618</v>
      </c>
      <c r="T4585" s="1">
        <v>45792</v>
      </c>
    </row>
    <row r="4586" spans="1:20" x14ac:dyDescent="0.25">
      <c r="A4586">
        <v>45662</v>
      </c>
      <c r="B4586">
        <v>82821</v>
      </c>
      <c r="C4586" t="s">
        <v>526</v>
      </c>
      <c r="D4586">
        <v>41966</v>
      </c>
      <c r="E4586">
        <v>34057</v>
      </c>
      <c r="F4586">
        <v>4090</v>
      </c>
      <c r="G4586">
        <v>17</v>
      </c>
      <c r="H4586">
        <v>5646.07</v>
      </c>
      <c r="I4586">
        <v>967.24</v>
      </c>
      <c r="J4586">
        <v>56.9</v>
      </c>
      <c r="K4586">
        <v>332.12</v>
      </c>
      <c r="L4586">
        <v>43105</v>
      </c>
      <c r="M4586">
        <v>5011</v>
      </c>
      <c r="N4586">
        <v>311</v>
      </c>
      <c r="O4586">
        <v>4074.3</v>
      </c>
      <c r="P4586">
        <v>11106.69</v>
      </c>
      <c r="Q4586" s="1">
        <v>45600</v>
      </c>
      <c r="R4586" s="1">
        <v>45781</v>
      </c>
      <c r="S4586" s="1">
        <v>45600</v>
      </c>
      <c r="T4586" s="1">
        <v>45781</v>
      </c>
    </row>
    <row r="4587" spans="1:20" x14ac:dyDescent="0.25">
      <c r="A4587">
        <v>16320</v>
      </c>
      <c r="B4587">
        <v>72354</v>
      </c>
      <c r="C4587" t="s">
        <v>847</v>
      </c>
      <c r="D4587">
        <v>79449</v>
      </c>
      <c r="E4587">
        <v>42457</v>
      </c>
      <c r="F4587">
        <v>2854</v>
      </c>
      <c r="G4587">
        <v>129</v>
      </c>
      <c r="H4587">
        <v>16235.46</v>
      </c>
      <c r="I4587">
        <v>886.56</v>
      </c>
      <c r="J4587">
        <v>6.87</v>
      </c>
      <c r="K4587">
        <v>125.86</v>
      </c>
      <c r="L4587">
        <v>47052</v>
      </c>
      <c r="M4587">
        <v>3645</v>
      </c>
      <c r="N4587">
        <v>156</v>
      </c>
      <c r="O4587">
        <v>3727.96</v>
      </c>
      <c r="P4587">
        <v>23481.78</v>
      </c>
      <c r="Q4587" s="1">
        <v>45630</v>
      </c>
      <c r="R4587" s="1">
        <v>45783</v>
      </c>
      <c r="S4587" s="1">
        <v>45630</v>
      </c>
      <c r="T4587" s="1">
        <v>45783</v>
      </c>
    </row>
    <row r="4588" spans="1:20" x14ac:dyDescent="0.25">
      <c r="A4588">
        <v>63893</v>
      </c>
      <c r="B4588">
        <v>86540</v>
      </c>
      <c r="C4588" t="s">
        <v>542</v>
      </c>
      <c r="D4588">
        <v>88653</v>
      </c>
      <c r="E4588">
        <v>32722</v>
      </c>
      <c r="F4588">
        <v>2603</v>
      </c>
      <c r="G4588">
        <v>722</v>
      </c>
      <c r="H4588">
        <v>92383.28</v>
      </c>
      <c r="I4588">
        <v>442.4</v>
      </c>
      <c r="J4588">
        <v>0.61</v>
      </c>
      <c r="K4588">
        <v>127.95</v>
      </c>
      <c r="L4588">
        <v>35462</v>
      </c>
      <c r="M4588">
        <v>3386</v>
      </c>
      <c r="N4588">
        <v>1131</v>
      </c>
      <c r="O4588">
        <v>2796.62</v>
      </c>
      <c r="P4588">
        <v>98477.97</v>
      </c>
      <c r="Q4588" s="1">
        <v>45552</v>
      </c>
      <c r="R4588" s="1">
        <v>45794</v>
      </c>
      <c r="S4588" s="1">
        <v>45552</v>
      </c>
      <c r="T4588" s="1">
        <v>45794</v>
      </c>
    </row>
    <row r="4589" spans="1:20" x14ac:dyDescent="0.25">
      <c r="A4589">
        <v>48938</v>
      </c>
      <c r="B4589">
        <v>95243</v>
      </c>
      <c r="C4589" t="s">
        <v>564</v>
      </c>
      <c r="D4589">
        <v>70752</v>
      </c>
      <c r="E4589">
        <v>24188</v>
      </c>
      <c r="F4589">
        <v>3619</v>
      </c>
      <c r="G4589">
        <v>261</v>
      </c>
      <c r="H4589">
        <v>65847.929999999993</v>
      </c>
      <c r="I4589">
        <v>365.25</v>
      </c>
      <c r="J4589">
        <v>1.4</v>
      </c>
      <c r="K4589">
        <v>252.29</v>
      </c>
      <c r="L4589">
        <v>33513</v>
      </c>
      <c r="M4589">
        <v>4051</v>
      </c>
      <c r="N4589">
        <v>739</v>
      </c>
      <c r="O4589">
        <v>4987.2</v>
      </c>
      <c r="P4589">
        <v>74892.539999999994</v>
      </c>
      <c r="Q4589" s="1">
        <v>45657</v>
      </c>
      <c r="R4589" s="1">
        <v>45798</v>
      </c>
      <c r="S4589" s="1">
        <v>45657</v>
      </c>
      <c r="T4589" s="1">
        <v>45798</v>
      </c>
    </row>
    <row r="4590" spans="1:20" x14ac:dyDescent="0.25">
      <c r="A4590">
        <v>96793</v>
      </c>
      <c r="B4590">
        <v>76532</v>
      </c>
      <c r="C4590" t="s">
        <v>733</v>
      </c>
      <c r="D4590">
        <v>87397</v>
      </c>
      <c r="E4590">
        <v>32908</v>
      </c>
      <c r="F4590">
        <v>2831</v>
      </c>
      <c r="G4590">
        <v>873</v>
      </c>
      <c r="H4590">
        <v>61446.62</v>
      </c>
      <c r="I4590">
        <v>767.69</v>
      </c>
      <c r="J4590">
        <v>0.88</v>
      </c>
      <c r="K4590">
        <v>70.39</v>
      </c>
      <c r="L4590">
        <v>34934</v>
      </c>
      <c r="M4590">
        <v>3004</v>
      </c>
      <c r="N4590">
        <v>1216</v>
      </c>
      <c r="O4590">
        <v>3116.93</v>
      </c>
      <c r="P4590">
        <v>68313.490000000005</v>
      </c>
      <c r="Q4590" s="1">
        <v>45689</v>
      </c>
      <c r="R4590" s="1">
        <v>45781</v>
      </c>
      <c r="S4590" s="1">
        <v>45689</v>
      </c>
      <c r="T4590" s="1">
        <v>45781</v>
      </c>
    </row>
    <row r="4591" spans="1:20" x14ac:dyDescent="0.25">
      <c r="A4591">
        <v>17474</v>
      </c>
      <c r="B4591">
        <v>76600</v>
      </c>
      <c r="C4591" t="s">
        <v>674</v>
      </c>
      <c r="D4591">
        <v>64582</v>
      </c>
      <c r="E4591">
        <v>11041</v>
      </c>
      <c r="F4591">
        <v>3286</v>
      </c>
      <c r="G4591">
        <v>219</v>
      </c>
      <c r="H4591">
        <v>7148.22</v>
      </c>
      <c r="I4591">
        <v>985.65</v>
      </c>
      <c r="J4591">
        <v>4.5</v>
      </c>
      <c r="K4591">
        <v>32.64</v>
      </c>
      <c r="L4591">
        <v>18153</v>
      </c>
      <c r="M4591">
        <v>3811</v>
      </c>
      <c r="N4591">
        <v>376</v>
      </c>
      <c r="O4591">
        <v>3193.3</v>
      </c>
      <c r="P4591">
        <v>13587.12</v>
      </c>
      <c r="Q4591" s="1">
        <v>45565</v>
      </c>
      <c r="R4591" s="1">
        <v>45801</v>
      </c>
      <c r="S4591" s="1">
        <v>45565</v>
      </c>
      <c r="T4591" s="1">
        <v>45801</v>
      </c>
    </row>
    <row r="4592" spans="1:20" x14ac:dyDescent="0.25">
      <c r="A4592">
        <v>63536</v>
      </c>
      <c r="B4592">
        <v>82071</v>
      </c>
      <c r="C4592" t="s">
        <v>317</v>
      </c>
      <c r="D4592">
        <v>63976</v>
      </c>
      <c r="E4592">
        <v>14028</v>
      </c>
      <c r="F4592">
        <v>4384</v>
      </c>
      <c r="G4592">
        <v>947</v>
      </c>
      <c r="H4592">
        <v>162409.78</v>
      </c>
      <c r="I4592">
        <v>792.43</v>
      </c>
      <c r="J4592">
        <v>0.84</v>
      </c>
      <c r="K4592">
        <v>171.5</v>
      </c>
      <c r="L4592">
        <v>15738</v>
      </c>
      <c r="M4592">
        <v>4560</v>
      </c>
      <c r="N4592">
        <v>1030</v>
      </c>
      <c r="O4592">
        <v>4296.28</v>
      </c>
      <c r="P4592">
        <v>164393.94</v>
      </c>
      <c r="Q4592" s="1">
        <v>45468</v>
      </c>
      <c r="R4592" s="1">
        <v>45804</v>
      </c>
      <c r="S4592" s="1">
        <v>45468</v>
      </c>
      <c r="T4592" s="1">
        <v>45804</v>
      </c>
    </row>
    <row r="4593" spans="1:20" x14ac:dyDescent="0.25">
      <c r="A4593">
        <v>79181</v>
      </c>
      <c r="B4593">
        <v>29846</v>
      </c>
      <c r="C4593" t="s">
        <v>486</v>
      </c>
      <c r="D4593">
        <v>42119</v>
      </c>
      <c r="E4593">
        <v>12389</v>
      </c>
      <c r="F4593">
        <v>2294</v>
      </c>
      <c r="G4593">
        <v>990</v>
      </c>
      <c r="H4593">
        <v>183336.53</v>
      </c>
      <c r="I4593">
        <v>824.71</v>
      </c>
      <c r="J4593">
        <v>0.83</v>
      </c>
      <c r="K4593">
        <v>185.19</v>
      </c>
      <c r="L4593">
        <v>17113</v>
      </c>
      <c r="M4593">
        <v>2680</v>
      </c>
      <c r="N4593">
        <v>1392</v>
      </c>
      <c r="O4593">
        <v>4634.21</v>
      </c>
      <c r="P4593">
        <v>186816.67</v>
      </c>
      <c r="Q4593" s="1">
        <v>45602</v>
      </c>
      <c r="R4593" s="1">
        <v>45790</v>
      </c>
      <c r="S4593" s="1">
        <v>45602</v>
      </c>
      <c r="T4593" s="1">
        <v>45790</v>
      </c>
    </row>
    <row r="4594" spans="1:20" x14ac:dyDescent="0.25">
      <c r="A4594">
        <v>99508</v>
      </c>
      <c r="B4594">
        <v>62132</v>
      </c>
      <c r="C4594" t="s">
        <v>71</v>
      </c>
      <c r="D4594">
        <v>37218</v>
      </c>
      <c r="E4594">
        <v>43561</v>
      </c>
      <c r="F4594">
        <v>1891</v>
      </c>
      <c r="G4594">
        <v>748</v>
      </c>
      <c r="H4594">
        <v>18527.099999999999</v>
      </c>
      <c r="I4594">
        <v>779.79</v>
      </c>
      <c r="J4594">
        <v>1.04</v>
      </c>
      <c r="K4594">
        <v>24.77</v>
      </c>
      <c r="L4594">
        <v>50050</v>
      </c>
      <c r="M4594">
        <v>2401</v>
      </c>
      <c r="N4594">
        <v>1188</v>
      </c>
      <c r="O4594">
        <v>1189.2</v>
      </c>
      <c r="P4594">
        <v>28433.66</v>
      </c>
      <c r="Q4594" s="1">
        <v>45680</v>
      </c>
      <c r="R4594" s="1">
        <v>45778</v>
      </c>
      <c r="S4594" s="1">
        <v>45680</v>
      </c>
      <c r="T4594" s="1">
        <v>45778</v>
      </c>
    </row>
    <row r="4595" spans="1:20" x14ac:dyDescent="0.25">
      <c r="A4595">
        <v>45537</v>
      </c>
      <c r="B4595">
        <v>84992</v>
      </c>
      <c r="C4595" t="s">
        <v>888</v>
      </c>
      <c r="D4595">
        <v>82196</v>
      </c>
      <c r="E4595">
        <v>44117</v>
      </c>
      <c r="F4595">
        <v>4895</v>
      </c>
      <c r="G4595">
        <v>535</v>
      </c>
      <c r="H4595">
        <v>152822.42000000001</v>
      </c>
      <c r="I4595">
        <v>907.35</v>
      </c>
      <c r="J4595">
        <v>1.7</v>
      </c>
      <c r="K4595">
        <v>285.64999999999998</v>
      </c>
      <c r="L4595">
        <v>51620</v>
      </c>
      <c r="M4595">
        <v>5058</v>
      </c>
      <c r="N4595">
        <v>541</v>
      </c>
      <c r="O4595">
        <v>3779.91</v>
      </c>
      <c r="P4595">
        <v>162227.65</v>
      </c>
      <c r="Q4595" s="1">
        <v>45715</v>
      </c>
      <c r="R4595" s="1">
        <v>45785</v>
      </c>
      <c r="S4595" s="1">
        <v>45715</v>
      </c>
      <c r="T4595" s="1">
        <v>45785</v>
      </c>
    </row>
    <row r="4596" spans="1:20" x14ac:dyDescent="0.25">
      <c r="A4596">
        <v>39452</v>
      </c>
      <c r="B4596">
        <v>73738</v>
      </c>
      <c r="C4596" t="s">
        <v>382</v>
      </c>
      <c r="D4596">
        <v>81200</v>
      </c>
      <c r="E4596">
        <v>38747</v>
      </c>
      <c r="F4596">
        <v>2684</v>
      </c>
      <c r="G4596">
        <v>336</v>
      </c>
      <c r="H4596">
        <v>51684.12</v>
      </c>
      <c r="I4596">
        <v>694.17</v>
      </c>
      <c r="J4596">
        <v>2.0699999999999998</v>
      </c>
      <c r="K4596">
        <v>153.82</v>
      </c>
      <c r="L4596">
        <v>42249</v>
      </c>
      <c r="M4596">
        <v>3222</v>
      </c>
      <c r="N4596">
        <v>796</v>
      </c>
      <c r="O4596">
        <v>5030.05</v>
      </c>
      <c r="P4596">
        <v>55238.27</v>
      </c>
      <c r="Q4596" s="1">
        <v>45606</v>
      </c>
      <c r="R4596" s="1">
        <v>45787</v>
      </c>
      <c r="S4596" s="1">
        <v>45606</v>
      </c>
      <c r="T4596" s="1">
        <v>45787</v>
      </c>
    </row>
    <row r="4597" spans="1:20" x14ac:dyDescent="0.25">
      <c r="A4597">
        <v>19401</v>
      </c>
      <c r="B4597">
        <v>88812</v>
      </c>
      <c r="C4597" t="s">
        <v>416</v>
      </c>
      <c r="D4597">
        <v>50257</v>
      </c>
      <c r="E4597">
        <v>41849</v>
      </c>
      <c r="F4597">
        <v>1712</v>
      </c>
      <c r="G4597">
        <v>511</v>
      </c>
      <c r="H4597">
        <v>216067.67</v>
      </c>
      <c r="I4597">
        <v>678.15</v>
      </c>
      <c r="J4597">
        <v>1.33</v>
      </c>
      <c r="K4597">
        <v>422.83</v>
      </c>
      <c r="L4597">
        <v>46170</v>
      </c>
      <c r="M4597">
        <v>2532</v>
      </c>
      <c r="N4597">
        <v>511</v>
      </c>
      <c r="O4597">
        <v>5111.88</v>
      </c>
      <c r="P4597">
        <v>221298.82</v>
      </c>
      <c r="Q4597" s="1">
        <v>45646</v>
      </c>
      <c r="R4597" s="1">
        <v>45792</v>
      </c>
      <c r="S4597" s="1">
        <v>45646</v>
      </c>
      <c r="T4597" s="1">
        <v>45792</v>
      </c>
    </row>
    <row r="4598" spans="1:20" x14ac:dyDescent="0.25">
      <c r="A4598">
        <v>84708</v>
      </c>
      <c r="B4598">
        <v>25108</v>
      </c>
      <c r="C4598" t="s">
        <v>201</v>
      </c>
      <c r="D4598">
        <v>78741</v>
      </c>
      <c r="E4598">
        <v>8021</v>
      </c>
      <c r="F4598">
        <v>4830</v>
      </c>
      <c r="G4598">
        <v>471</v>
      </c>
      <c r="H4598">
        <v>134428.84</v>
      </c>
      <c r="I4598">
        <v>266.83</v>
      </c>
      <c r="J4598">
        <v>0.56999999999999995</v>
      </c>
      <c r="K4598">
        <v>285.41000000000003</v>
      </c>
      <c r="L4598">
        <v>13428</v>
      </c>
      <c r="M4598">
        <v>5669</v>
      </c>
      <c r="N4598">
        <v>837</v>
      </c>
      <c r="O4598">
        <v>3337.34</v>
      </c>
      <c r="P4598">
        <v>144372.85</v>
      </c>
      <c r="Q4598" s="1">
        <v>45767</v>
      </c>
      <c r="R4598" s="1">
        <v>45807</v>
      </c>
      <c r="S4598" s="1">
        <v>45767</v>
      </c>
      <c r="T4598" s="1">
        <v>45807</v>
      </c>
    </row>
    <row r="4599" spans="1:20" x14ac:dyDescent="0.25">
      <c r="A4599">
        <v>15697</v>
      </c>
      <c r="B4599">
        <v>56350</v>
      </c>
      <c r="C4599" t="s">
        <v>536</v>
      </c>
      <c r="D4599">
        <v>42170</v>
      </c>
      <c r="E4599">
        <v>27681</v>
      </c>
      <c r="F4599">
        <v>4368</v>
      </c>
      <c r="G4599">
        <v>407</v>
      </c>
      <c r="H4599">
        <v>20308.009999999998</v>
      </c>
      <c r="I4599">
        <v>374.94</v>
      </c>
      <c r="J4599">
        <v>0.92</v>
      </c>
      <c r="K4599">
        <v>49.9</v>
      </c>
      <c r="L4599">
        <v>37658</v>
      </c>
      <c r="M4599">
        <v>5214</v>
      </c>
      <c r="N4599">
        <v>442</v>
      </c>
      <c r="O4599">
        <v>5315.33</v>
      </c>
      <c r="P4599">
        <v>22809.8</v>
      </c>
      <c r="Q4599" s="1">
        <v>45517</v>
      </c>
      <c r="R4599" s="1">
        <v>45807</v>
      </c>
      <c r="S4599" s="1">
        <v>45517</v>
      </c>
      <c r="T4599" s="1">
        <v>45807</v>
      </c>
    </row>
    <row r="4600" spans="1:20" x14ac:dyDescent="0.25">
      <c r="A4600">
        <v>41804</v>
      </c>
      <c r="B4600">
        <v>42041</v>
      </c>
      <c r="C4600" t="s">
        <v>901</v>
      </c>
      <c r="D4600">
        <v>31386</v>
      </c>
      <c r="E4600">
        <v>5740</v>
      </c>
      <c r="F4600">
        <v>2215</v>
      </c>
      <c r="G4600">
        <v>256</v>
      </c>
      <c r="H4600">
        <v>77786.06</v>
      </c>
      <c r="I4600">
        <v>254.88</v>
      </c>
      <c r="J4600">
        <v>1</v>
      </c>
      <c r="K4600">
        <v>303.85000000000002</v>
      </c>
      <c r="L4600">
        <v>6052</v>
      </c>
      <c r="M4600">
        <v>2331</v>
      </c>
      <c r="N4600">
        <v>531</v>
      </c>
      <c r="O4600">
        <v>3412.21</v>
      </c>
      <c r="P4600">
        <v>79797.95</v>
      </c>
      <c r="Q4600" s="1">
        <v>45558</v>
      </c>
      <c r="R4600" s="1">
        <v>45778</v>
      </c>
      <c r="S4600" s="1">
        <v>45558</v>
      </c>
      <c r="T4600" s="1">
        <v>45778</v>
      </c>
    </row>
    <row r="4601" spans="1:20" x14ac:dyDescent="0.25">
      <c r="A4601">
        <v>93619</v>
      </c>
      <c r="B4601">
        <v>80412</v>
      </c>
      <c r="C4601" t="s">
        <v>778</v>
      </c>
      <c r="D4601">
        <v>64546</v>
      </c>
      <c r="E4601">
        <v>16024</v>
      </c>
      <c r="F4601">
        <v>4279</v>
      </c>
      <c r="G4601">
        <v>630</v>
      </c>
      <c r="H4601">
        <v>239147.86</v>
      </c>
      <c r="I4601">
        <v>255.9</v>
      </c>
      <c r="J4601">
        <v>0.41</v>
      </c>
      <c r="K4601">
        <v>379.6</v>
      </c>
      <c r="L4601">
        <v>17831</v>
      </c>
      <c r="M4601">
        <v>4788</v>
      </c>
      <c r="N4601">
        <v>939</v>
      </c>
      <c r="O4601">
        <v>363.94</v>
      </c>
      <c r="P4601">
        <v>246115.8</v>
      </c>
      <c r="Q4601" s="1">
        <v>45615</v>
      </c>
      <c r="R4601" s="1">
        <v>45806</v>
      </c>
      <c r="S4601" s="1">
        <v>45615</v>
      </c>
      <c r="T4601" s="1">
        <v>45806</v>
      </c>
    </row>
    <row r="4602" spans="1:20" x14ac:dyDescent="0.25">
      <c r="A4602">
        <v>77745</v>
      </c>
      <c r="B4602">
        <v>65182</v>
      </c>
      <c r="C4602" t="s">
        <v>111</v>
      </c>
      <c r="D4602">
        <v>81892</v>
      </c>
      <c r="E4602">
        <v>32689</v>
      </c>
      <c r="F4602">
        <v>1960</v>
      </c>
      <c r="G4602">
        <v>88</v>
      </c>
      <c r="H4602">
        <v>7666.5</v>
      </c>
      <c r="I4602">
        <v>937.15</v>
      </c>
      <c r="J4602">
        <v>10.65</v>
      </c>
      <c r="K4602">
        <v>87.12</v>
      </c>
      <c r="L4602">
        <v>37869</v>
      </c>
      <c r="M4602">
        <v>2106</v>
      </c>
      <c r="N4602">
        <v>206</v>
      </c>
      <c r="O4602">
        <v>2371.6999999999998</v>
      </c>
      <c r="P4602">
        <v>9676.75</v>
      </c>
      <c r="Q4602" s="1">
        <v>45767</v>
      </c>
      <c r="R4602" s="1">
        <v>45778</v>
      </c>
      <c r="S4602" s="1">
        <v>45767</v>
      </c>
      <c r="T4602" s="1">
        <v>45778</v>
      </c>
    </row>
    <row r="4603" spans="1:20" x14ac:dyDescent="0.25">
      <c r="A4603">
        <v>93055</v>
      </c>
      <c r="B4603">
        <v>76436</v>
      </c>
      <c r="C4603" t="s">
        <v>922</v>
      </c>
      <c r="D4603">
        <v>83126</v>
      </c>
      <c r="E4603">
        <v>24078</v>
      </c>
      <c r="F4603">
        <v>3513</v>
      </c>
      <c r="G4603">
        <v>878</v>
      </c>
      <c r="H4603">
        <v>133287.23000000001</v>
      </c>
      <c r="I4603">
        <v>758.27</v>
      </c>
      <c r="J4603">
        <v>0.86</v>
      </c>
      <c r="K4603">
        <v>151.81</v>
      </c>
      <c r="L4603">
        <v>32173</v>
      </c>
      <c r="M4603">
        <v>3974</v>
      </c>
      <c r="N4603">
        <v>883</v>
      </c>
      <c r="O4603">
        <v>2412.8000000000002</v>
      </c>
      <c r="P4603">
        <v>141776.76999999999</v>
      </c>
      <c r="Q4603" s="1">
        <v>45682</v>
      </c>
      <c r="R4603" s="1">
        <v>45791</v>
      </c>
      <c r="S4603" s="1">
        <v>45682</v>
      </c>
      <c r="T4603" s="1">
        <v>45791</v>
      </c>
    </row>
    <row r="4604" spans="1:20" x14ac:dyDescent="0.25">
      <c r="A4604">
        <v>59310</v>
      </c>
      <c r="B4604">
        <v>49623</v>
      </c>
      <c r="C4604" t="s">
        <v>642</v>
      </c>
      <c r="D4604">
        <v>74510</v>
      </c>
      <c r="E4604">
        <v>8921</v>
      </c>
      <c r="F4604">
        <v>1735</v>
      </c>
      <c r="G4604">
        <v>336</v>
      </c>
      <c r="H4604">
        <v>19875.13</v>
      </c>
      <c r="I4604">
        <v>418.39</v>
      </c>
      <c r="J4604">
        <v>1.25</v>
      </c>
      <c r="K4604">
        <v>59.15</v>
      </c>
      <c r="L4604">
        <v>10601</v>
      </c>
      <c r="M4604">
        <v>1893</v>
      </c>
      <c r="N4604">
        <v>607</v>
      </c>
      <c r="O4604">
        <v>4763.99</v>
      </c>
      <c r="P4604">
        <v>28352.33</v>
      </c>
      <c r="Q4604" s="1">
        <v>45474</v>
      </c>
      <c r="R4604" s="1">
        <v>45779</v>
      </c>
      <c r="S4604" s="1">
        <v>45474</v>
      </c>
      <c r="T4604" s="1">
        <v>45779</v>
      </c>
    </row>
    <row r="4605" spans="1:20" x14ac:dyDescent="0.25">
      <c r="A4605">
        <v>78520</v>
      </c>
      <c r="B4605">
        <v>21823</v>
      </c>
      <c r="C4605" t="s">
        <v>627</v>
      </c>
      <c r="D4605">
        <v>62672</v>
      </c>
      <c r="E4605">
        <v>9704</v>
      </c>
      <c r="F4605">
        <v>2904</v>
      </c>
      <c r="G4605">
        <v>647</v>
      </c>
      <c r="H4605">
        <v>169947.84</v>
      </c>
      <c r="I4605">
        <v>476.32</v>
      </c>
      <c r="J4605">
        <v>0.74</v>
      </c>
      <c r="K4605">
        <v>262.67</v>
      </c>
      <c r="L4605">
        <v>10973</v>
      </c>
      <c r="M4605">
        <v>3143</v>
      </c>
      <c r="N4605">
        <v>1127</v>
      </c>
      <c r="O4605">
        <v>3224.17</v>
      </c>
      <c r="P4605">
        <v>179032.23</v>
      </c>
      <c r="Q4605" s="1">
        <v>45621</v>
      </c>
      <c r="R4605" s="1">
        <v>45786</v>
      </c>
      <c r="S4605" s="1">
        <v>45621</v>
      </c>
      <c r="T4605" s="1">
        <v>45786</v>
      </c>
    </row>
    <row r="4606" spans="1:20" x14ac:dyDescent="0.25">
      <c r="A4606">
        <v>14884</v>
      </c>
      <c r="B4606">
        <v>38745</v>
      </c>
      <c r="C4606" t="s">
        <v>54</v>
      </c>
      <c r="D4606">
        <v>74600</v>
      </c>
      <c r="E4606">
        <v>35454</v>
      </c>
      <c r="F4606">
        <v>507</v>
      </c>
      <c r="G4606">
        <v>326</v>
      </c>
      <c r="H4606">
        <v>37183.300000000003</v>
      </c>
      <c r="I4606">
        <v>949.73</v>
      </c>
      <c r="J4606">
        <v>2.91</v>
      </c>
      <c r="K4606">
        <v>114.06</v>
      </c>
      <c r="L4606">
        <v>42507</v>
      </c>
      <c r="M4606">
        <v>683</v>
      </c>
      <c r="N4606">
        <v>689</v>
      </c>
      <c r="O4606">
        <v>1779.27</v>
      </c>
      <c r="P4606">
        <v>41217.75</v>
      </c>
      <c r="Q4606" s="1">
        <v>45736</v>
      </c>
      <c r="R4606" s="1">
        <v>45799</v>
      </c>
      <c r="S4606" s="1">
        <v>45736</v>
      </c>
      <c r="T4606" s="1">
        <v>45799</v>
      </c>
    </row>
    <row r="4607" spans="1:20" x14ac:dyDescent="0.25">
      <c r="A4607">
        <v>84277</v>
      </c>
      <c r="B4607">
        <v>78417</v>
      </c>
      <c r="C4607" t="s">
        <v>576</v>
      </c>
      <c r="D4607">
        <v>73096</v>
      </c>
      <c r="E4607">
        <v>49203</v>
      </c>
      <c r="F4607">
        <v>902</v>
      </c>
      <c r="G4607">
        <v>720</v>
      </c>
      <c r="H4607">
        <v>263470.78999999998</v>
      </c>
      <c r="I4607">
        <v>73.209999999999994</v>
      </c>
      <c r="J4607">
        <v>0.1</v>
      </c>
      <c r="K4607">
        <v>365.93</v>
      </c>
      <c r="L4607">
        <v>58048</v>
      </c>
      <c r="M4607">
        <v>1809</v>
      </c>
      <c r="N4607">
        <v>1056</v>
      </c>
      <c r="O4607">
        <v>3829.55</v>
      </c>
      <c r="P4607">
        <v>265977.81</v>
      </c>
      <c r="Q4607" s="1">
        <v>45681</v>
      </c>
      <c r="R4607" s="1">
        <v>45780</v>
      </c>
      <c r="S4607" s="1">
        <v>45681</v>
      </c>
      <c r="T4607" s="1">
        <v>45780</v>
      </c>
    </row>
    <row r="4608" spans="1:20" x14ac:dyDescent="0.25">
      <c r="A4608">
        <v>39739</v>
      </c>
      <c r="B4608">
        <v>95559</v>
      </c>
      <c r="C4608" t="s">
        <v>646</v>
      </c>
      <c r="D4608">
        <v>89500</v>
      </c>
      <c r="E4608">
        <v>40111</v>
      </c>
      <c r="F4608">
        <v>1777</v>
      </c>
      <c r="G4608">
        <v>542</v>
      </c>
      <c r="H4608">
        <v>148699.19</v>
      </c>
      <c r="I4608">
        <v>533.33000000000004</v>
      </c>
      <c r="J4608">
        <v>0.98</v>
      </c>
      <c r="K4608">
        <v>274.35000000000002</v>
      </c>
      <c r="L4608">
        <v>43291</v>
      </c>
      <c r="M4608">
        <v>2385</v>
      </c>
      <c r="N4608">
        <v>868</v>
      </c>
      <c r="O4608">
        <v>602.07000000000005</v>
      </c>
      <c r="P4608">
        <v>157431.73000000001</v>
      </c>
      <c r="Q4608" s="1">
        <v>45495</v>
      </c>
      <c r="R4608" s="1">
        <v>45783</v>
      </c>
      <c r="S4608" s="1">
        <v>45495</v>
      </c>
      <c r="T4608" s="1">
        <v>45783</v>
      </c>
    </row>
    <row r="4609" spans="1:20" x14ac:dyDescent="0.25">
      <c r="A4609">
        <v>84256</v>
      </c>
      <c r="B4609">
        <v>83581</v>
      </c>
      <c r="C4609" t="s">
        <v>154</v>
      </c>
      <c r="D4609">
        <v>48769</v>
      </c>
      <c r="E4609">
        <v>10280</v>
      </c>
      <c r="F4609">
        <v>3992</v>
      </c>
      <c r="G4609">
        <v>831</v>
      </c>
      <c r="H4609">
        <v>60581.45</v>
      </c>
      <c r="I4609">
        <v>493.9</v>
      </c>
      <c r="J4609">
        <v>0.59</v>
      </c>
      <c r="K4609">
        <v>72.900000000000006</v>
      </c>
      <c r="L4609">
        <v>10357</v>
      </c>
      <c r="M4609">
        <v>4530</v>
      </c>
      <c r="N4609">
        <v>1261</v>
      </c>
      <c r="O4609">
        <v>4279.78</v>
      </c>
      <c r="P4609">
        <v>65453.32</v>
      </c>
      <c r="Q4609" s="1">
        <v>45745</v>
      </c>
      <c r="R4609" s="1">
        <v>45787</v>
      </c>
      <c r="S4609" s="1">
        <v>45745</v>
      </c>
      <c r="T4609" s="1">
        <v>45787</v>
      </c>
    </row>
    <row r="4610" spans="1:20" x14ac:dyDescent="0.25">
      <c r="A4610">
        <v>93258</v>
      </c>
      <c r="B4610">
        <v>72446</v>
      </c>
      <c r="C4610" t="s">
        <v>503</v>
      </c>
      <c r="D4610">
        <v>41215</v>
      </c>
      <c r="E4610">
        <v>23332</v>
      </c>
      <c r="F4610">
        <v>4981</v>
      </c>
      <c r="G4610">
        <v>355</v>
      </c>
      <c r="H4610">
        <v>63711.14</v>
      </c>
      <c r="I4610">
        <v>102.82</v>
      </c>
      <c r="J4610">
        <v>0.28999999999999998</v>
      </c>
      <c r="K4610">
        <v>179.47</v>
      </c>
      <c r="L4610">
        <v>31246</v>
      </c>
      <c r="M4610">
        <v>5020</v>
      </c>
      <c r="N4610">
        <v>830</v>
      </c>
      <c r="O4610">
        <v>4541.42</v>
      </c>
      <c r="P4610">
        <v>68964.34</v>
      </c>
      <c r="Q4610" s="1">
        <v>45450</v>
      </c>
      <c r="R4610" s="1">
        <v>45797</v>
      </c>
      <c r="S4610" s="1">
        <v>45450</v>
      </c>
      <c r="T4610" s="1">
        <v>45797</v>
      </c>
    </row>
    <row r="4611" spans="1:20" x14ac:dyDescent="0.25">
      <c r="A4611">
        <v>99709</v>
      </c>
      <c r="B4611">
        <v>93957</v>
      </c>
      <c r="C4611" t="s">
        <v>240</v>
      </c>
      <c r="D4611">
        <v>94899</v>
      </c>
      <c r="E4611">
        <v>32204</v>
      </c>
      <c r="F4611">
        <v>2838</v>
      </c>
      <c r="G4611">
        <v>304</v>
      </c>
      <c r="H4611">
        <v>106747.51</v>
      </c>
      <c r="I4611">
        <v>621.52</v>
      </c>
      <c r="J4611">
        <v>2.04</v>
      </c>
      <c r="K4611">
        <v>351.14</v>
      </c>
      <c r="L4611">
        <v>39886</v>
      </c>
      <c r="M4611">
        <v>3829</v>
      </c>
      <c r="N4611">
        <v>314</v>
      </c>
      <c r="O4611">
        <v>3510.3</v>
      </c>
      <c r="P4611">
        <v>109665.52</v>
      </c>
      <c r="Q4611" s="1">
        <v>45468</v>
      </c>
      <c r="R4611" s="1">
        <v>45802</v>
      </c>
      <c r="S4611" s="1">
        <v>45468</v>
      </c>
      <c r="T4611" s="1">
        <v>45802</v>
      </c>
    </row>
    <row r="4612" spans="1:20" x14ac:dyDescent="0.25">
      <c r="A4612">
        <v>99797</v>
      </c>
      <c r="B4612">
        <v>32369</v>
      </c>
      <c r="C4612" t="s">
        <v>590</v>
      </c>
      <c r="D4612">
        <v>31660</v>
      </c>
      <c r="E4612">
        <v>33497</v>
      </c>
      <c r="F4612">
        <v>2703</v>
      </c>
      <c r="G4612">
        <v>597</v>
      </c>
      <c r="H4612">
        <v>129610.27</v>
      </c>
      <c r="I4612">
        <v>872.17</v>
      </c>
      <c r="J4612">
        <v>1.46</v>
      </c>
      <c r="K4612">
        <v>217.1</v>
      </c>
      <c r="L4612">
        <v>33777</v>
      </c>
      <c r="M4612">
        <v>3170</v>
      </c>
      <c r="N4612">
        <v>614</v>
      </c>
      <c r="O4612">
        <v>5092.6000000000004</v>
      </c>
      <c r="P4612">
        <v>132227.29999999999</v>
      </c>
      <c r="Q4612" s="1">
        <v>45592</v>
      </c>
      <c r="R4612" s="1">
        <v>45789</v>
      </c>
      <c r="S4612" s="1">
        <v>45592</v>
      </c>
      <c r="T4612" s="1">
        <v>45789</v>
      </c>
    </row>
    <row r="4613" spans="1:20" x14ac:dyDescent="0.25">
      <c r="A4613">
        <v>71662</v>
      </c>
      <c r="B4613">
        <v>64211</v>
      </c>
      <c r="C4613" t="s">
        <v>91</v>
      </c>
      <c r="D4613">
        <v>43313</v>
      </c>
      <c r="E4613">
        <v>39319</v>
      </c>
      <c r="F4613">
        <v>4256</v>
      </c>
      <c r="G4613">
        <v>919</v>
      </c>
      <c r="H4613">
        <v>258764.9</v>
      </c>
      <c r="I4613">
        <v>860.93</v>
      </c>
      <c r="J4613">
        <v>0.94</v>
      </c>
      <c r="K4613">
        <v>281.57</v>
      </c>
      <c r="L4613">
        <v>46080</v>
      </c>
      <c r="M4613">
        <v>5022</v>
      </c>
      <c r="N4613">
        <v>932</v>
      </c>
      <c r="O4613">
        <v>5799.44</v>
      </c>
      <c r="P4613">
        <v>263772.3</v>
      </c>
      <c r="Q4613" s="1">
        <v>45697</v>
      </c>
      <c r="R4613" s="1">
        <v>45789</v>
      </c>
      <c r="S4613" s="1">
        <v>45697</v>
      </c>
      <c r="T4613" s="1">
        <v>45789</v>
      </c>
    </row>
    <row r="4614" spans="1:20" x14ac:dyDescent="0.25">
      <c r="A4614">
        <v>61406</v>
      </c>
      <c r="B4614">
        <v>80010</v>
      </c>
      <c r="C4614" t="s">
        <v>571</v>
      </c>
      <c r="D4614">
        <v>40974</v>
      </c>
      <c r="E4614">
        <v>13567</v>
      </c>
      <c r="F4614">
        <v>1108</v>
      </c>
      <c r="G4614">
        <v>948</v>
      </c>
      <c r="H4614">
        <v>78659.94</v>
      </c>
      <c r="I4614">
        <v>675.94</v>
      </c>
      <c r="J4614">
        <v>0.71</v>
      </c>
      <c r="K4614">
        <v>82.97</v>
      </c>
      <c r="L4614">
        <v>17533</v>
      </c>
      <c r="M4614">
        <v>1543</v>
      </c>
      <c r="N4614">
        <v>1003</v>
      </c>
      <c r="O4614">
        <v>1113.9000000000001</v>
      </c>
      <c r="P4614">
        <v>86629.35</v>
      </c>
      <c r="Q4614" s="1">
        <v>45648</v>
      </c>
      <c r="R4614" s="1">
        <v>45795</v>
      </c>
      <c r="S4614" s="1">
        <v>45648</v>
      </c>
      <c r="T4614" s="1">
        <v>45795</v>
      </c>
    </row>
    <row r="4615" spans="1:20" x14ac:dyDescent="0.25">
      <c r="A4615">
        <v>99935</v>
      </c>
      <c r="B4615">
        <v>81909</v>
      </c>
      <c r="C4615" t="s">
        <v>219</v>
      </c>
      <c r="D4615">
        <v>30579</v>
      </c>
      <c r="E4615">
        <v>7635</v>
      </c>
      <c r="F4615">
        <v>4708</v>
      </c>
      <c r="G4615">
        <v>782</v>
      </c>
      <c r="H4615">
        <v>77487.81</v>
      </c>
      <c r="I4615">
        <v>356.81</v>
      </c>
      <c r="J4615">
        <v>0.46</v>
      </c>
      <c r="K4615">
        <v>99.09</v>
      </c>
      <c r="L4615">
        <v>15566</v>
      </c>
      <c r="M4615">
        <v>4717</v>
      </c>
      <c r="N4615">
        <v>879</v>
      </c>
      <c r="O4615">
        <v>1302.2</v>
      </c>
      <c r="P4615">
        <v>87343.49</v>
      </c>
      <c r="Q4615" s="1">
        <v>45551</v>
      </c>
      <c r="R4615" s="1">
        <v>45780</v>
      </c>
      <c r="S4615" s="1">
        <v>45551</v>
      </c>
      <c r="T4615" s="1">
        <v>45780</v>
      </c>
    </row>
    <row r="4616" spans="1:20" x14ac:dyDescent="0.25">
      <c r="A4616">
        <v>25183</v>
      </c>
      <c r="B4616">
        <v>34879</v>
      </c>
      <c r="C4616" t="s">
        <v>563</v>
      </c>
      <c r="D4616">
        <v>42076</v>
      </c>
      <c r="E4616">
        <v>4010</v>
      </c>
      <c r="F4616">
        <v>1541</v>
      </c>
      <c r="G4616">
        <v>779</v>
      </c>
      <c r="H4616">
        <v>305689.25</v>
      </c>
      <c r="I4616">
        <v>152.68</v>
      </c>
      <c r="J4616">
        <v>0.2</v>
      </c>
      <c r="K4616">
        <v>392.41</v>
      </c>
      <c r="L4616">
        <v>11214</v>
      </c>
      <c r="M4616">
        <v>1750</v>
      </c>
      <c r="N4616">
        <v>1146</v>
      </c>
      <c r="O4616">
        <v>530.19000000000005</v>
      </c>
      <c r="P4616">
        <v>315650.28999999998</v>
      </c>
      <c r="Q4616" s="1">
        <v>45766</v>
      </c>
      <c r="R4616" s="1">
        <v>45785</v>
      </c>
      <c r="S4616" s="1">
        <v>45766</v>
      </c>
      <c r="T4616" s="1">
        <v>45785</v>
      </c>
    </row>
    <row r="4617" spans="1:20" x14ac:dyDescent="0.25">
      <c r="A4617">
        <v>83540</v>
      </c>
      <c r="B4617">
        <v>63105</v>
      </c>
      <c r="C4617" t="s">
        <v>45</v>
      </c>
      <c r="D4617">
        <v>51946</v>
      </c>
      <c r="E4617">
        <v>9751</v>
      </c>
      <c r="F4617">
        <v>3027</v>
      </c>
      <c r="G4617">
        <v>748</v>
      </c>
      <c r="H4617">
        <v>144054.79</v>
      </c>
      <c r="I4617">
        <v>489.53</v>
      </c>
      <c r="J4617">
        <v>0.65</v>
      </c>
      <c r="K4617">
        <v>192.59</v>
      </c>
      <c r="L4617">
        <v>16849</v>
      </c>
      <c r="M4617">
        <v>3720</v>
      </c>
      <c r="N4617">
        <v>775</v>
      </c>
      <c r="O4617">
        <v>1082.17</v>
      </c>
      <c r="P4617">
        <v>146634.84</v>
      </c>
      <c r="Q4617" s="1">
        <v>45635</v>
      </c>
      <c r="R4617" s="1">
        <v>45789</v>
      </c>
      <c r="S4617" s="1">
        <v>45635</v>
      </c>
      <c r="T4617" s="1">
        <v>45789</v>
      </c>
    </row>
    <row r="4618" spans="1:20" x14ac:dyDescent="0.25">
      <c r="A4618">
        <v>76458</v>
      </c>
      <c r="B4618">
        <v>48606</v>
      </c>
      <c r="C4618" t="s">
        <v>726</v>
      </c>
      <c r="D4618">
        <v>84077</v>
      </c>
      <c r="E4618">
        <v>29829</v>
      </c>
      <c r="F4618">
        <v>1214</v>
      </c>
      <c r="G4618">
        <v>209</v>
      </c>
      <c r="H4618">
        <v>52428</v>
      </c>
      <c r="I4618">
        <v>651.39</v>
      </c>
      <c r="J4618">
        <v>3.12</v>
      </c>
      <c r="K4618">
        <v>250.85</v>
      </c>
      <c r="L4618">
        <v>34590</v>
      </c>
      <c r="M4618">
        <v>1986</v>
      </c>
      <c r="N4618">
        <v>537</v>
      </c>
      <c r="O4618">
        <v>3206.12</v>
      </c>
      <c r="P4618">
        <v>52908.7</v>
      </c>
      <c r="Q4618" s="1">
        <v>45645</v>
      </c>
      <c r="R4618" s="1">
        <v>45788</v>
      </c>
      <c r="S4618" s="1">
        <v>45645</v>
      </c>
      <c r="T4618" s="1">
        <v>45788</v>
      </c>
    </row>
    <row r="4619" spans="1:20" x14ac:dyDescent="0.25">
      <c r="A4619">
        <v>24583</v>
      </c>
      <c r="B4619">
        <v>89126</v>
      </c>
      <c r="C4619" t="s">
        <v>735</v>
      </c>
      <c r="D4619">
        <v>94531</v>
      </c>
      <c r="E4619">
        <v>23723</v>
      </c>
      <c r="F4619">
        <v>512</v>
      </c>
      <c r="G4619">
        <v>363</v>
      </c>
      <c r="H4619">
        <v>7817.31</v>
      </c>
      <c r="I4619">
        <v>66.3</v>
      </c>
      <c r="J4619">
        <v>0.18</v>
      </c>
      <c r="K4619">
        <v>21.54</v>
      </c>
      <c r="L4619">
        <v>25322</v>
      </c>
      <c r="M4619">
        <v>1322</v>
      </c>
      <c r="N4619">
        <v>662</v>
      </c>
      <c r="O4619">
        <v>400.56</v>
      </c>
      <c r="P4619">
        <v>16374.55</v>
      </c>
      <c r="Q4619" s="1">
        <v>45546</v>
      </c>
      <c r="R4619" s="1">
        <v>45802</v>
      </c>
      <c r="S4619" s="1">
        <v>45546</v>
      </c>
      <c r="T4619" s="1">
        <v>45802</v>
      </c>
    </row>
    <row r="4620" spans="1:20" x14ac:dyDescent="0.25">
      <c r="A4620">
        <v>94834</v>
      </c>
      <c r="B4620">
        <v>45325</v>
      </c>
      <c r="C4620" t="s">
        <v>418</v>
      </c>
      <c r="D4620">
        <v>61028</v>
      </c>
      <c r="E4620">
        <v>11101</v>
      </c>
      <c r="F4620">
        <v>4567</v>
      </c>
      <c r="G4620">
        <v>668</v>
      </c>
      <c r="H4620">
        <v>222373.18</v>
      </c>
      <c r="I4620">
        <v>731.2</v>
      </c>
      <c r="J4620">
        <v>1.0900000000000001</v>
      </c>
      <c r="K4620">
        <v>332.89</v>
      </c>
      <c r="L4620">
        <v>14647</v>
      </c>
      <c r="M4620">
        <v>5219</v>
      </c>
      <c r="N4620">
        <v>849</v>
      </c>
      <c r="O4620">
        <v>2383.27</v>
      </c>
      <c r="P4620">
        <v>229966.79</v>
      </c>
      <c r="Q4620" s="1">
        <v>45678</v>
      </c>
      <c r="R4620" s="1">
        <v>45802</v>
      </c>
      <c r="S4620" s="1">
        <v>45678</v>
      </c>
      <c r="T4620" s="1">
        <v>45802</v>
      </c>
    </row>
    <row r="4621" spans="1:20" x14ac:dyDescent="0.25">
      <c r="A4621">
        <v>94843</v>
      </c>
      <c r="B4621">
        <v>76291</v>
      </c>
      <c r="C4621" t="s">
        <v>898</v>
      </c>
      <c r="D4621">
        <v>44190</v>
      </c>
      <c r="E4621">
        <v>9071</v>
      </c>
      <c r="F4621">
        <v>1865</v>
      </c>
      <c r="G4621">
        <v>790</v>
      </c>
      <c r="H4621">
        <v>69392.639999999999</v>
      </c>
      <c r="I4621">
        <v>438.83</v>
      </c>
      <c r="J4621">
        <v>0.56000000000000005</v>
      </c>
      <c r="K4621">
        <v>87.84</v>
      </c>
      <c r="L4621">
        <v>13738</v>
      </c>
      <c r="M4621">
        <v>2063</v>
      </c>
      <c r="N4621">
        <v>898</v>
      </c>
      <c r="O4621">
        <v>471.13</v>
      </c>
      <c r="P4621">
        <v>78426.2</v>
      </c>
      <c r="Q4621" s="1">
        <v>45707</v>
      </c>
      <c r="R4621" s="1">
        <v>45791</v>
      </c>
      <c r="S4621" s="1">
        <v>45707</v>
      </c>
      <c r="T4621" s="1">
        <v>45791</v>
      </c>
    </row>
    <row r="4622" spans="1:20" x14ac:dyDescent="0.25">
      <c r="A4622">
        <v>21392</v>
      </c>
      <c r="B4622">
        <v>46891</v>
      </c>
      <c r="C4622" t="s">
        <v>513</v>
      </c>
      <c r="D4622">
        <v>89478</v>
      </c>
      <c r="E4622">
        <v>38988</v>
      </c>
      <c r="F4622">
        <v>4072</v>
      </c>
      <c r="G4622">
        <v>855</v>
      </c>
      <c r="H4622">
        <v>67452.350000000006</v>
      </c>
      <c r="I4622">
        <v>106.34</v>
      </c>
      <c r="J4622">
        <v>0.12</v>
      </c>
      <c r="K4622">
        <v>78.89</v>
      </c>
      <c r="L4622">
        <v>39458</v>
      </c>
      <c r="M4622">
        <v>4713</v>
      </c>
      <c r="N4622">
        <v>986</v>
      </c>
      <c r="O4622">
        <v>681.52</v>
      </c>
      <c r="P4622">
        <v>77292.28</v>
      </c>
      <c r="Q4622" s="1">
        <v>45497</v>
      </c>
      <c r="R4622" s="1">
        <v>45800</v>
      </c>
      <c r="S4622" s="1">
        <v>45497</v>
      </c>
      <c r="T4622" s="1">
        <v>45800</v>
      </c>
    </row>
    <row r="4623" spans="1:20" x14ac:dyDescent="0.25">
      <c r="A4623">
        <v>94182</v>
      </c>
      <c r="B4623">
        <v>66283</v>
      </c>
      <c r="C4623" t="s">
        <v>36</v>
      </c>
      <c r="D4623">
        <v>92891</v>
      </c>
      <c r="E4623">
        <v>1459</v>
      </c>
      <c r="F4623">
        <v>1126</v>
      </c>
      <c r="G4623">
        <v>680</v>
      </c>
      <c r="H4623">
        <v>82259.91</v>
      </c>
      <c r="I4623">
        <v>378.94</v>
      </c>
      <c r="J4623">
        <v>0.56000000000000005</v>
      </c>
      <c r="K4623">
        <v>120.97</v>
      </c>
      <c r="L4623">
        <v>6450</v>
      </c>
      <c r="M4623">
        <v>2119</v>
      </c>
      <c r="N4623">
        <v>964</v>
      </c>
      <c r="O4623">
        <v>3261.51</v>
      </c>
      <c r="P4623">
        <v>91964.29</v>
      </c>
      <c r="Q4623" s="1">
        <v>45636</v>
      </c>
      <c r="R4623" s="1">
        <v>45804</v>
      </c>
      <c r="S4623" s="1">
        <v>45636</v>
      </c>
      <c r="T4623" s="1">
        <v>45804</v>
      </c>
    </row>
    <row r="4624" spans="1:20" x14ac:dyDescent="0.25">
      <c r="A4624">
        <v>14762</v>
      </c>
      <c r="B4624">
        <v>38451</v>
      </c>
      <c r="C4624" t="s">
        <v>193</v>
      </c>
      <c r="D4624">
        <v>42027</v>
      </c>
      <c r="E4624">
        <v>10600</v>
      </c>
      <c r="F4624">
        <v>1381</v>
      </c>
      <c r="G4624">
        <v>49</v>
      </c>
      <c r="H4624">
        <v>2993.76</v>
      </c>
      <c r="I4624">
        <v>792.07</v>
      </c>
      <c r="J4624">
        <v>16.16</v>
      </c>
      <c r="K4624">
        <v>61.1</v>
      </c>
      <c r="L4624">
        <v>12592</v>
      </c>
      <c r="M4624">
        <v>2357</v>
      </c>
      <c r="N4624">
        <v>208</v>
      </c>
      <c r="O4624">
        <v>4219.43</v>
      </c>
      <c r="P4624">
        <v>10497.11</v>
      </c>
      <c r="Q4624" s="1">
        <v>45514</v>
      </c>
      <c r="R4624" s="1">
        <v>45807</v>
      </c>
      <c r="S4624" s="1">
        <v>45514</v>
      </c>
      <c r="T4624" s="1">
        <v>45807</v>
      </c>
    </row>
    <row r="4625" spans="1:20" x14ac:dyDescent="0.25">
      <c r="A4625">
        <v>26059</v>
      </c>
      <c r="B4625">
        <v>38245</v>
      </c>
      <c r="C4625" t="s">
        <v>592</v>
      </c>
      <c r="D4625">
        <v>55797</v>
      </c>
      <c r="E4625">
        <v>22212</v>
      </c>
      <c r="F4625">
        <v>2323</v>
      </c>
      <c r="G4625">
        <v>769</v>
      </c>
      <c r="H4625">
        <v>321619.64</v>
      </c>
      <c r="I4625">
        <v>668.68</v>
      </c>
      <c r="J4625">
        <v>0.87</v>
      </c>
      <c r="K4625">
        <v>418.23</v>
      </c>
      <c r="L4625">
        <v>23571</v>
      </c>
      <c r="M4625">
        <v>3180</v>
      </c>
      <c r="N4625">
        <v>1001</v>
      </c>
      <c r="O4625">
        <v>790.24</v>
      </c>
      <c r="P4625">
        <v>329031.83</v>
      </c>
      <c r="Q4625" s="1">
        <v>45722</v>
      </c>
      <c r="R4625" s="1">
        <v>45796</v>
      </c>
      <c r="S4625" s="1">
        <v>45722</v>
      </c>
      <c r="T4625" s="1">
        <v>45796</v>
      </c>
    </row>
    <row r="4626" spans="1:20" x14ac:dyDescent="0.25">
      <c r="A4626">
        <v>47888</v>
      </c>
      <c r="B4626">
        <v>29374</v>
      </c>
      <c r="C4626" t="s">
        <v>548</v>
      </c>
      <c r="D4626">
        <v>88583</v>
      </c>
      <c r="E4626">
        <v>2742</v>
      </c>
      <c r="F4626">
        <v>412</v>
      </c>
      <c r="G4626">
        <v>3</v>
      </c>
      <c r="H4626">
        <v>1362.88</v>
      </c>
      <c r="I4626">
        <v>886.64</v>
      </c>
      <c r="J4626">
        <v>295.55</v>
      </c>
      <c r="K4626">
        <v>454.29</v>
      </c>
      <c r="L4626">
        <v>11737</v>
      </c>
      <c r="M4626">
        <v>1360</v>
      </c>
      <c r="N4626">
        <v>108</v>
      </c>
      <c r="O4626">
        <v>4376.01</v>
      </c>
      <c r="P4626">
        <v>10959.39</v>
      </c>
      <c r="Q4626" s="1">
        <v>45602</v>
      </c>
      <c r="R4626" s="1">
        <v>45787</v>
      </c>
      <c r="S4626" s="1">
        <v>45602</v>
      </c>
      <c r="T4626" s="1">
        <v>45787</v>
      </c>
    </row>
    <row r="4627" spans="1:20" x14ac:dyDescent="0.25">
      <c r="A4627">
        <v>37338</v>
      </c>
      <c r="B4627">
        <v>33552</v>
      </c>
      <c r="C4627" t="s">
        <v>962</v>
      </c>
      <c r="D4627">
        <v>33124</v>
      </c>
      <c r="E4627">
        <v>3695</v>
      </c>
      <c r="F4627">
        <v>1121</v>
      </c>
      <c r="G4627">
        <v>309</v>
      </c>
      <c r="H4627">
        <v>50607.08</v>
      </c>
      <c r="I4627">
        <v>229.39</v>
      </c>
      <c r="J4627">
        <v>0.74</v>
      </c>
      <c r="K4627">
        <v>163.78</v>
      </c>
      <c r="L4627">
        <v>10536</v>
      </c>
      <c r="M4627">
        <v>1133</v>
      </c>
      <c r="N4627">
        <v>517</v>
      </c>
      <c r="O4627">
        <v>4656.1400000000003</v>
      </c>
      <c r="P4627">
        <v>56797.919999999998</v>
      </c>
      <c r="Q4627" s="1">
        <v>45756</v>
      </c>
      <c r="R4627" s="1">
        <v>45806</v>
      </c>
      <c r="S4627" s="1">
        <v>45756</v>
      </c>
      <c r="T4627" s="1">
        <v>45806</v>
      </c>
    </row>
    <row r="4628" spans="1:20" x14ac:dyDescent="0.25">
      <c r="A4628">
        <v>10849</v>
      </c>
      <c r="B4628">
        <v>44682</v>
      </c>
      <c r="C4628" t="s">
        <v>923</v>
      </c>
      <c r="D4628">
        <v>95032</v>
      </c>
      <c r="E4628">
        <v>25195</v>
      </c>
      <c r="F4628">
        <v>3044</v>
      </c>
      <c r="G4628">
        <v>81</v>
      </c>
      <c r="H4628">
        <v>17935.060000000001</v>
      </c>
      <c r="I4628">
        <v>332.04</v>
      </c>
      <c r="J4628">
        <v>4.0999999999999996</v>
      </c>
      <c r="K4628">
        <v>221.42</v>
      </c>
      <c r="L4628">
        <v>30983</v>
      </c>
      <c r="M4628">
        <v>3986</v>
      </c>
      <c r="N4628">
        <v>196</v>
      </c>
      <c r="O4628">
        <v>901.57</v>
      </c>
      <c r="P4628">
        <v>26543.27</v>
      </c>
      <c r="Q4628" s="1">
        <v>45453</v>
      </c>
      <c r="R4628" s="1">
        <v>45791</v>
      </c>
      <c r="S4628" s="1">
        <v>45453</v>
      </c>
      <c r="T4628" s="1">
        <v>45791</v>
      </c>
    </row>
    <row r="4629" spans="1:20" x14ac:dyDescent="0.25">
      <c r="A4629">
        <v>56015</v>
      </c>
      <c r="B4629">
        <v>28423</v>
      </c>
      <c r="C4629" t="s">
        <v>533</v>
      </c>
      <c r="D4629">
        <v>61492</v>
      </c>
      <c r="E4629">
        <v>17445</v>
      </c>
      <c r="F4629">
        <v>1816</v>
      </c>
      <c r="G4629">
        <v>474</v>
      </c>
      <c r="H4629">
        <v>143677.1</v>
      </c>
      <c r="I4629">
        <v>256</v>
      </c>
      <c r="J4629">
        <v>0.54</v>
      </c>
      <c r="K4629">
        <v>303.12</v>
      </c>
      <c r="L4629">
        <v>21180</v>
      </c>
      <c r="M4629">
        <v>2348</v>
      </c>
      <c r="N4629">
        <v>731</v>
      </c>
      <c r="O4629">
        <v>2295.91</v>
      </c>
      <c r="P4629">
        <v>153224.66</v>
      </c>
      <c r="Q4629" s="1">
        <v>45606</v>
      </c>
      <c r="R4629" s="1">
        <v>45791</v>
      </c>
      <c r="S4629" s="1">
        <v>45606</v>
      </c>
      <c r="T4629" s="1">
        <v>45791</v>
      </c>
    </row>
    <row r="4630" spans="1:20" x14ac:dyDescent="0.25">
      <c r="A4630">
        <v>88857</v>
      </c>
      <c r="B4630">
        <v>36300</v>
      </c>
      <c r="C4630" t="s">
        <v>567</v>
      </c>
      <c r="D4630">
        <v>96212</v>
      </c>
      <c r="E4630">
        <v>9116</v>
      </c>
      <c r="F4630">
        <v>1610</v>
      </c>
      <c r="G4630">
        <v>761</v>
      </c>
      <c r="H4630">
        <v>23475.49</v>
      </c>
      <c r="I4630">
        <v>43.97</v>
      </c>
      <c r="J4630">
        <v>0.06</v>
      </c>
      <c r="K4630">
        <v>30.85</v>
      </c>
      <c r="L4630">
        <v>12124</v>
      </c>
      <c r="M4630">
        <v>1627</v>
      </c>
      <c r="N4630">
        <v>1107</v>
      </c>
      <c r="O4630">
        <v>3537.59</v>
      </c>
      <c r="P4630">
        <v>29405.5</v>
      </c>
      <c r="Q4630" s="1">
        <v>45628</v>
      </c>
      <c r="R4630" s="1">
        <v>45798</v>
      </c>
      <c r="S4630" s="1">
        <v>45628</v>
      </c>
      <c r="T4630" s="1">
        <v>45798</v>
      </c>
    </row>
    <row r="4631" spans="1:20" x14ac:dyDescent="0.25">
      <c r="A4631">
        <v>71356</v>
      </c>
      <c r="B4631">
        <v>93744</v>
      </c>
      <c r="C4631" t="s">
        <v>425</v>
      </c>
      <c r="D4631">
        <v>31545</v>
      </c>
      <c r="E4631">
        <v>18414</v>
      </c>
      <c r="F4631">
        <v>3823</v>
      </c>
      <c r="G4631">
        <v>473</v>
      </c>
      <c r="H4631">
        <v>205370.49</v>
      </c>
      <c r="I4631">
        <v>54.26</v>
      </c>
      <c r="J4631">
        <v>0.11</v>
      </c>
      <c r="K4631">
        <v>434.19</v>
      </c>
      <c r="L4631">
        <v>22849</v>
      </c>
      <c r="M4631">
        <v>3973</v>
      </c>
      <c r="N4631">
        <v>517</v>
      </c>
      <c r="O4631">
        <v>3111.74</v>
      </c>
      <c r="P4631">
        <v>213441.83</v>
      </c>
      <c r="Q4631" s="1">
        <v>45696</v>
      </c>
      <c r="R4631" s="1">
        <v>45807</v>
      </c>
      <c r="S4631" s="1">
        <v>45696</v>
      </c>
      <c r="T4631" s="1">
        <v>45807</v>
      </c>
    </row>
    <row r="4632" spans="1:20" x14ac:dyDescent="0.25">
      <c r="A4632">
        <v>90255</v>
      </c>
      <c r="B4632">
        <v>23852</v>
      </c>
      <c r="C4632" t="s">
        <v>55</v>
      </c>
      <c r="D4632">
        <v>76948</v>
      </c>
      <c r="E4632">
        <v>11731</v>
      </c>
      <c r="F4632">
        <v>2067</v>
      </c>
      <c r="G4632">
        <v>349</v>
      </c>
      <c r="H4632">
        <v>93475.26</v>
      </c>
      <c r="I4632">
        <v>221.36</v>
      </c>
      <c r="J4632">
        <v>0.63</v>
      </c>
      <c r="K4632">
        <v>267.83999999999997</v>
      </c>
      <c r="L4632">
        <v>17878</v>
      </c>
      <c r="M4632">
        <v>2444</v>
      </c>
      <c r="N4632">
        <v>497</v>
      </c>
      <c r="O4632">
        <v>5055.49</v>
      </c>
      <c r="P4632">
        <v>100801.7</v>
      </c>
      <c r="Q4632" s="1">
        <v>45682</v>
      </c>
      <c r="R4632" s="1">
        <v>45801</v>
      </c>
      <c r="S4632" s="1">
        <v>45682</v>
      </c>
      <c r="T4632" s="1">
        <v>45801</v>
      </c>
    </row>
    <row r="4633" spans="1:20" x14ac:dyDescent="0.25">
      <c r="A4633">
        <v>72027</v>
      </c>
      <c r="B4633">
        <v>78662</v>
      </c>
      <c r="C4633" t="s">
        <v>233</v>
      </c>
      <c r="D4633">
        <v>37256</v>
      </c>
      <c r="E4633">
        <v>32041</v>
      </c>
      <c r="F4633">
        <v>839</v>
      </c>
      <c r="G4633">
        <v>274</v>
      </c>
      <c r="H4633">
        <v>40822.47</v>
      </c>
      <c r="I4633">
        <v>824.12</v>
      </c>
      <c r="J4633">
        <v>3.01</v>
      </c>
      <c r="K4633">
        <v>148.99</v>
      </c>
      <c r="L4633">
        <v>37147</v>
      </c>
      <c r="M4633">
        <v>938</v>
      </c>
      <c r="N4633">
        <v>532</v>
      </c>
      <c r="O4633">
        <v>4508.42</v>
      </c>
      <c r="P4633">
        <v>43775.12</v>
      </c>
      <c r="Q4633" s="1">
        <v>45547</v>
      </c>
      <c r="R4633" s="1">
        <v>45807</v>
      </c>
      <c r="S4633" s="1">
        <v>45547</v>
      </c>
      <c r="T4633" s="1">
        <v>45807</v>
      </c>
    </row>
    <row r="4634" spans="1:20" x14ac:dyDescent="0.25">
      <c r="A4634">
        <v>80341</v>
      </c>
      <c r="B4634">
        <v>34661</v>
      </c>
      <c r="C4634" t="s">
        <v>950</v>
      </c>
      <c r="D4634">
        <v>40152</v>
      </c>
      <c r="E4634">
        <v>18584</v>
      </c>
      <c r="F4634">
        <v>3030</v>
      </c>
      <c r="G4634">
        <v>0</v>
      </c>
      <c r="H4634">
        <v>0</v>
      </c>
      <c r="I4634">
        <v>342.39</v>
      </c>
      <c r="L4634">
        <v>19229</v>
      </c>
      <c r="M4634">
        <v>3481</v>
      </c>
      <c r="N4634">
        <v>455</v>
      </c>
      <c r="O4634">
        <v>2938.49</v>
      </c>
      <c r="P4634">
        <v>965.92</v>
      </c>
      <c r="Q4634" s="1">
        <v>45587</v>
      </c>
      <c r="R4634" s="1">
        <v>45786</v>
      </c>
      <c r="S4634" s="1">
        <v>45587</v>
      </c>
      <c r="T4634" s="1">
        <v>45786</v>
      </c>
    </row>
    <row r="4635" spans="1:20" x14ac:dyDescent="0.25">
      <c r="A4635">
        <v>95292</v>
      </c>
      <c r="B4635">
        <v>24747</v>
      </c>
      <c r="C4635" t="s">
        <v>175</v>
      </c>
      <c r="D4635">
        <v>97182</v>
      </c>
      <c r="E4635">
        <v>32136</v>
      </c>
      <c r="F4635">
        <v>4329</v>
      </c>
      <c r="G4635">
        <v>223</v>
      </c>
      <c r="H4635">
        <v>30048.5</v>
      </c>
      <c r="I4635">
        <v>742.87</v>
      </c>
      <c r="J4635">
        <v>3.33</v>
      </c>
      <c r="K4635">
        <v>134.75</v>
      </c>
      <c r="L4635">
        <v>35550</v>
      </c>
      <c r="M4635">
        <v>4685</v>
      </c>
      <c r="N4635">
        <v>501</v>
      </c>
      <c r="O4635">
        <v>5713.88</v>
      </c>
      <c r="P4635">
        <v>37431.79</v>
      </c>
      <c r="Q4635" s="1">
        <v>45542</v>
      </c>
      <c r="R4635" s="1">
        <v>45786</v>
      </c>
      <c r="S4635" s="1">
        <v>45542</v>
      </c>
      <c r="T4635" s="1">
        <v>45786</v>
      </c>
    </row>
    <row r="4636" spans="1:20" x14ac:dyDescent="0.25">
      <c r="A4636">
        <v>27811</v>
      </c>
      <c r="B4636">
        <v>40238</v>
      </c>
      <c r="C4636" t="s">
        <v>893</v>
      </c>
      <c r="D4636">
        <v>76467</v>
      </c>
      <c r="E4636">
        <v>46608</v>
      </c>
      <c r="F4636">
        <v>2752</v>
      </c>
      <c r="G4636">
        <v>999</v>
      </c>
      <c r="H4636">
        <v>329535.67</v>
      </c>
      <c r="I4636">
        <v>248.55</v>
      </c>
      <c r="J4636">
        <v>0.25</v>
      </c>
      <c r="K4636">
        <v>329.87</v>
      </c>
      <c r="L4636">
        <v>52217</v>
      </c>
      <c r="M4636">
        <v>3168</v>
      </c>
      <c r="N4636">
        <v>1220</v>
      </c>
      <c r="O4636">
        <v>3284.55</v>
      </c>
      <c r="P4636">
        <v>338917.34</v>
      </c>
      <c r="Q4636" s="1">
        <v>45499</v>
      </c>
      <c r="R4636" s="1">
        <v>45794</v>
      </c>
      <c r="S4636" s="1">
        <v>45499</v>
      </c>
      <c r="T4636" s="1">
        <v>45794</v>
      </c>
    </row>
    <row r="4637" spans="1:20" x14ac:dyDescent="0.25">
      <c r="A4637">
        <v>75815</v>
      </c>
      <c r="B4637">
        <v>41558</v>
      </c>
      <c r="C4637" t="s">
        <v>81</v>
      </c>
      <c r="D4637">
        <v>83130</v>
      </c>
      <c r="E4637">
        <v>2770</v>
      </c>
      <c r="F4637">
        <v>2165</v>
      </c>
      <c r="G4637">
        <v>717</v>
      </c>
      <c r="H4637">
        <v>348471.32</v>
      </c>
      <c r="I4637">
        <v>270.86</v>
      </c>
      <c r="J4637">
        <v>0.38</v>
      </c>
      <c r="K4637">
        <v>486.01</v>
      </c>
      <c r="L4637">
        <v>3730</v>
      </c>
      <c r="M4637">
        <v>2170</v>
      </c>
      <c r="N4637">
        <v>1003</v>
      </c>
      <c r="O4637">
        <v>1350.56</v>
      </c>
      <c r="P4637">
        <v>354389.44</v>
      </c>
      <c r="Q4637" s="1">
        <v>45463</v>
      </c>
      <c r="R4637" s="1">
        <v>45800</v>
      </c>
      <c r="S4637" s="1">
        <v>45463</v>
      </c>
      <c r="T4637" s="1">
        <v>45800</v>
      </c>
    </row>
    <row r="4638" spans="1:20" x14ac:dyDescent="0.25">
      <c r="A4638">
        <v>78339</v>
      </c>
      <c r="B4638">
        <v>90835</v>
      </c>
      <c r="C4638" t="s">
        <v>298</v>
      </c>
      <c r="D4638">
        <v>90151</v>
      </c>
      <c r="E4638">
        <v>43577</v>
      </c>
      <c r="F4638">
        <v>3200</v>
      </c>
      <c r="G4638">
        <v>716</v>
      </c>
      <c r="H4638">
        <v>342170.39</v>
      </c>
      <c r="I4638">
        <v>248.22</v>
      </c>
      <c r="J4638">
        <v>0.35</v>
      </c>
      <c r="K4638">
        <v>477.89</v>
      </c>
      <c r="L4638">
        <v>48130</v>
      </c>
      <c r="M4638">
        <v>3766</v>
      </c>
      <c r="N4638">
        <v>754</v>
      </c>
      <c r="O4638">
        <v>2171.84</v>
      </c>
      <c r="P4638">
        <v>351489.1</v>
      </c>
      <c r="Q4638" s="1">
        <v>45623</v>
      </c>
      <c r="R4638" s="1">
        <v>45798</v>
      </c>
      <c r="S4638" s="1">
        <v>45623</v>
      </c>
      <c r="T4638" s="1">
        <v>45798</v>
      </c>
    </row>
    <row r="4639" spans="1:20" x14ac:dyDescent="0.25">
      <c r="A4639">
        <v>74467</v>
      </c>
      <c r="B4639">
        <v>67976</v>
      </c>
      <c r="C4639" t="s">
        <v>323</v>
      </c>
      <c r="D4639">
        <v>66367</v>
      </c>
      <c r="E4639">
        <v>20843</v>
      </c>
      <c r="F4639">
        <v>395</v>
      </c>
      <c r="G4639">
        <v>63</v>
      </c>
      <c r="H4639">
        <v>5505.71</v>
      </c>
      <c r="I4639">
        <v>823.21</v>
      </c>
      <c r="J4639">
        <v>13.07</v>
      </c>
      <c r="K4639">
        <v>87.39</v>
      </c>
      <c r="L4639">
        <v>22382</v>
      </c>
      <c r="M4639">
        <v>1037</v>
      </c>
      <c r="N4639">
        <v>333</v>
      </c>
      <c r="O4639">
        <v>4404.6899999999996</v>
      </c>
      <c r="P4639">
        <v>11732.85</v>
      </c>
      <c r="Q4639" s="1">
        <v>45463</v>
      </c>
      <c r="R4639" s="1">
        <v>45806</v>
      </c>
      <c r="S4639" s="1">
        <v>45463</v>
      </c>
      <c r="T4639" s="1">
        <v>45806</v>
      </c>
    </row>
    <row r="4640" spans="1:20" x14ac:dyDescent="0.25">
      <c r="A4640">
        <v>71976</v>
      </c>
      <c r="B4640">
        <v>84577</v>
      </c>
      <c r="C4640" t="s">
        <v>692</v>
      </c>
      <c r="D4640">
        <v>67558</v>
      </c>
      <c r="E4640">
        <v>46752</v>
      </c>
      <c r="F4640">
        <v>810</v>
      </c>
      <c r="G4640">
        <v>21</v>
      </c>
      <c r="H4640">
        <v>1791.03</v>
      </c>
      <c r="I4640">
        <v>750.62</v>
      </c>
      <c r="J4640">
        <v>35.74</v>
      </c>
      <c r="K4640">
        <v>85.29</v>
      </c>
      <c r="L4640">
        <v>48237</v>
      </c>
      <c r="M4640">
        <v>887</v>
      </c>
      <c r="N4640">
        <v>124</v>
      </c>
      <c r="O4640">
        <v>2106.1799999999998</v>
      </c>
      <c r="P4640">
        <v>3573.44</v>
      </c>
      <c r="Q4640" s="1">
        <v>45591</v>
      </c>
      <c r="R4640" s="1">
        <v>45798</v>
      </c>
      <c r="S4640" s="1">
        <v>45591</v>
      </c>
      <c r="T4640" s="1">
        <v>45798</v>
      </c>
    </row>
    <row r="4641" spans="1:20" x14ac:dyDescent="0.25">
      <c r="A4641">
        <v>88586</v>
      </c>
      <c r="B4641">
        <v>34048</v>
      </c>
      <c r="C4641" t="s">
        <v>689</v>
      </c>
      <c r="D4641">
        <v>58728</v>
      </c>
      <c r="E4641">
        <v>41798</v>
      </c>
      <c r="F4641">
        <v>283</v>
      </c>
      <c r="G4641">
        <v>167</v>
      </c>
      <c r="H4641">
        <v>31235.99</v>
      </c>
      <c r="I4641">
        <v>481.38</v>
      </c>
      <c r="J4641">
        <v>2.88</v>
      </c>
      <c r="K4641">
        <v>187.04</v>
      </c>
      <c r="L4641">
        <v>49862</v>
      </c>
      <c r="M4641">
        <v>892</v>
      </c>
      <c r="N4641">
        <v>557</v>
      </c>
      <c r="O4641">
        <v>4432.3500000000004</v>
      </c>
      <c r="P4641">
        <v>31799.59</v>
      </c>
      <c r="Q4641" s="1">
        <v>45504</v>
      </c>
      <c r="R4641" s="1">
        <v>45795</v>
      </c>
      <c r="S4641" s="1">
        <v>45504</v>
      </c>
      <c r="T4641" s="1">
        <v>45795</v>
      </c>
    </row>
    <row r="4642" spans="1:20" x14ac:dyDescent="0.25">
      <c r="A4642">
        <v>79627</v>
      </c>
      <c r="B4642">
        <v>87757</v>
      </c>
      <c r="C4642" t="s">
        <v>946</v>
      </c>
      <c r="D4642">
        <v>39939</v>
      </c>
      <c r="E4642">
        <v>44726</v>
      </c>
      <c r="F4642">
        <v>3522</v>
      </c>
      <c r="G4642">
        <v>271</v>
      </c>
      <c r="H4642">
        <v>105983.8</v>
      </c>
      <c r="I4642">
        <v>700.62</v>
      </c>
      <c r="J4642">
        <v>2.59</v>
      </c>
      <c r="K4642">
        <v>391.08</v>
      </c>
      <c r="L4642">
        <v>52795</v>
      </c>
      <c r="M4642">
        <v>4077</v>
      </c>
      <c r="N4642">
        <v>477</v>
      </c>
      <c r="O4642">
        <v>3161.15</v>
      </c>
      <c r="P4642">
        <v>110597.81</v>
      </c>
      <c r="Q4642" s="1">
        <v>45671</v>
      </c>
      <c r="R4642" s="1">
        <v>45783</v>
      </c>
      <c r="S4642" s="1">
        <v>45671</v>
      </c>
      <c r="T4642" s="1">
        <v>45783</v>
      </c>
    </row>
    <row r="4643" spans="1:20" x14ac:dyDescent="0.25">
      <c r="A4643">
        <v>24253</v>
      </c>
      <c r="B4643">
        <v>77114</v>
      </c>
      <c r="C4643" t="s">
        <v>735</v>
      </c>
      <c r="D4643">
        <v>93986</v>
      </c>
      <c r="E4643">
        <v>6245</v>
      </c>
      <c r="F4643">
        <v>1795</v>
      </c>
      <c r="G4643">
        <v>300</v>
      </c>
      <c r="H4643">
        <v>38419.629999999997</v>
      </c>
      <c r="I4643">
        <v>407.55</v>
      </c>
      <c r="J4643">
        <v>1.36</v>
      </c>
      <c r="K4643">
        <v>128.07</v>
      </c>
      <c r="L4643">
        <v>9860</v>
      </c>
      <c r="M4643">
        <v>2011</v>
      </c>
      <c r="N4643">
        <v>608</v>
      </c>
      <c r="O4643">
        <v>1569.83</v>
      </c>
      <c r="P4643">
        <v>48405.23</v>
      </c>
      <c r="Q4643" s="1">
        <v>45675</v>
      </c>
      <c r="R4643" s="1">
        <v>45796</v>
      </c>
      <c r="S4643" s="1">
        <v>45675</v>
      </c>
      <c r="T4643" s="1">
        <v>45796</v>
      </c>
    </row>
    <row r="4644" spans="1:20" x14ac:dyDescent="0.25">
      <c r="A4644">
        <v>22958</v>
      </c>
      <c r="B4644">
        <v>37928</v>
      </c>
      <c r="C4644" t="s">
        <v>719</v>
      </c>
      <c r="D4644">
        <v>54484</v>
      </c>
      <c r="E4644">
        <v>13793</v>
      </c>
      <c r="F4644">
        <v>2723</v>
      </c>
      <c r="G4644">
        <v>82</v>
      </c>
      <c r="H4644">
        <v>32993.93</v>
      </c>
      <c r="I4644">
        <v>938.92</v>
      </c>
      <c r="J4644">
        <v>11.45</v>
      </c>
      <c r="K4644">
        <v>402.37</v>
      </c>
      <c r="L4644">
        <v>14073</v>
      </c>
      <c r="M4644">
        <v>3414</v>
      </c>
      <c r="N4644">
        <v>171</v>
      </c>
      <c r="O4644">
        <v>5514.33</v>
      </c>
      <c r="P4644">
        <v>38413</v>
      </c>
      <c r="Q4644" s="1">
        <v>45713</v>
      </c>
      <c r="R4644" s="1">
        <v>45787</v>
      </c>
      <c r="S4644" s="1">
        <v>45713</v>
      </c>
      <c r="T4644" s="1">
        <v>45787</v>
      </c>
    </row>
    <row r="4645" spans="1:20" x14ac:dyDescent="0.25">
      <c r="A4645">
        <v>78557</v>
      </c>
      <c r="B4645">
        <v>72222</v>
      </c>
      <c r="C4645" t="s">
        <v>686</v>
      </c>
      <c r="D4645">
        <v>42570</v>
      </c>
      <c r="E4645">
        <v>1630</v>
      </c>
      <c r="F4645">
        <v>164</v>
      </c>
      <c r="G4645">
        <v>87</v>
      </c>
      <c r="H4645">
        <v>6073.51</v>
      </c>
      <c r="I4645">
        <v>708.72</v>
      </c>
      <c r="J4645">
        <v>8.15</v>
      </c>
      <c r="K4645">
        <v>69.81</v>
      </c>
      <c r="L4645">
        <v>8369</v>
      </c>
      <c r="M4645">
        <v>1033</v>
      </c>
      <c r="N4645">
        <v>506</v>
      </c>
      <c r="O4645">
        <v>4360.47</v>
      </c>
      <c r="P4645">
        <v>6208.4</v>
      </c>
      <c r="Q4645" s="1">
        <v>45645</v>
      </c>
      <c r="R4645" s="1">
        <v>45806</v>
      </c>
      <c r="S4645" s="1">
        <v>45645</v>
      </c>
      <c r="T4645" s="1">
        <v>45806</v>
      </c>
    </row>
    <row r="4646" spans="1:20" x14ac:dyDescent="0.25">
      <c r="A4646">
        <v>70645</v>
      </c>
      <c r="B4646">
        <v>87465</v>
      </c>
      <c r="C4646" t="s">
        <v>982</v>
      </c>
      <c r="D4646">
        <v>40637</v>
      </c>
      <c r="E4646">
        <v>44304</v>
      </c>
      <c r="F4646">
        <v>4735</v>
      </c>
      <c r="G4646">
        <v>628</v>
      </c>
      <c r="H4646">
        <v>278915.25</v>
      </c>
      <c r="I4646">
        <v>812.74</v>
      </c>
      <c r="J4646">
        <v>1.29</v>
      </c>
      <c r="K4646">
        <v>444.13</v>
      </c>
      <c r="L4646">
        <v>54017</v>
      </c>
      <c r="M4646">
        <v>5350</v>
      </c>
      <c r="N4646">
        <v>801</v>
      </c>
      <c r="O4646">
        <v>2303.4899999999998</v>
      </c>
      <c r="P4646">
        <v>286878.27</v>
      </c>
      <c r="Q4646" s="1">
        <v>45647</v>
      </c>
      <c r="R4646" s="1">
        <v>45794</v>
      </c>
      <c r="S4646" s="1">
        <v>45647</v>
      </c>
      <c r="T4646" s="1">
        <v>45794</v>
      </c>
    </row>
    <row r="4647" spans="1:20" x14ac:dyDescent="0.25">
      <c r="A4647">
        <v>99251</v>
      </c>
      <c r="B4647">
        <v>99688</v>
      </c>
      <c r="C4647" t="s">
        <v>934</v>
      </c>
      <c r="D4647">
        <v>68488</v>
      </c>
      <c r="E4647">
        <v>15013</v>
      </c>
      <c r="F4647">
        <v>1829</v>
      </c>
      <c r="G4647">
        <v>26</v>
      </c>
      <c r="H4647">
        <v>12275.89</v>
      </c>
      <c r="I4647">
        <v>659.24</v>
      </c>
      <c r="J4647">
        <v>25.36</v>
      </c>
      <c r="K4647">
        <v>472.15</v>
      </c>
      <c r="L4647">
        <v>19205</v>
      </c>
      <c r="M4647">
        <v>2506</v>
      </c>
      <c r="N4647">
        <v>161</v>
      </c>
      <c r="O4647">
        <v>4180.2299999999996</v>
      </c>
      <c r="P4647">
        <v>21001.3</v>
      </c>
      <c r="Q4647" s="1">
        <v>45517</v>
      </c>
      <c r="R4647" s="1">
        <v>45781</v>
      </c>
      <c r="S4647" s="1">
        <v>45517</v>
      </c>
      <c r="T4647" s="1">
        <v>45781</v>
      </c>
    </row>
    <row r="4648" spans="1:20" x14ac:dyDescent="0.25">
      <c r="A4648">
        <v>69242</v>
      </c>
      <c r="B4648">
        <v>62398</v>
      </c>
      <c r="C4648" t="s">
        <v>825</v>
      </c>
      <c r="D4648">
        <v>62457</v>
      </c>
      <c r="E4648">
        <v>30116</v>
      </c>
      <c r="F4648">
        <v>4786</v>
      </c>
      <c r="G4648">
        <v>135</v>
      </c>
      <c r="H4648">
        <v>61323.81</v>
      </c>
      <c r="I4648">
        <v>966.05</v>
      </c>
      <c r="J4648">
        <v>7.16</v>
      </c>
      <c r="K4648">
        <v>454.25</v>
      </c>
      <c r="L4648">
        <v>39697</v>
      </c>
      <c r="M4648">
        <v>5087</v>
      </c>
      <c r="N4648">
        <v>585</v>
      </c>
      <c r="O4648">
        <v>3370.87</v>
      </c>
      <c r="P4648">
        <v>62832.87</v>
      </c>
      <c r="Q4648" s="1">
        <v>45479</v>
      </c>
      <c r="R4648" s="1">
        <v>45796</v>
      </c>
      <c r="S4648" s="1">
        <v>45479</v>
      </c>
      <c r="T4648" s="1">
        <v>45796</v>
      </c>
    </row>
    <row r="4649" spans="1:20" x14ac:dyDescent="0.25">
      <c r="A4649">
        <v>89171</v>
      </c>
      <c r="B4649">
        <v>37921</v>
      </c>
      <c r="C4649" t="s">
        <v>559</v>
      </c>
      <c r="D4649">
        <v>75898</v>
      </c>
      <c r="E4649">
        <v>28222</v>
      </c>
      <c r="F4649">
        <v>1792</v>
      </c>
      <c r="G4649">
        <v>500</v>
      </c>
      <c r="H4649">
        <v>160203.89000000001</v>
      </c>
      <c r="I4649">
        <v>632.08000000000004</v>
      </c>
      <c r="J4649">
        <v>1.26</v>
      </c>
      <c r="K4649">
        <v>320.41000000000003</v>
      </c>
      <c r="L4649">
        <v>30457</v>
      </c>
      <c r="M4649">
        <v>2737</v>
      </c>
      <c r="N4649">
        <v>628</v>
      </c>
      <c r="O4649">
        <v>3006.81</v>
      </c>
      <c r="P4649">
        <v>165053.35</v>
      </c>
      <c r="Q4649" s="1">
        <v>45531</v>
      </c>
      <c r="R4649" s="1">
        <v>45805</v>
      </c>
      <c r="S4649" s="1">
        <v>45531</v>
      </c>
      <c r="T4649" s="1">
        <v>45805</v>
      </c>
    </row>
    <row r="4650" spans="1:20" x14ac:dyDescent="0.25">
      <c r="A4650">
        <v>64166</v>
      </c>
      <c r="B4650">
        <v>43535</v>
      </c>
      <c r="C4650" t="s">
        <v>856</v>
      </c>
      <c r="D4650">
        <v>93185</v>
      </c>
      <c r="E4650">
        <v>1469</v>
      </c>
      <c r="F4650">
        <v>282</v>
      </c>
      <c r="G4650">
        <v>50</v>
      </c>
      <c r="H4650">
        <v>517.27</v>
      </c>
      <c r="I4650">
        <v>680.12</v>
      </c>
      <c r="J4650">
        <v>13.6</v>
      </c>
      <c r="K4650">
        <v>10.35</v>
      </c>
      <c r="L4650">
        <v>5489</v>
      </c>
      <c r="M4650">
        <v>510</v>
      </c>
      <c r="N4650">
        <v>398</v>
      </c>
      <c r="O4650">
        <v>4195.7</v>
      </c>
      <c r="P4650">
        <v>1825.11</v>
      </c>
      <c r="Q4650" s="1">
        <v>45522</v>
      </c>
      <c r="R4650" s="1">
        <v>45798</v>
      </c>
      <c r="S4650" s="1">
        <v>45522</v>
      </c>
      <c r="T4650" s="1">
        <v>45798</v>
      </c>
    </row>
    <row r="4651" spans="1:20" x14ac:dyDescent="0.25">
      <c r="A4651">
        <v>63497</v>
      </c>
      <c r="B4651">
        <v>35429</v>
      </c>
      <c r="C4651" t="s">
        <v>942</v>
      </c>
      <c r="D4651">
        <v>62767</v>
      </c>
      <c r="E4651">
        <v>49996</v>
      </c>
      <c r="F4651">
        <v>4652</v>
      </c>
      <c r="G4651">
        <v>272</v>
      </c>
      <c r="H4651">
        <v>61192.82</v>
      </c>
      <c r="I4651">
        <v>247.71</v>
      </c>
      <c r="J4651">
        <v>0.91</v>
      </c>
      <c r="K4651">
        <v>224.97</v>
      </c>
      <c r="L4651">
        <v>50455</v>
      </c>
      <c r="M4651">
        <v>4758</v>
      </c>
      <c r="N4651">
        <v>645</v>
      </c>
      <c r="O4651">
        <v>625.34</v>
      </c>
      <c r="P4651">
        <v>61608.22</v>
      </c>
      <c r="Q4651" s="1">
        <v>45646</v>
      </c>
      <c r="R4651" s="1">
        <v>45802</v>
      </c>
      <c r="S4651" s="1">
        <v>45646</v>
      </c>
      <c r="T4651" s="1">
        <v>45802</v>
      </c>
    </row>
    <row r="4652" spans="1:20" x14ac:dyDescent="0.25">
      <c r="A4652">
        <v>37125</v>
      </c>
      <c r="B4652">
        <v>67152</v>
      </c>
      <c r="C4652" t="s">
        <v>445</v>
      </c>
      <c r="D4652">
        <v>42864</v>
      </c>
      <c r="E4652">
        <v>11877</v>
      </c>
      <c r="F4652">
        <v>1804</v>
      </c>
      <c r="G4652">
        <v>348</v>
      </c>
      <c r="H4652">
        <v>154662.66</v>
      </c>
      <c r="I4652">
        <v>728.57</v>
      </c>
      <c r="J4652">
        <v>2.09</v>
      </c>
      <c r="K4652">
        <v>444.43</v>
      </c>
      <c r="L4652">
        <v>14473</v>
      </c>
      <c r="M4652">
        <v>1941</v>
      </c>
      <c r="N4652">
        <v>612</v>
      </c>
      <c r="O4652">
        <v>2205.79</v>
      </c>
      <c r="P4652">
        <v>155846.82999999999</v>
      </c>
      <c r="Q4652" s="1">
        <v>45502</v>
      </c>
      <c r="R4652" s="1">
        <v>45794</v>
      </c>
      <c r="S4652" s="1">
        <v>45502</v>
      </c>
      <c r="T4652" s="1">
        <v>45794</v>
      </c>
    </row>
    <row r="4653" spans="1:20" x14ac:dyDescent="0.25">
      <c r="A4653">
        <v>38752</v>
      </c>
      <c r="B4653">
        <v>66353</v>
      </c>
      <c r="C4653" t="s">
        <v>994</v>
      </c>
      <c r="D4653">
        <v>70048</v>
      </c>
      <c r="E4653">
        <v>35724</v>
      </c>
      <c r="F4653">
        <v>2777</v>
      </c>
      <c r="G4653">
        <v>818</v>
      </c>
      <c r="H4653">
        <v>235546.22</v>
      </c>
      <c r="I4653">
        <v>407.36</v>
      </c>
      <c r="J4653">
        <v>0.5</v>
      </c>
      <c r="K4653">
        <v>287.95</v>
      </c>
      <c r="L4653">
        <v>43586</v>
      </c>
      <c r="M4653">
        <v>3048</v>
      </c>
      <c r="N4653">
        <v>1072</v>
      </c>
      <c r="O4653">
        <v>2927.62</v>
      </c>
      <c r="P4653">
        <v>235838.34</v>
      </c>
      <c r="Q4653" s="1">
        <v>45743</v>
      </c>
      <c r="R4653" s="1">
        <v>45791</v>
      </c>
      <c r="S4653" s="1">
        <v>45743</v>
      </c>
      <c r="T4653" s="1">
        <v>45791</v>
      </c>
    </row>
    <row r="4654" spans="1:20" x14ac:dyDescent="0.25">
      <c r="A4654">
        <v>66418</v>
      </c>
      <c r="B4654">
        <v>75866</v>
      </c>
      <c r="C4654" t="s">
        <v>262</v>
      </c>
      <c r="D4654">
        <v>53151</v>
      </c>
      <c r="E4654">
        <v>12440</v>
      </c>
      <c r="F4654">
        <v>220</v>
      </c>
      <c r="G4654">
        <v>21</v>
      </c>
      <c r="H4654">
        <v>4603.1400000000003</v>
      </c>
      <c r="I4654">
        <v>50.05</v>
      </c>
      <c r="J4654">
        <v>2.38</v>
      </c>
      <c r="K4654">
        <v>219.2</v>
      </c>
      <c r="L4654">
        <v>12451</v>
      </c>
      <c r="M4654">
        <v>1197</v>
      </c>
      <c r="N4654">
        <v>25</v>
      </c>
      <c r="O4654">
        <v>4068.36</v>
      </c>
      <c r="P4654">
        <v>9448.67</v>
      </c>
      <c r="Q4654" s="1">
        <v>45764</v>
      </c>
      <c r="R4654" s="1">
        <v>45807</v>
      </c>
      <c r="S4654" s="1">
        <v>45764</v>
      </c>
      <c r="T4654" s="1">
        <v>45807</v>
      </c>
    </row>
    <row r="4655" spans="1:20" x14ac:dyDescent="0.25">
      <c r="A4655">
        <v>11724</v>
      </c>
      <c r="B4655">
        <v>54951</v>
      </c>
      <c r="C4655" t="s">
        <v>781</v>
      </c>
      <c r="D4655">
        <v>83693</v>
      </c>
      <c r="E4655">
        <v>24489</v>
      </c>
      <c r="F4655">
        <v>182</v>
      </c>
      <c r="G4655">
        <v>4</v>
      </c>
      <c r="H4655">
        <v>1449.94</v>
      </c>
      <c r="I4655">
        <v>261.63</v>
      </c>
      <c r="J4655">
        <v>65.41</v>
      </c>
      <c r="K4655">
        <v>362.49</v>
      </c>
      <c r="L4655">
        <v>26164</v>
      </c>
      <c r="M4655">
        <v>185</v>
      </c>
      <c r="N4655">
        <v>296</v>
      </c>
      <c r="O4655">
        <v>3952.13</v>
      </c>
      <c r="P4655">
        <v>5197.08</v>
      </c>
      <c r="Q4655" s="1">
        <v>45516</v>
      </c>
      <c r="R4655" s="1">
        <v>45795</v>
      </c>
      <c r="S4655" s="1">
        <v>45516</v>
      </c>
      <c r="T4655" s="1">
        <v>45795</v>
      </c>
    </row>
    <row r="4656" spans="1:20" x14ac:dyDescent="0.25">
      <c r="A4656">
        <v>97688</v>
      </c>
      <c r="B4656">
        <v>24377</v>
      </c>
      <c r="C4656" t="s">
        <v>324</v>
      </c>
      <c r="D4656">
        <v>40522</v>
      </c>
      <c r="E4656">
        <v>34768</v>
      </c>
      <c r="F4656">
        <v>4340</v>
      </c>
      <c r="G4656">
        <v>701</v>
      </c>
      <c r="H4656">
        <v>229833.22</v>
      </c>
      <c r="I4656">
        <v>306.86</v>
      </c>
      <c r="J4656">
        <v>0.44</v>
      </c>
      <c r="K4656">
        <v>327.86</v>
      </c>
      <c r="L4656">
        <v>40109</v>
      </c>
      <c r="M4656">
        <v>4795</v>
      </c>
      <c r="N4656">
        <v>1086</v>
      </c>
      <c r="O4656">
        <v>1840.24</v>
      </c>
      <c r="P4656">
        <v>233180.74</v>
      </c>
      <c r="Q4656" s="1">
        <v>45748</v>
      </c>
      <c r="R4656" s="1">
        <v>45779</v>
      </c>
      <c r="S4656" s="1">
        <v>45748</v>
      </c>
      <c r="T4656" s="1">
        <v>45779</v>
      </c>
    </row>
    <row r="4657" spans="1:20" x14ac:dyDescent="0.25">
      <c r="A4657">
        <v>88233</v>
      </c>
      <c r="B4657">
        <v>42108</v>
      </c>
      <c r="C4657" t="s">
        <v>697</v>
      </c>
      <c r="D4657">
        <v>56564</v>
      </c>
      <c r="E4657">
        <v>1057</v>
      </c>
      <c r="F4657">
        <v>471</v>
      </c>
      <c r="G4657">
        <v>254</v>
      </c>
      <c r="H4657">
        <v>26605.439999999999</v>
      </c>
      <c r="I4657">
        <v>574.71</v>
      </c>
      <c r="J4657">
        <v>2.2599999999999998</v>
      </c>
      <c r="K4657">
        <v>104.75</v>
      </c>
      <c r="L4657">
        <v>2225</v>
      </c>
      <c r="M4657">
        <v>814</v>
      </c>
      <c r="N4657">
        <v>357</v>
      </c>
      <c r="O4657">
        <v>2178.9699999999998</v>
      </c>
      <c r="P4657">
        <v>33211.589999999997</v>
      </c>
      <c r="Q4657" s="1">
        <v>45671</v>
      </c>
      <c r="R4657" s="1">
        <v>45804</v>
      </c>
      <c r="S4657" s="1">
        <v>45671</v>
      </c>
      <c r="T4657" s="1">
        <v>45804</v>
      </c>
    </row>
    <row r="4658" spans="1:20" x14ac:dyDescent="0.25">
      <c r="A4658">
        <v>64109</v>
      </c>
      <c r="B4658">
        <v>43679</v>
      </c>
      <c r="C4658" t="s">
        <v>432</v>
      </c>
      <c r="D4658">
        <v>63698</v>
      </c>
      <c r="E4658">
        <v>7842</v>
      </c>
      <c r="F4658">
        <v>1134</v>
      </c>
      <c r="G4658">
        <v>50</v>
      </c>
      <c r="H4658">
        <v>6070.95</v>
      </c>
      <c r="I4658">
        <v>520.07000000000005</v>
      </c>
      <c r="J4658">
        <v>10.4</v>
      </c>
      <c r="K4658">
        <v>121.42</v>
      </c>
      <c r="L4658">
        <v>12657</v>
      </c>
      <c r="M4658">
        <v>1286</v>
      </c>
      <c r="N4658">
        <v>129</v>
      </c>
      <c r="O4658">
        <v>2137.7399999999998</v>
      </c>
      <c r="P4658">
        <v>13982.3</v>
      </c>
      <c r="Q4658" s="1">
        <v>45581</v>
      </c>
      <c r="R4658" s="1">
        <v>45792</v>
      </c>
      <c r="S4658" s="1">
        <v>45581</v>
      </c>
      <c r="T4658" s="1">
        <v>45792</v>
      </c>
    </row>
    <row r="4659" spans="1:20" x14ac:dyDescent="0.25">
      <c r="A4659">
        <v>46820</v>
      </c>
      <c r="B4659">
        <v>77523</v>
      </c>
      <c r="C4659" t="s">
        <v>131</v>
      </c>
      <c r="D4659">
        <v>59090</v>
      </c>
      <c r="E4659">
        <v>16356</v>
      </c>
      <c r="F4659">
        <v>1338</v>
      </c>
      <c r="G4659">
        <v>655</v>
      </c>
      <c r="H4659">
        <v>24632.99</v>
      </c>
      <c r="I4659">
        <v>670.81</v>
      </c>
      <c r="J4659">
        <v>1.02</v>
      </c>
      <c r="K4659">
        <v>37.61</v>
      </c>
      <c r="L4659">
        <v>24855</v>
      </c>
      <c r="M4659">
        <v>1377</v>
      </c>
      <c r="N4659">
        <v>897</v>
      </c>
      <c r="O4659">
        <v>5453.9</v>
      </c>
      <c r="P4659">
        <v>32593.52</v>
      </c>
      <c r="Q4659" s="1">
        <v>45719</v>
      </c>
      <c r="R4659" s="1">
        <v>45795</v>
      </c>
      <c r="S4659" s="1">
        <v>45719</v>
      </c>
      <c r="T4659" s="1">
        <v>45795</v>
      </c>
    </row>
    <row r="4660" spans="1:20" x14ac:dyDescent="0.25">
      <c r="A4660">
        <v>21220</v>
      </c>
      <c r="B4660">
        <v>27312</v>
      </c>
      <c r="C4660" t="s">
        <v>655</v>
      </c>
      <c r="D4660">
        <v>61619</v>
      </c>
      <c r="E4660">
        <v>20931</v>
      </c>
      <c r="F4660">
        <v>1063</v>
      </c>
      <c r="G4660">
        <v>619</v>
      </c>
      <c r="H4660">
        <v>222078.62</v>
      </c>
      <c r="I4660">
        <v>434.77</v>
      </c>
      <c r="J4660">
        <v>0.7</v>
      </c>
      <c r="K4660">
        <v>358.77</v>
      </c>
      <c r="L4660">
        <v>26432</v>
      </c>
      <c r="M4660">
        <v>1515</v>
      </c>
      <c r="N4660">
        <v>1067</v>
      </c>
      <c r="O4660">
        <v>479.32</v>
      </c>
      <c r="P4660">
        <v>230642.27</v>
      </c>
      <c r="Q4660" s="1">
        <v>45539</v>
      </c>
      <c r="R4660" s="1">
        <v>45786</v>
      </c>
      <c r="S4660" s="1">
        <v>45539</v>
      </c>
      <c r="T4660" s="1">
        <v>45786</v>
      </c>
    </row>
    <row r="4661" spans="1:20" x14ac:dyDescent="0.25">
      <c r="A4661">
        <v>95334</v>
      </c>
      <c r="B4661">
        <v>20032</v>
      </c>
      <c r="C4661" t="s">
        <v>881</v>
      </c>
      <c r="D4661">
        <v>69245</v>
      </c>
      <c r="E4661">
        <v>35549</v>
      </c>
      <c r="F4661">
        <v>539</v>
      </c>
      <c r="G4661">
        <v>427</v>
      </c>
      <c r="H4661">
        <v>27260.75</v>
      </c>
      <c r="I4661">
        <v>955.84</v>
      </c>
      <c r="J4661">
        <v>2.2400000000000002</v>
      </c>
      <c r="K4661">
        <v>63.84</v>
      </c>
      <c r="L4661">
        <v>37133</v>
      </c>
      <c r="M4661">
        <v>1108</v>
      </c>
      <c r="N4661">
        <v>758</v>
      </c>
      <c r="O4661">
        <v>5917.89</v>
      </c>
      <c r="P4661">
        <v>34657.1</v>
      </c>
      <c r="Q4661" s="1">
        <v>45479</v>
      </c>
      <c r="R4661" s="1">
        <v>45781</v>
      </c>
      <c r="S4661" s="1">
        <v>45479</v>
      </c>
      <c r="T4661" s="1">
        <v>45781</v>
      </c>
    </row>
    <row r="4662" spans="1:20" x14ac:dyDescent="0.25">
      <c r="A4662">
        <v>64125</v>
      </c>
      <c r="B4662">
        <v>36728</v>
      </c>
      <c r="C4662" t="s">
        <v>908</v>
      </c>
      <c r="D4662">
        <v>97195</v>
      </c>
      <c r="E4662">
        <v>32426</v>
      </c>
      <c r="F4662">
        <v>943</v>
      </c>
      <c r="G4662">
        <v>146</v>
      </c>
      <c r="H4662">
        <v>14899.07</v>
      </c>
      <c r="I4662">
        <v>335.66</v>
      </c>
      <c r="J4662">
        <v>2.2999999999999998</v>
      </c>
      <c r="K4662">
        <v>102.05</v>
      </c>
      <c r="L4662">
        <v>38035</v>
      </c>
      <c r="M4662">
        <v>1073</v>
      </c>
      <c r="N4662">
        <v>292</v>
      </c>
      <c r="O4662">
        <v>4091.75</v>
      </c>
      <c r="P4662">
        <v>23719.01</v>
      </c>
      <c r="Q4662" s="1">
        <v>45575</v>
      </c>
      <c r="R4662" s="1">
        <v>45778</v>
      </c>
      <c r="S4662" s="1">
        <v>45575</v>
      </c>
      <c r="T4662" s="1">
        <v>45778</v>
      </c>
    </row>
    <row r="4663" spans="1:20" x14ac:dyDescent="0.25">
      <c r="A4663">
        <v>79111</v>
      </c>
      <c r="B4663">
        <v>55319</v>
      </c>
      <c r="C4663" t="s">
        <v>105</v>
      </c>
      <c r="D4663">
        <v>87338</v>
      </c>
      <c r="E4663">
        <v>30690</v>
      </c>
      <c r="F4663">
        <v>1021</v>
      </c>
      <c r="G4663">
        <v>70</v>
      </c>
      <c r="H4663">
        <v>13988.89</v>
      </c>
      <c r="I4663">
        <v>513.9</v>
      </c>
      <c r="J4663">
        <v>7.34</v>
      </c>
      <c r="K4663">
        <v>199.84</v>
      </c>
      <c r="L4663">
        <v>36604</v>
      </c>
      <c r="M4663">
        <v>1881</v>
      </c>
      <c r="N4663">
        <v>480</v>
      </c>
      <c r="O4663">
        <v>2502.9699999999998</v>
      </c>
      <c r="P4663">
        <v>16439.11</v>
      </c>
      <c r="Q4663" s="1">
        <v>45677</v>
      </c>
      <c r="R4663" s="1">
        <v>45802</v>
      </c>
      <c r="S4663" s="1">
        <v>45677</v>
      </c>
      <c r="T4663" s="1">
        <v>45802</v>
      </c>
    </row>
    <row r="4664" spans="1:20" x14ac:dyDescent="0.25">
      <c r="A4664">
        <v>42609</v>
      </c>
      <c r="B4664">
        <v>59528</v>
      </c>
      <c r="C4664" t="s">
        <v>879</v>
      </c>
      <c r="D4664">
        <v>76433</v>
      </c>
      <c r="E4664">
        <v>42921</v>
      </c>
      <c r="F4664">
        <v>171</v>
      </c>
      <c r="G4664">
        <v>126</v>
      </c>
      <c r="H4664">
        <v>26781.14</v>
      </c>
      <c r="I4664">
        <v>632.47</v>
      </c>
      <c r="J4664">
        <v>5.0199999999999996</v>
      </c>
      <c r="K4664">
        <v>212.55</v>
      </c>
      <c r="L4664">
        <v>49818</v>
      </c>
      <c r="M4664">
        <v>191</v>
      </c>
      <c r="N4664">
        <v>350</v>
      </c>
      <c r="O4664">
        <v>4675.51</v>
      </c>
      <c r="P4664">
        <v>27247.21</v>
      </c>
      <c r="Q4664" s="1">
        <v>45608</v>
      </c>
      <c r="R4664" s="1">
        <v>45787</v>
      </c>
      <c r="S4664" s="1">
        <v>45608</v>
      </c>
      <c r="T4664" s="1">
        <v>45787</v>
      </c>
    </row>
    <row r="4665" spans="1:20" x14ac:dyDescent="0.25">
      <c r="A4665">
        <v>49734</v>
      </c>
      <c r="B4665">
        <v>24294</v>
      </c>
      <c r="C4665" t="s">
        <v>278</v>
      </c>
      <c r="D4665">
        <v>48481</v>
      </c>
      <c r="E4665">
        <v>32741</v>
      </c>
      <c r="F4665">
        <v>1475</v>
      </c>
      <c r="G4665">
        <v>329</v>
      </c>
      <c r="H4665">
        <v>137853.54999999999</v>
      </c>
      <c r="I4665">
        <v>313.13</v>
      </c>
      <c r="J4665">
        <v>0.95</v>
      </c>
      <c r="K4665">
        <v>419.01</v>
      </c>
      <c r="L4665">
        <v>36782</v>
      </c>
      <c r="M4665">
        <v>2045</v>
      </c>
      <c r="N4665">
        <v>501</v>
      </c>
      <c r="O4665">
        <v>691.21</v>
      </c>
      <c r="P4665">
        <v>143540.35999999999</v>
      </c>
      <c r="Q4665" s="1">
        <v>45484</v>
      </c>
      <c r="R4665" s="1">
        <v>45802</v>
      </c>
      <c r="S4665" s="1">
        <v>45484</v>
      </c>
      <c r="T4665" s="1">
        <v>45802</v>
      </c>
    </row>
    <row r="4666" spans="1:20" x14ac:dyDescent="0.25">
      <c r="A4666">
        <v>83664</v>
      </c>
      <c r="B4666">
        <v>84480</v>
      </c>
      <c r="C4666" t="s">
        <v>244</v>
      </c>
      <c r="D4666">
        <v>94778</v>
      </c>
      <c r="E4666">
        <v>40357</v>
      </c>
      <c r="F4666">
        <v>707</v>
      </c>
      <c r="G4666">
        <v>417</v>
      </c>
      <c r="H4666">
        <v>153297.79999999999</v>
      </c>
      <c r="I4666">
        <v>319.68</v>
      </c>
      <c r="J4666">
        <v>0.77</v>
      </c>
      <c r="K4666">
        <v>367.62</v>
      </c>
      <c r="L4666">
        <v>41165</v>
      </c>
      <c r="M4666">
        <v>1118</v>
      </c>
      <c r="N4666">
        <v>431</v>
      </c>
      <c r="O4666">
        <v>1523.95</v>
      </c>
      <c r="P4666">
        <v>162002.46</v>
      </c>
      <c r="Q4666" s="1">
        <v>45717</v>
      </c>
      <c r="R4666" s="1">
        <v>45791</v>
      </c>
      <c r="S4666" s="1">
        <v>45717</v>
      </c>
      <c r="T4666" s="1">
        <v>45791</v>
      </c>
    </row>
    <row r="4667" spans="1:20" x14ac:dyDescent="0.25">
      <c r="A4667">
        <v>54736</v>
      </c>
      <c r="B4667">
        <v>50280</v>
      </c>
      <c r="C4667" t="s">
        <v>467</v>
      </c>
      <c r="D4667">
        <v>56877</v>
      </c>
      <c r="E4667">
        <v>6782</v>
      </c>
      <c r="F4667">
        <v>719</v>
      </c>
      <c r="G4667">
        <v>289</v>
      </c>
      <c r="H4667">
        <v>84477.06</v>
      </c>
      <c r="I4667">
        <v>145.51</v>
      </c>
      <c r="J4667">
        <v>0.5</v>
      </c>
      <c r="K4667">
        <v>292.31</v>
      </c>
      <c r="L4667">
        <v>14127</v>
      </c>
      <c r="M4667">
        <v>1325</v>
      </c>
      <c r="N4667">
        <v>629</v>
      </c>
      <c r="O4667">
        <v>1831.32</v>
      </c>
      <c r="P4667">
        <v>94201.06</v>
      </c>
      <c r="Q4667" s="1">
        <v>45629</v>
      </c>
      <c r="R4667" s="1">
        <v>45793</v>
      </c>
      <c r="S4667" s="1">
        <v>45629</v>
      </c>
      <c r="T4667" s="1">
        <v>45793</v>
      </c>
    </row>
    <row r="4668" spans="1:20" x14ac:dyDescent="0.25">
      <c r="A4668">
        <v>95235</v>
      </c>
      <c r="B4668">
        <v>84219</v>
      </c>
      <c r="C4668" t="s">
        <v>391</v>
      </c>
      <c r="D4668">
        <v>62179</v>
      </c>
      <c r="E4668">
        <v>31403</v>
      </c>
      <c r="F4668">
        <v>4732</v>
      </c>
      <c r="G4668">
        <v>123</v>
      </c>
      <c r="H4668">
        <v>48760.62</v>
      </c>
      <c r="I4668">
        <v>326.8</v>
      </c>
      <c r="J4668">
        <v>2.66</v>
      </c>
      <c r="K4668">
        <v>396.43</v>
      </c>
      <c r="L4668">
        <v>40816</v>
      </c>
      <c r="M4668">
        <v>5294</v>
      </c>
      <c r="N4668">
        <v>316</v>
      </c>
      <c r="O4668">
        <v>4117.84</v>
      </c>
      <c r="P4668">
        <v>49882.83</v>
      </c>
      <c r="Q4668" s="1">
        <v>45474</v>
      </c>
      <c r="R4668" s="1">
        <v>45786</v>
      </c>
      <c r="S4668" s="1">
        <v>45474</v>
      </c>
      <c r="T4668" s="1">
        <v>45786</v>
      </c>
    </row>
    <row r="4669" spans="1:20" x14ac:dyDescent="0.25">
      <c r="A4669">
        <v>75216</v>
      </c>
      <c r="B4669">
        <v>96565</v>
      </c>
      <c r="C4669" t="s">
        <v>655</v>
      </c>
      <c r="D4669">
        <v>71704</v>
      </c>
      <c r="E4669">
        <v>49058</v>
      </c>
      <c r="F4669">
        <v>379</v>
      </c>
      <c r="G4669">
        <v>227</v>
      </c>
      <c r="H4669">
        <v>7047.35</v>
      </c>
      <c r="I4669">
        <v>185.79</v>
      </c>
      <c r="J4669">
        <v>0.82</v>
      </c>
      <c r="K4669">
        <v>31.05</v>
      </c>
      <c r="L4669">
        <v>54944</v>
      </c>
      <c r="M4669">
        <v>844</v>
      </c>
      <c r="N4669">
        <v>476</v>
      </c>
      <c r="O4669">
        <v>2302.81</v>
      </c>
      <c r="P4669">
        <v>16461</v>
      </c>
      <c r="Q4669" s="1">
        <v>45653</v>
      </c>
      <c r="R4669" s="1">
        <v>45785</v>
      </c>
      <c r="S4669" s="1">
        <v>45653</v>
      </c>
      <c r="T4669" s="1">
        <v>45785</v>
      </c>
    </row>
    <row r="4670" spans="1:20" x14ac:dyDescent="0.25">
      <c r="A4670">
        <v>33516</v>
      </c>
      <c r="B4670">
        <v>36619</v>
      </c>
      <c r="C4670" t="s">
        <v>343</v>
      </c>
      <c r="D4670">
        <v>31678</v>
      </c>
      <c r="E4670">
        <v>21212</v>
      </c>
      <c r="F4670">
        <v>275</v>
      </c>
      <c r="G4670">
        <v>189</v>
      </c>
      <c r="H4670">
        <v>21078.76</v>
      </c>
      <c r="I4670">
        <v>919.17</v>
      </c>
      <c r="J4670">
        <v>4.8600000000000003</v>
      </c>
      <c r="K4670">
        <v>111.53</v>
      </c>
      <c r="L4670">
        <v>29542</v>
      </c>
      <c r="M4670">
        <v>821</v>
      </c>
      <c r="N4670">
        <v>670</v>
      </c>
      <c r="O4670">
        <v>1908.06</v>
      </c>
      <c r="P4670">
        <v>28470.560000000001</v>
      </c>
      <c r="Q4670" s="1">
        <v>45461</v>
      </c>
      <c r="R4670" s="1">
        <v>45784</v>
      </c>
      <c r="S4670" s="1">
        <v>45461</v>
      </c>
      <c r="T4670" s="1">
        <v>45784</v>
      </c>
    </row>
    <row r="4671" spans="1:20" x14ac:dyDescent="0.25">
      <c r="A4671">
        <v>93872</v>
      </c>
      <c r="B4671">
        <v>61032</v>
      </c>
      <c r="C4671" t="s">
        <v>71</v>
      </c>
      <c r="D4671">
        <v>83024</v>
      </c>
      <c r="E4671">
        <v>1183</v>
      </c>
      <c r="F4671">
        <v>985</v>
      </c>
      <c r="G4671">
        <v>147</v>
      </c>
      <c r="H4671">
        <v>57240.46</v>
      </c>
      <c r="I4671">
        <v>791.7</v>
      </c>
      <c r="J4671">
        <v>5.39</v>
      </c>
      <c r="K4671">
        <v>389.39</v>
      </c>
      <c r="L4671">
        <v>8651</v>
      </c>
      <c r="M4671">
        <v>1145</v>
      </c>
      <c r="N4671">
        <v>207</v>
      </c>
      <c r="O4671">
        <v>4857.2700000000004</v>
      </c>
      <c r="P4671">
        <v>57678.77</v>
      </c>
      <c r="Q4671" s="1">
        <v>45488</v>
      </c>
      <c r="R4671" s="1">
        <v>45790</v>
      </c>
      <c r="S4671" s="1">
        <v>45488</v>
      </c>
      <c r="T4671" s="1">
        <v>45790</v>
      </c>
    </row>
    <row r="4672" spans="1:20" x14ac:dyDescent="0.25">
      <c r="A4672">
        <v>38786</v>
      </c>
      <c r="B4672">
        <v>25325</v>
      </c>
      <c r="C4672" t="s">
        <v>106</v>
      </c>
      <c r="D4672">
        <v>59582</v>
      </c>
      <c r="E4672">
        <v>13341</v>
      </c>
      <c r="F4672">
        <v>3661</v>
      </c>
      <c r="G4672">
        <v>134</v>
      </c>
      <c r="H4672">
        <v>18848.21</v>
      </c>
      <c r="I4672">
        <v>957.43</v>
      </c>
      <c r="J4672">
        <v>7.14</v>
      </c>
      <c r="K4672">
        <v>140.66</v>
      </c>
      <c r="L4672">
        <v>19891</v>
      </c>
      <c r="M4672">
        <v>4395</v>
      </c>
      <c r="N4672">
        <v>623</v>
      </c>
      <c r="O4672">
        <v>2938.46</v>
      </c>
      <c r="P4672">
        <v>27101.94</v>
      </c>
      <c r="Q4672" s="1">
        <v>45669</v>
      </c>
      <c r="R4672" s="1">
        <v>45778</v>
      </c>
      <c r="S4672" s="1">
        <v>45669</v>
      </c>
      <c r="T4672" s="1">
        <v>45778</v>
      </c>
    </row>
    <row r="4673" spans="1:20" x14ac:dyDescent="0.25">
      <c r="A4673">
        <v>96920</v>
      </c>
      <c r="B4673">
        <v>60318</v>
      </c>
      <c r="C4673" t="s">
        <v>841</v>
      </c>
      <c r="D4673">
        <v>83890</v>
      </c>
      <c r="E4673">
        <v>42001</v>
      </c>
      <c r="F4673">
        <v>207</v>
      </c>
      <c r="G4673">
        <v>90</v>
      </c>
      <c r="H4673">
        <v>32991.72</v>
      </c>
      <c r="I4673">
        <v>745.3</v>
      </c>
      <c r="J4673">
        <v>8.2799999999999994</v>
      </c>
      <c r="K4673">
        <v>366.57</v>
      </c>
      <c r="L4673">
        <v>42465</v>
      </c>
      <c r="M4673">
        <v>1203</v>
      </c>
      <c r="N4673">
        <v>374</v>
      </c>
      <c r="O4673">
        <v>4418.8599999999997</v>
      </c>
      <c r="P4673">
        <v>34646.870000000003</v>
      </c>
      <c r="Q4673" s="1">
        <v>45685</v>
      </c>
      <c r="R4673" s="1">
        <v>45799</v>
      </c>
      <c r="S4673" s="1">
        <v>45685</v>
      </c>
      <c r="T4673" s="1">
        <v>45799</v>
      </c>
    </row>
    <row r="4674" spans="1:20" x14ac:dyDescent="0.25">
      <c r="A4674">
        <v>70300</v>
      </c>
      <c r="B4674">
        <v>76709</v>
      </c>
      <c r="C4674" t="s">
        <v>59</v>
      </c>
      <c r="D4674">
        <v>74360</v>
      </c>
      <c r="E4674">
        <v>2317</v>
      </c>
      <c r="F4674">
        <v>250</v>
      </c>
      <c r="G4674">
        <v>102</v>
      </c>
      <c r="H4674">
        <v>5112.63</v>
      </c>
      <c r="I4674">
        <v>322</v>
      </c>
      <c r="J4674">
        <v>3.16</v>
      </c>
      <c r="K4674">
        <v>50.12</v>
      </c>
      <c r="L4674">
        <v>9545</v>
      </c>
      <c r="M4674">
        <v>311</v>
      </c>
      <c r="N4674">
        <v>327</v>
      </c>
      <c r="O4674">
        <v>3028.19</v>
      </c>
      <c r="P4674">
        <v>5406.91</v>
      </c>
      <c r="Q4674" s="1">
        <v>45770</v>
      </c>
      <c r="R4674" s="1">
        <v>45781</v>
      </c>
      <c r="S4674" s="1">
        <v>45770</v>
      </c>
      <c r="T4674" s="1">
        <v>45781</v>
      </c>
    </row>
    <row r="4675" spans="1:20" x14ac:dyDescent="0.25">
      <c r="A4675">
        <v>84910</v>
      </c>
      <c r="B4675">
        <v>79434</v>
      </c>
      <c r="C4675" t="s">
        <v>993</v>
      </c>
      <c r="D4675">
        <v>31940</v>
      </c>
      <c r="E4675">
        <v>33680</v>
      </c>
      <c r="F4675">
        <v>3233</v>
      </c>
      <c r="G4675">
        <v>812</v>
      </c>
      <c r="H4675">
        <v>241621.42</v>
      </c>
      <c r="I4675">
        <v>905.87</v>
      </c>
      <c r="J4675">
        <v>1.1200000000000001</v>
      </c>
      <c r="K4675">
        <v>297.56</v>
      </c>
      <c r="L4675">
        <v>43281</v>
      </c>
      <c r="M4675">
        <v>3909</v>
      </c>
      <c r="N4675">
        <v>1194</v>
      </c>
      <c r="O4675">
        <v>1038.4100000000001</v>
      </c>
      <c r="P4675">
        <v>243343.41</v>
      </c>
      <c r="Q4675" s="1">
        <v>45749</v>
      </c>
      <c r="R4675" s="1">
        <v>45803</v>
      </c>
      <c r="S4675" s="1">
        <v>45749</v>
      </c>
      <c r="T4675" s="1">
        <v>45803</v>
      </c>
    </row>
    <row r="4676" spans="1:20" x14ac:dyDescent="0.25">
      <c r="A4676">
        <v>59147</v>
      </c>
      <c r="B4676">
        <v>37455</v>
      </c>
      <c r="C4676" t="s">
        <v>562</v>
      </c>
      <c r="D4676">
        <v>55726</v>
      </c>
      <c r="E4676">
        <v>7291</v>
      </c>
      <c r="F4676">
        <v>2564</v>
      </c>
      <c r="G4676">
        <v>612</v>
      </c>
      <c r="H4676">
        <v>6338.15</v>
      </c>
      <c r="I4676">
        <v>57.22</v>
      </c>
      <c r="J4676">
        <v>0.09</v>
      </c>
      <c r="K4676">
        <v>10.36</v>
      </c>
      <c r="L4676">
        <v>8342</v>
      </c>
      <c r="M4676">
        <v>3499</v>
      </c>
      <c r="N4676">
        <v>1011</v>
      </c>
      <c r="O4676">
        <v>2273.0500000000002</v>
      </c>
      <c r="P4676">
        <v>13240.75</v>
      </c>
      <c r="Q4676" s="1">
        <v>45625</v>
      </c>
      <c r="R4676" s="1">
        <v>45806</v>
      </c>
      <c r="S4676" s="1">
        <v>45625</v>
      </c>
      <c r="T4676" s="1">
        <v>45806</v>
      </c>
    </row>
    <row r="4677" spans="1:20" x14ac:dyDescent="0.25">
      <c r="A4677">
        <v>74105</v>
      </c>
      <c r="B4677">
        <v>54042</v>
      </c>
      <c r="C4677" t="s">
        <v>590</v>
      </c>
      <c r="D4677">
        <v>36557</v>
      </c>
      <c r="E4677">
        <v>17755</v>
      </c>
      <c r="F4677">
        <v>1971</v>
      </c>
      <c r="G4677">
        <v>132</v>
      </c>
      <c r="H4677">
        <v>56817.01</v>
      </c>
      <c r="I4677">
        <v>161.19</v>
      </c>
      <c r="J4677">
        <v>1.22</v>
      </c>
      <c r="K4677">
        <v>430.43</v>
      </c>
      <c r="L4677">
        <v>19909</v>
      </c>
      <c r="M4677">
        <v>2036</v>
      </c>
      <c r="N4677">
        <v>626</v>
      </c>
      <c r="O4677">
        <v>760.79</v>
      </c>
      <c r="P4677">
        <v>66314.880000000005</v>
      </c>
      <c r="Q4677" s="1">
        <v>45739</v>
      </c>
      <c r="R4677" s="1">
        <v>45805</v>
      </c>
      <c r="S4677" s="1">
        <v>45739</v>
      </c>
      <c r="T4677" s="1">
        <v>45805</v>
      </c>
    </row>
    <row r="4678" spans="1:20" x14ac:dyDescent="0.25">
      <c r="A4678">
        <v>17330</v>
      </c>
      <c r="B4678">
        <v>58128</v>
      </c>
      <c r="C4678" t="s">
        <v>891</v>
      </c>
      <c r="D4678">
        <v>63157</v>
      </c>
      <c r="E4678">
        <v>22025</v>
      </c>
      <c r="F4678">
        <v>4834</v>
      </c>
      <c r="G4678">
        <v>686</v>
      </c>
      <c r="H4678">
        <v>283831.75</v>
      </c>
      <c r="I4678">
        <v>944.69</v>
      </c>
      <c r="J4678">
        <v>1.38</v>
      </c>
      <c r="K4678">
        <v>413.75</v>
      </c>
      <c r="L4678">
        <v>26102</v>
      </c>
      <c r="M4678">
        <v>5354</v>
      </c>
      <c r="N4678">
        <v>1047</v>
      </c>
      <c r="O4678">
        <v>1228.8800000000001</v>
      </c>
      <c r="P4678">
        <v>287405.38</v>
      </c>
      <c r="Q4678" s="1">
        <v>45493</v>
      </c>
      <c r="R4678" s="1">
        <v>45783</v>
      </c>
      <c r="S4678" s="1">
        <v>45493</v>
      </c>
      <c r="T4678" s="1">
        <v>45783</v>
      </c>
    </row>
    <row r="4679" spans="1:20" x14ac:dyDescent="0.25">
      <c r="A4679">
        <v>16941</v>
      </c>
      <c r="B4679">
        <v>39120</v>
      </c>
      <c r="C4679" t="s">
        <v>391</v>
      </c>
      <c r="D4679">
        <v>63807</v>
      </c>
      <c r="E4679">
        <v>40933</v>
      </c>
      <c r="F4679">
        <v>130</v>
      </c>
      <c r="G4679">
        <v>73</v>
      </c>
      <c r="H4679">
        <v>26942.720000000001</v>
      </c>
      <c r="I4679">
        <v>877.84</v>
      </c>
      <c r="J4679">
        <v>12.03</v>
      </c>
      <c r="K4679">
        <v>369.08</v>
      </c>
      <c r="L4679">
        <v>45476</v>
      </c>
      <c r="M4679">
        <v>1033</v>
      </c>
      <c r="N4679">
        <v>145</v>
      </c>
      <c r="O4679">
        <v>4030.9</v>
      </c>
      <c r="P4679">
        <v>30637.22</v>
      </c>
      <c r="Q4679" s="1">
        <v>45570</v>
      </c>
      <c r="R4679" s="1">
        <v>45805</v>
      </c>
      <c r="S4679" s="1">
        <v>45570</v>
      </c>
      <c r="T4679" s="1">
        <v>45805</v>
      </c>
    </row>
    <row r="4680" spans="1:20" x14ac:dyDescent="0.25">
      <c r="A4680">
        <v>80496</v>
      </c>
      <c r="B4680">
        <v>60635</v>
      </c>
      <c r="C4680" t="s">
        <v>308</v>
      </c>
      <c r="D4680">
        <v>57937</v>
      </c>
      <c r="E4680">
        <v>16359</v>
      </c>
      <c r="F4680">
        <v>1785</v>
      </c>
      <c r="G4680">
        <v>884</v>
      </c>
      <c r="H4680">
        <v>204705.28</v>
      </c>
      <c r="I4680">
        <v>422.81</v>
      </c>
      <c r="J4680">
        <v>0.48</v>
      </c>
      <c r="K4680">
        <v>231.57</v>
      </c>
      <c r="L4680">
        <v>22504</v>
      </c>
      <c r="M4680">
        <v>2167</v>
      </c>
      <c r="N4680">
        <v>1061</v>
      </c>
      <c r="O4680">
        <v>4189.0200000000004</v>
      </c>
      <c r="P4680">
        <v>204926.3</v>
      </c>
      <c r="Q4680" s="1">
        <v>45774</v>
      </c>
      <c r="R4680" s="1">
        <v>45802</v>
      </c>
      <c r="S4680" s="1">
        <v>45774</v>
      </c>
      <c r="T4680" s="1">
        <v>45802</v>
      </c>
    </row>
    <row r="4681" spans="1:20" x14ac:dyDescent="0.25">
      <c r="A4681">
        <v>14121</v>
      </c>
      <c r="B4681">
        <v>87412</v>
      </c>
      <c r="C4681" t="s">
        <v>859</v>
      </c>
      <c r="D4681">
        <v>97236</v>
      </c>
      <c r="E4681">
        <v>2090</v>
      </c>
      <c r="F4681">
        <v>877</v>
      </c>
      <c r="G4681">
        <v>273</v>
      </c>
      <c r="H4681">
        <v>132409.56</v>
      </c>
      <c r="I4681">
        <v>764.53</v>
      </c>
      <c r="J4681">
        <v>2.8</v>
      </c>
      <c r="K4681">
        <v>485.02</v>
      </c>
      <c r="L4681">
        <v>4435</v>
      </c>
      <c r="M4681">
        <v>1469</v>
      </c>
      <c r="N4681">
        <v>636</v>
      </c>
      <c r="O4681">
        <v>1828.44</v>
      </c>
      <c r="P4681">
        <v>133628.01</v>
      </c>
      <c r="Q4681" s="1">
        <v>45538</v>
      </c>
      <c r="R4681" s="1">
        <v>45806</v>
      </c>
      <c r="S4681" s="1">
        <v>45538</v>
      </c>
      <c r="T4681" s="1">
        <v>45806</v>
      </c>
    </row>
    <row r="4682" spans="1:20" x14ac:dyDescent="0.25">
      <c r="A4682">
        <v>29971</v>
      </c>
      <c r="B4682">
        <v>78951</v>
      </c>
      <c r="C4682" t="s">
        <v>159</v>
      </c>
      <c r="D4682">
        <v>76535</v>
      </c>
      <c r="E4682">
        <v>7231</v>
      </c>
      <c r="F4682">
        <v>4525</v>
      </c>
      <c r="G4682">
        <v>239</v>
      </c>
      <c r="H4682">
        <v>56999.53</v>
      </c>
      <c r="I4682">
        <v>740.6</v>
      </c>
      <c r="J4682">
        <v>3.1</v>
      </c>
      <c r="K4682">
        <v>238.49</v>
      </c>
      <c r="L4682">
        <v>16443</v>
      </c>
      <c r="M4682">
        <v>5047</v>
      </c>
      <c r="N4682">
        <v>297</v>
      </c>
      <c r="O4682">
        <v>4298.21</v>
      </c>
      <c r="P4682">
        <v>59098.43</v>
      </c>
      <c r="Q4682" s="1">
        <v>45758</v>
      </c>
      <c r="R4682" s="1">
        <v>45793</v>
      </c>
      <c r="S4682" s="1">
        <v>45758</v>
      </c>
      <c r="T4682" s="1">
        <v>45793</v>
      </c>
    </row>
    <row r="4683" spans="1:20" x14ac:dyDescent="0.25">
      <c r="A4683">
        <v>73048</v>
      </c>
      <c r="B4683">
        <v>83381</v>
      </c>
      <c r="C4683" t="s">
        <v>817</v>
      </c>
      <c r="D4683">
        <v>82625</v>
      </c>
      <c r="E4683">
        <v>31455</v>
      </c>
      <c r="F4683">
        <v>3195</v>
      </c>
      <c r="G4683">
        <v>364</v>
      </c>
      <c r="H4683">
        <v>114883.04</v>
      </c>
      <c r="I4683">
        <v>964.97</v>
      </c>
      <c r="J4683">
        <v>2.65</v>
      </c>
      <c r="K4683">
        <v>315.61</v>
      </c>
      <c r="L4683">
        <v>37650</v>
      </c>
      <c r="M4683">
        <v>4082</v>
      </c>
      <c r="N4683">
        <v>663</v>
      </c>
      <c r="O4683">
        <v>3517.49</v>
      </c>
      <c r="P4683">
        <v>115552.92</v>
      </c>
      <c r="Q4683" s="1">
        <v>45692</v>
      </c>
      <c r="R4683" s="1">
        <v>45804</v>
      </c>
      <c r="S4683" s="1">
        <v>45692</v>
      </c>
      <c r="T4683" s="1">
        <v>45804</v>
      </c>
    </row>
    <row r="4684" spans="1:20" x14ac:dyDescent="0.25">
      <c r="A4684">
        <v>42585</v>
      </c>
      <c r="B4684">
        <v>60594</v>
      </c>
      <c r="C4684" t="s">
        <v>902</v>
      </c>
      <c r="D4684">
        <v>43306</v>
      </c>
      <c r="E4684">
        <v>21869</v>
      </c>
      <c r="F4684">
        <v>1508</v>
      </c>
      <c r="G4684">
        <v>634</v>
      </c>
      <c r="H4684">
        <v>56500.95</v>
      </c>
      <c r="I4684">
        <v>801.29</v>
      </c>
      <c r="J4684">
        <v>1.26</v>
      </c>
      <c r="K4684">
        <v>89.12</v>
      </c>
      <c r="L4684">
        <v>23594</v>
      </c>
      <c r="M4684">
        <v>2417</v>
      </c>
      <c r="N4684">
        <v>939</v>
      </c>
      <c r="O4684">
        <v>2823.4</v>
      </c>
      <c r="P4684">
        <v>60224.02</v>
      </c>
      <c r="Q4684" s="1">
        <v>45629</v>
      </c>
      <c r="R4684" s="1">
        <v>45800</v>
      </c>
      <c r="S4684" s="1">
        <v>45629</v>
      </c>
      <c r="T4684" s="1">
        <v>45800</v>
      </c>
    </row>
    <row r="4685" spans="1:20" x14ac:dyDescent="0.25">
      <c r="A4685">
        <v>77830</v>
      </c>
      <c r="B4685">
        <v>96040</v>
      </c>
      <c r="C4685" t="s">
        <v>687</v>
      </c>
      <c r="D4685">
        <v>71384</v>
      </c>
      <c r="E4685">
        <v>38158</v>
      </c>
      <c r="F4685">
        <v>2381</v>
      </c>
      <c r="G4685">
        <v>185</v>
      </c>
      <c r="H4685">
        <v>78766.740000000005</v>
      </c>
      <c r="I4685">
        <v>198.86</v>
      </c>
      <c r="J4685">
        <v>1.07</v>
      </c>
      <c r="K4685">
        <v>425.77</v>
      </c>
      <c r="L4685">
        <v>43216</v>
      </c>
      <c r="M4685">
        <v>2626</v>
      </c>
      <c r="N4685">
        <v>671</v>
      </c>
      <c r="O4685">
        <v>796.14</v>
      </c>
      <c r="P4685">
        <v>87416.71</v>
      </c>
      <c r="Q4685" s="1">
        <v>45564</v>
      </c>
      <c r="R4685" s="1">
        <v>45797</v>
      </c>
      <c r="S4685" s="1">
        <v>45564</v>
      </c>
      <c r="T4685" s="1">
        <v>45797</v>
      </c>
    </row>
    <row r="4686" spans="1:20" x14ac:dyDescent="0.25">
      <c r="A4686">
        <v>65346</v>
      </c>
      <c r="B4686">
        <v>73864</v>
      </c>
      <c r="C4686" t="s">
        <v>826</v>
      </c>
      <c r="D4686">
        <v>40831</v>
      </c>
      <c r="E4686">
        <v>30636</v>
      </c>
      <c r="F4686">
        <v>4260</v>
      </c>
      <c r="G4686">
        <v>541</v>
      </c>
      <c r="H4686">
        <v>198892.9</v>
      </c>
      <c r="I4686">
        <v>34.47</v>
      </c>
      <c r="J4686">
        <v>0.06</v>
      </c>
      <c r="K4686">
        <v>367.64</v>
      </c>
      <c r="L4686">
        <v>40325</v>
      </c>
      <c r="M4686">
        <v>4658</v>
      </c>
      <c r="N4686">
        <v>892</v>
      </c>
      <c r="O4686">
        <v>1327.06</v>
      </c>
      <c r="P4686">
        <v>204367.43</v>
      </c>
      <c r="Q4686" s="1">
        <v>45698</v>
      </c>
      <c r="R4686" s="1">
        <v>45792</v>
      </c>
      <c r="S4686" s="1">
        <v>45698</v>
      </c>
      <c r="T4686" s="1">
        <v>45792</v>
      </c>
    </row>
    <row r="4687" spans="1:20" x14ac:dyDescent="0.25">
      <c r="A4687">
        <v>44699</v>
      </c>
      <c r="B4687">
        <v>68560</v>
      </c>
      <c r="C4687" t="s">
        <v>156</v>
      </c>
      <c r="D4687">
        <v>61434</v>
      </c>
      <c r="E4687">
        <v>33706</v>
      </c>
      <c r="F4687">
        <v>546</v>
      </c>
      <c r="G4687">
        <v>174</v>
      </c>
      <c r="H4687">
        <v>35085.56</v>
      </c>
      <c r="I4687">
        <v>135.78</v>
      </c>
      <c r="J4687">
        <v>0.78</v>
      </c>
      <c r="K4687">
        <v>201.64</v>
      </c>
      <c r="L4687">
        <v>40454</v>
      </c>
      <c r="M4687">
        <v>1107</v>
      </c>
      <c r="N4687">
        <v>392</v>
      </c>
      <c r="O4687">
        <v>1733.05</v>
      </c>
      <c r="P4687">
        <v>36569.360000000001</v>
      </c>
      <c r="Q4687" s="1">
        <v>45691</v>
      </c>
      <c r="R4687" s="1">
        <v>45784</v>
      </c>
      <c r="S4687" s="1">
        <v>45691</v>
      </c>
      <c r="T4687" s="1">
        <v>45784</v>
      </c>
    </row>
    <row r="4688" spans="1:20" x14ac:dyDescent="0.25">
      <c r="A4688">
        <v>96758</v>
      </c>
      <c r="B4688">
        <v>82735</v>
      </c>
      <c r="C4688" t="s">
        <v>976</v>
      </c>
      <c r="D4688">
        <v>60422</v>
      </c>
      <c r="E4688">
        <v>29143</v>
      </c>
      <c r="F4688">
        <v>311</v>
      </c>
      <c r="G4688">
        <v>66</v>
      </c>
      <c r="H4688">
        <v>5914.96</v>
      </c>
      <c r="I4688">
        <v>363.48</v>
      </c>
      <c r="J4688">
        <v>5.51</v>
      </c>
      <c r="K4688">
        <v>89.62</v>
      </c>
      <c r="L4688">
        <v>38944</v>
      </c>
      <c r="M4688">
        <v>683</v>
      </c>
      <c r="N4688">
        <v>370</v>
      </c>
      <c r="O4688">
        <v>4553.1000000000004</v>
      </c>
      <c r="P4688">
        <v>9647.58</v>
      </c>
      <c r="Q4688" s="1">
        <v>45493</v>
      </c>
      <c r="R4688" s="1">
        <v>45788</v>
      </c>
      <c r="S4688" s="1">
        <v>45493</v>
      </c>
      <c r="T4688" s="1">
        <v>45788</v>
      </c>
    </row>
    <row r="4689" spans="1:20" x14ac:dyDescent="0.25">
      <c r="A4689">
        <v>70599</v>
      </c>
      <c r="B4689">
        <v>46114</v>
      </c>
      <c r="C4689" t="s">
        <v>581</v>
      </c>
      <c r="D4689">
        <v>72475</v>
      </c>
      <c r="E4689">
        <v>5101</v>
      </c>
      <c r="F4689">
        <v>3716</v>
      </c>
      <c r="G4689">
        <v>754</v>
      </c>
      <c r="H4689">
        <v>318405.73</v>
      </c>
      <c r="I4689">
        <v>354.08</v>
      </c>
      <c r="J4689">
        <v>0.47</v>
      </c>
      <c r="K4689">
        <v>422.29</v>
      </c>
      <c r="L4689">
        <v>12476</v>
      </c>
      <c r="M4689">
        <v>4696</v>
      </c>
      <c r="N4689">
        <v>902</v>
      </c>
      <c r="O4689">
        <v>1120.21</v>
      </c>
      <c r="P4689">
        <v>320892.40999999997</v>
      </c>
      <c r="Q4689" s="1">
        <v>45529</v>
      </c>
      <c r="R4689" s="1">
        <v>45796</v>
      </c>
      <c r="S4689" s="1">
        <v>45529</v>
      </c>
      <c r="T4689" s="1">
        <v>45796</v>
      </c>
    </row>
    <row r="4690" spans="1:20" x14ac:dyDescent="0.25">
      <c r="A4690">
        <v>24241</v>
      </c>
      <c r="B4690">
        <v>61046</v>
      </c>
      <c r="C4690" t="s">
        <v>200</v>
      </c>
      <c r="D4690">
        <v>33297</v>
      </c>
      <c r="E4690">
        <v>14955</v>
      </c>
      <c r="F4690">
        <v>3329</v>
      </c>
      <c r="G4690">
        <v>504</v>
      </c>
      <c r="H4690">
        <v>116916.38</v>
      </c>
      <c r="I4690">
        <v>369.17</v>
      </c>
      <c r="J4690">
        <v>0.73</v>
      </c>
      <c r="K4690">
        <v>231.98</v>
      </c>
      <c r="L4690">
        <v>21448</v>
      </c>
      <c r="M4690">
        <v>3843</v>
      </c>
      <c r="N4690">
        <v>740</v>
      </c>
      <c r="O4690">
        <v>2067.0100000000002</v>
      </c>
      <c r="P4690">
        <v>118678.59</v>
      </c>
      <c r="Q4690" s="1">
        <v>45760</v>
      </c>
      <c r="R4690" s="1">
        <v>45778</v>
      </c>
      <c r="S4690" s="1">
        <v>45760</v>
      </c>
      <c r="T4690" s="1">
        <v>45778</v>
      </c>
    </row>
    <row r="4691" spans="1:20" x14ac:dyDescent="0.25">
      <c r="A4691">
        <v>49233</v>
      </c>
      <c r="B4691">
        <v>83504</v>
      </c>
      <c r="C4691" t="s">
        <v>546</v>
      </c>
      <c r="D4691">
        <v>95431</v>
      </c>
      <c r="E4691">
        <v>8249</v>
      </c>
      <c r="F4691">
        <v>2993</v>
      </c>
      <c r="G4691">
        <v>921</v>
      </c>
      <c r="H4691">
        <v>189788.64</v>
      </c>
      <c r="I4691">
        <v>671</v>
      </c>
      <c r="J4691">
        <v>0.73</v>
      </c>
      <c r="K4691">
        <v>206.07</v>
      </c>
      <c r="L4691">
        <v>16968</v>
      </c>
      <c r="M4691">
        <v>2998</v>
      </c>
      <c r="N4691">
        <v>954</v>
      </c>
      <c r="O4691">
        <v>3444.43</v>
      </c>
      <c r="P4691">
        <v>195939.56</v>
      </c>
      <c r="Q4691" s="1">
        <v>45673</v>
      </c>
      <c r="R4691" s="1">
        <v>45781</v>
      </c>
      <c r="S4691" s="1">
        <v>45673</v>
      </c>
      <c r="T4691" s="1">
        <v>45781</v>
      </c>
    </row>
    <row r="4692" spans="1:20" x14ac:dyDescent="0.25">
      <c r="A4692">
        <v>49314</v>
      </c>
      <c r="B4692">
        <v>46655</v>
      </c>
      <c r="C4692" t="s">
        <v>80</v>
      </c>
      <c r="D4692">
        <v>31727</v>
      </c>
      <c r="E4692">
        <v>40000</v>
      </c>
      <c r="F4692">
        <v>3237</v>
      </c>
      <c r="G4692">
        <v>26</v>
      </c>
      <c r="H4692">
        <v>12180.95</v>
      </c>
      <c r="I4692">
        <v>968.43</v>
      </c>
      <c r="J4692">
        <v>37.25</v>
      </c>
      <c r="K4692">
        <v>468.5</v>
      </c>
      <c r="L4692">
        <v>44723</v>
      </c>
      <c r="M4692">
        <v>3486</v>
      </c>
      <c r="N4692">
        <v>424</v>
      </c>
      <c r="O4692">
        <v>2384.5500000000002</v>
      </c>
      <c r="P4692">
        <v>15098.29</v>
      </c>
      <c r="Q4692" s="1">
        <v>45712</v>
      </c>
      <c r="R4692" s="1">
        <v>45804</v>
      </c>
      <c r="S4692" s="1">
        <v>45712</v>
      </c>
      <c r="T4692" s="1">
        <v>45804</v>
      </c>
    </row>
    <row r="4693" spans="1:20" x14ac:dyDescent="0.25">
      <c r="A4693">
        <v>12341</v>
      </c>
      <c r="B4693">
        <v>90075</v>
      </c>
      <c r="C4693" t="s">
        <v>347</v>
      </c>
      <c r="D4693">
        <v>75343</v>
      </c>
      <c r="E4693">
        <v>27429</v>
      </c>
      <c r="F4693">
        <v>3152</v>
      </c>
      <c r="G4693">
        <v>162</v>
      </c>
      <c r="H4693">
        <v>45297.17</v>
      </c>
      <c r="I4693">
        <v>486.44</v>
      </c>
      <c r="J4693">
        <v>3</v>
      </c>
      <c r="K4693">
        <v>279.61</v>
      </c>
      <c r="L4693">
        <v>34703</v>
      </c>
      <c r="M4693">
        <v>3782</v>
      </c>
      <c r="N4693">
        <v>448</v>
      </c>
      <c r="O4693">
        <v>5353</v>
      </c>
      <c r="P4693">
        <v>52693.65</v>
      </c>
      <c r="Q4693" s="1">
        <v>45502</v>
      </c>
      <c r="R4693" s="1">
        <v>45803</v>
      </c>
      <c r="S4693" s="1">
        <v>45502</v>
      </c>
      <c r="T4693" s="1">
        <v>45803</v>
      </c>
    </row>
    <row r="4694" spans="1:20" x14ac:dyDescent="0.25">
      <c r="A4694">
        <v>84752</v>
      </c>
      <c r="B4694">
        <v>70773</v>
      </c>
      <c r="C4694" t="s">
        <v>234</v>
      </c>
      <c r="D4694">
        <v>67339</v>
      </c>
      <c r="E4694">
        <v>16312</v>
      </c>
      <c r="F4694">
        <v>3021</v>
      </c>
      <c r="G4694">
        <v>64</v>
      </c>
      <c r="H4694">
        <v>26287.37</v>
      </c>
      <c r="I4694">
        <v>617.01</v>
      </c>
      <c r="J4694">
        <v>9.64</v>
      </c>
      <c r="K4694">
        <v>410.74</v>
      </c>
      <c r="L4694">
        <v>17316</v>
      </c>
      <c r="M4694">
        <v>3556</v>
      </c>
      <c r="N4694">
        <v>214</v>
      </c>
      <c r="O4694">
        <v>2231.19</v>
      </c>
      <c r="P4694">
        <v>35302.99</v>
      </c>
      <c r="Q4694" s="1">
        <v>45642</v>
      </c>
      <c r="R4694" s="1">
        <v>45790</v>
      </c>
      <c r="S4694" s="1">
        <v>45642</v>
      </c>
      <c r="T4694" s="1">
        <v>45790</v>
      </c>
    </row>
    <row r="4695" spans="1:20" x14ac:dyDescent="0.25">
      <c r="A4695">
        <v>39644</v>
      </c>
      <c r="B4695">
        <v>44067</v>
      </c>
      <c r="C4695" t="s">
        <v>594</v>
      </c>
      <c r="D4695">
        <v>70698</v>
      </c>
      <c r="E4695">
        <v>4265</v>
      </c>
      <c r="F4695">
        <v>3547</v>
      </c>
      <c r="G4695">
        <v>103</v>
      </c>
      <c r="H4695">
        <v>27634.11</v>
      </c>
      <c r="I4695">
        <v>622.03</v>
      </c>
      <c r="J4695">
        <v>6.04</v>
      </c>
      <c r="K4695">
        <v>268.29000000000002</v>
      </c>
      <c r="L4695">
        <v>7160</v>
      </c>
      <c r="M4695">
        <v>4106</v>
      </c>
      <c r="N4695">
        <v>453</v>
      </c>
      <c r="O4695">
        <v>4514.74</v>
      </c>
      <c r="P4695">
        <v>36517.03</v>
      </c>
      <c r="Q4695" s="1">
        <v>45775</v>
      </c>
      <c r="R4695" s="1">
        <v>45788</v>
      </c>
      <c r="S4695" s="1">
        <v>45775</v>
      </c>
      <c r="T4695" s="1">
        <v>45788</v>
      </c>
    </row>
    <row r="4696" spans="1:20" x14ac:dyDescent="0.25">
      <c r="A4696">
        <v>47045</v>
      </c>
      <c r="B4696">
        <v>63250</v>
      </c>
      <c r="C4696" t="s">
        <v>79</v>
      </c>
      <c r="D4696">
        <v>42507</v>
      </c>
      <c r="E4696">
        <v>30403</v>
      </c>
      <c r="F4696">
        <v>1901</v>
      </c>
      <c r="G4696">
        <v>428</v>
      </c>
      <c r="H4696">
        <v>102522.44</v>
      </c>
      <c r="I4696">
        <v>836.34</v>
      </c>
      <c r="J4696">
        <v>1.95</v>
      </c>
      <c r="K4696">
        <v>239.54</v>
      </c>
      <c r="L4696">
        <v>32303</v>
      </c>
      <c r="M4696">
        <v>2062</v>
      </c>
      <c r="N4696">
        <v>657</v>
      </c>
      <c r="O4696">
        <v>1337.6</v>
      </c>
      <c r="P4696">
        <v>106114.53</v>
      </c>
      <c r="Q4696" s="1">
        <v>45606</v>
      </c>
      <c r="R4696" s="1">
        <v>45794</v>
      </c>
      <c r="S4696" s="1">
        <v>45606</v>
      </c>
      <c r="T4696" s="1">
        <v>45794</v>
      </c>
    </row>
    <row r="4697" spans="1:20" x14ac:dyDescent="0.25">
      <c r="A4697">
        <v>30840</v>
      </c>
      <c r="B4697">
        <v>39421</v>
      </c>
      <c r="C4697" t="s">
        <v>132</v>
      </c>
      <c r="D4697">
        <v>51861</v>
      </c>
      <c r="E4697">
        <v>22631</v>
      </c>
      <c r="F4697">
        <v>1899</v>
      </c>
      <c r="G4697">
        <v>35</v>
      </c>
      <c r="H4697">
        <v>12600.49</v>
      </c>
      <c r="I4697">
        <v>927.13</v>
      </c>
      <c r="J4697">
        <v>26.49</v>
      </c>
      <c r="K4697">
        <v>360.01</v>
      </c>
      <c r="L4697">
        <v>26026</v>
      </c>
      <c r="M4697">
        <v>2361</v>
      </c>
      <c r="N4697">
        <v>429</v>
      </c>
      <c r="O4697">
        <v>2006.44</v>
      </c>
      <c r="P4697">
        <v>16438.830000000002</v>
      </c>
      <c r="Q4697" s="1">
        <v>45575</v>
      </c>
      <c r="R4697" s="1">
        <v>45779</v>
      </c>
      <c r="S4697" s="1">
        <v>45575</v>
      </c>
      <c r="T4697" s="1">
        <v>45779</v>
      </c>
    </row>
    <row r="4698" spans="1:20" x14ac:dyDescent="0.25">
      <c r="A4698">
        <v>82022</v>
      </c>
      <c r="B4698">
        <v>97111</v>
      </c>
      <c r="C4698" t="s">
        <v>438</v>
      </c>
      <c r="D4698">
        <v>91699</v>
      </c>
      <c r="E4698">
        <v>30048</v>
      </c>
      <c r="F4698">
        <v>924</v>
      </c>
      <c r="G4698">
        <v>87</v>
      </c>
      <c r="H4698">
        <v>3695.57</v>
      </c>
      <c r="I4698">
        <v>358.9</v>
      </c>
      <c r="J4698">
        <v>4.13</v>
      </c>
      <c r="K4698">
        <v>42.48</v>
      </c>
      <c r="L4698">
        <v>32365</v>
      </c>
      <c r="M4698">
        <v>1795</v>
      </c>
      <c r="N4698">
        <v>540</v>
      </c>
      <c r="O4698">
        <v>4063.79</v>
      </c>
      <c r="P4698">
        <v>4927.76</v>
      </c>
      <c r="Q4698" s="1">
        <v>45729</v>
      </c>
      <c r="R4698" s="1">
        <v>45804</v>
      </c>
      <c r="S4698" s="1">
        <v>45729</v>
      </c>
      <c r="T4698" s="1">
        <v>45804</v>
      </c>
    </row>
    <row r="4699" spans="1:20" x14ac:dyDescent="0.25">
      <c r="A4699">
        <v>28616</v>
      </c>
      <c r="B4699">
        <v>56381</v>
      </c>
      <c r="C4699" t="s">
        <v>609</v>
      </c>
      <c r="D4699">
        <v>43007</v>
      </c>
      <c r="E4699">
        <v>1531</v>
      </c>
      <c r="F4699">
        <v>663</v>
      </c>
      <c r="G4699">
        <v>413</v>
      </c>
      <c r="H4699">
        <v>187231.24</v>
      </c>
      <c r="I4699">
        <v>706.07</v>
      </c>
      <c r="J4699">
        <v>1.71</v>
      </c>
      <c r="K4699">
        <v>453.34</v>
      </c>
      <c r="L4699">
        <v>5949</v>
      </c>
      <c r="M4699">
        <v>1568</v>
      </c>
      <c r="N4699">
        <v>514</v>
      </c>
      <c r="O4699">
        <v>1978.73</v>
      </c>
      <c r="P4699">
        <v>190764.61</v>
      </c>
      <c r="Q4699" s="1">
        <v>45764</v>
      </c>
      <c r="R4699" s="1">
        <v>45782</v>
      </c>
      <c r="S4699" s="1">
        <v>45764</v>
      </c>
      <c r="T4699" s="1">
        <v>45782</v>
      </c>
    </row>
    <row r="4700" spans="1:20" x14ac:dyDescent="0.25">
      <c r="A4700">
        <v>23411</v>
      </c>
      <c r="B4700">
        <v>24839</v>
      </c>
      <c r="C4700" t="s">
        <v>733</v>
      </c>
      <c r="D4700">
        <v>36379</v>
      </c>
      <c r="E4700">
        <v>21867</v>
      </c>
      <c r="F4700">
        <v>3648</v>
      </c>
      <c r="G4700">
        <v>253</v>
      </c>
      <c r="H4700">
        <v>89788.75</v>
      </c>
      <c r="I4700">
        <v>891.04</v>
      </c>
      <c r="J4700">
        <v>3.52</v>
      </c>
      <c r="K4700">
        <v>354.9</v>
      </c>
      <c r="L4700">
        <v>27794</v>
      </c>
      <c r="M4700">
        <v>4017</v>
      </c>
      <c r="N4700">
        <v>411</v>
      </c>
      <c r="O4700">
        <v>5757.56</v>
      </c>
      <c r="P4700">
        <v>90628.93</v>
      </c>
      <c r="Q4700" s="1">
        <v>45623</v>
      </c>
      <c r="R4700" s="1">
        <v>45792</v>
      </c>
      <c r="S4700" s="1">
        <v>45623</v>
      </c>
      <c r="T4700" s="1">
        <v>45792</v>
      </c>
    </row>
    <row r="4701" spans="1:20" x14ac:dyDescent="0.25">
      <c r="A4701">
        <v>95030</v>
      </c>
      <c r="B4701">
        <v>69860</v>
      </c>
      <c r="C4701" t="s">
        <v>235</v>
      </c>
      <c r="D4701">
        <v>83580</v>
      </c>
      <c r="E4701">
        <v>8070</v>
      </c>
      <c r="F4701">
        <v>2822</v>
      </c>
      <c r="G4701">
        <v>277</v>
      </c>
      <c r="H4701">
        <v>90671.92</v>
      </c>
      <c r="I4701">
        <v>575.23</v>
      </c>
      <c r="J4701">
        <v>2.08</v>
      </c>
      <c r="K4701">
        <v>327.33999999999997</v>
      </c>
      <c r="L4701">
        <v>17996</v>
      </c>
      <c r="M4701">
        <v>3073</v>
      </c>
      <c r="N4701">
        <v>772</v>
      </c>
      <c r="O4701">
        <v>5502.92</v>
      </c>
      <c r="P4701">
        <v>91030.93</v>
      </c>
      <c r="Q4701" s="1">
        <v>45547</v>
      </c>
      <c r="R4701" s="1">
        <v>45795</v>
      </c>
      <c r="S4701" s="1">
        <v>45547</v>
      </c>
      <c r="T4701" s="1">
        <v>45795</v>
      </c>
    </row>
    <row r="4702" spans="1:20" x14ac:dyDescent="0.25">
      <c r="A4702">
        <v>95233</v>
      </c>
      <c r="B4702">
        <v>86812</v>
      </c>
      <c r="C4702" t="s">
        <v>590</v>
      </c>
      <c r="D4702">
        <v>64216</v>
      </c>
      <c r="E4702">
        <v>40160</v>
      </c>
      <c r="F4702">
        <v>1212</v>
      </c>
      <c r="G4702">
        <v>11</v>
      </c>
      <c r="H4702">
        <v>411.69</v>
      </c>
      <c r="I4702">
        <v>353.35</v>
      </c>
      <c r="J4702">
        <v>32.119999999999997</v>
      </c>
      <c r="K4702">
        <v>37.43</v>
      </c>
      <c r="L4702">
        <v>46900</v>
      </c>
      <c r="M4702">
        <v>1506</v>
      </c>
      <c r="N4702">
        <v>343</v>
      </c>
      <c r="O4702">
        <v>4163.25</v>
      </c>
      <c r="P4702">
        <v>9532.84</v>
      </c>
      <c r="Q4702" s="1">
        <v>45590</v>
      </c>
      <c r="R4702" s="1">
        <v>45800</v>
      </c>
      <c r="S4702" s="1">
        <v>45590</v>
      </c>
      <c r="T4702" s="1">
        <v>45800</v>
      </c>
    </row>
    <row r="4703" spans="1:20" x14ac:dyDescent="0.25">
      <c r="A4703">
        <v>48157</v>
      </c>
      <c r="B4703">
        <v>79992</v>
      </c>
      <c r="C4703" t="s">
        <v>463</v>
      </c>
      <c r="D4703">
        <v>94100</v>
      </c>
      <c r="E4703">
        <v>10446</v>
      </c>
      <c r="F4703">
        <v>3296</v>
      </c>
      <c r="G4703">
        <v>966</v>
      </c>
      <c r="H4703">
        <v>241826.23</v>
      </c>
      <c r="I4703">
        <v>247.22</v>
      </c>
      <c r="J4703">
        <v>0.26</v>
      </c>
      <c r="K4703">
        <v>250.34</v>
      </c>
      <c r="L4703">
        <v>17923</v>
      </c>
      <c r="M4703">
        <v>3970</v>
      </c>
      <c r="N4703">
        <v>1117</v>
      </c>
      <c r="O4703">
        <v>3492.47</v>
      </c>
      <c r="P4703">
        <v>247855.39</v>
      </c>
      <c r="Q4703" s="1">
        <v>45625</v>
      </c>
      <c r="R4703" s="1">
        <v>45791</v>
      </c>
      <c r="S4703" s="1">
        <v>45625</v>
      </c>
      <c r="T4703" s="1">
        <v>45791</v>
      </c>
    </row>
    <row r="4704" spans="1:20" x14ac:dyDescent="0.25">
      <c r="A4704">
        <v>90073</v>
      </c>
      <c r="B4704">
        <v>92241</v>
      </c>
      <c r="C4704" t="s">
        <v>806</v>
      </c>
      <c r="D4704">
        <v>52939</v>
      </c>
      <c r="E4704">
        <v>8911</v>
      </c>
      <c r="F4704">
        <v>1642</v>
      </c>
      <c r="G4704">
        <v>323</v>
      </c>
      <c r="H4704">
        <v>4361.71</v>
      </c>
      <c r="I4704">
        <v>172.42</v>
      </c>
      <c r="J4704">
        <v>0.53</v>
      </c>
      <c r="K4704">
        <v>13.5</v>
      </c>
      <c r="L4704">
        <v>13140</v>
      </c>
      <c r="M4704">
        <v>2469</v>
      </c>
      <c r="N4704">
        <v>659</v>
      </c>
      <c r="O4704">
        <v>4068.65</v>
      </c>
      <c r="P4704">
        <v>5208.95</v>
      </c>
      <c r="Q4704" s="1">
        <v>45621</v>
      </c>
      <c r="R4704" s="1">
        <v>45779</v>
      </c>
      <c r="S4704" s="1">
        <v>45621</v>
      </c>
      <c r="T4704" s="1">
        <v>45779</v>
      </c>
    </row>
    <row r="4705" spans="1:20" x14ac:dyDescent="0.25">
      <c r="A4705">
        <v>35008</v>
      </c>
      <c r="B4705">
        <v>26530</v>
      </c>
      <c r="C4705" t="s">
        <v>574</v>
      </c>
      <c r="D4705">
        <v>82257</v>
      </c>
      <c r="E4705">
        <v>41521</v>
      </c>
      <c r="F4705">
        <v>4192</v>
      </c>
      <c r="G4705">
        <v>890</v>
      </c>
      <c r="H4705">
        <v>226388.24</v>
      </c>
      <c r="I4705">
        <v>645.30999999999995</v>
      </c>
      <c r="J4705">
        <v>0.73</v>
      </c>
      <c r="K4705">
        <v>254.37</v>
      </c>
      <c r="L4705">
        <v>51052</v>
      </c>
      <c r="M4705">
        <v>4363</v>
      </c>
      <c r="N4705">
        <v>1288</v>
      </c>
      <c r="O4705">
        <v>5253.39</v>
      </c>
      <c r="P4705">
        <v>235466.31</v>
      </c>
      <c r="Q4705" s="1">
        <v>45770</v>
      </c>
      <c r="R4705" s="1">
        <v>45796</v>
      </c>
      <c r="S4705" s="1">
        <v>45770</v>
      </c>
      <c r="T4705" s="1">
        <v>45796</v>
      </c>
    </row>
    <row r="4706" spans="1:20" x14ac:dyDescent="0.25">
      <c r="A4706">
        <v>72472</v>
      </c>
      <c r="B4706">
        <v>90894</v>
      </c>
      <c r="C4706" t="s">
        <v>797</v>
      </c>
      <c r="D4706">
        <v>64850</v>
      </c>
      <c r="E4706">
        <v>25853</v>
      </c>
      <c r="F4706">
        <v>1416</v>
      </c>
      <c r="G4706">
        <v>668</v>
      </c>
      <c r="H4706">
        <v>144826.32</v>
      </c>
      <c r="I4706">
        <v>807.91</v>
      </c>
      <c r="J4706">
        <v>1.21</v>
      </c>
      <c r="K4706">
        <v>216.81</v>
      </c>
      <c r="L4706">
        <v>33221</v>
      </c>
      <c r="M4706">
        <v>1648</v>
      </c>
      <c r="N4706">
        <v>783</v>
      </c>
      <c r="O4706">
        <v>1163.52</v>
      </c>
      <c r="P4706">
        <v>150974.51</v>
      </c>
      <c r="Q4706" s="1">
        <v>45749</v>
      </c>
      <c r="R4706" s="1">
        <v>45781</v>
      </c>
      <c r="S4706" s="1">
        <v>45749</v>
      </c>
      <c r="T4706" s="1">
        <v>45781</v>
      </c>
    </row>
    <row r="4707" spans="1:20" x14ac:dyDescent="0.25">
      <c r="A4707">
        <v>98043</v>
      </c>
      <c r="B4707">
        <v>42099</v>
      </c>
      <c r="C4707" t="s">
        <v>41</v>
      </c>
      <c r="D4707">
        <v>50737</v>
      </c>
      <c r="E4707">
        <v>2234</v>
      </c>
      <c r="F4707">
        <v>1820</v>
      </c>
      <c r="G4707">
        <v>866</v>
      </c>
      <c r="H4707">
        <v>370384.43</v>
      </c>
      <c r="I4707">
        <v>553.01</v>
      </c>
      <c r="J4707">
        <v>0.64</v>
      </c>
      <c r="K4707">
        <v>427.7</v>
      </c>
      <c r="L4707">
        <v>8446</v>
      </c>
      <c r="M4707">
        <v>2740</v>
      </c>
      <c r="N4707">
        <v>1007</v>
      </c>
      <c r="O4707">
        <v>4209.93</v>
      </c>
      <c r="P4707">
        <v>377399.48</v>
      </c>
      <c r="Q4707" s="1">
        <v>45763</v>
      </c>
      <c r="R4707" s="1">
        <v>45805</v>
      </c>
      <c r="S4707" s="1">
        <v>45763</v>
      </c>
      <c r="T4707" s="1">
        <v>45805</v>
      </c>
    </row>
    <row r="4708" spans="1:20" x14ac:dyDescent="0.25">
      <c r="A4708">
        <v>47748</v>
      </c>
      <c r="B4708">
        <v>35633</v>
      </c>
      <c r="C4708" t="s">
        <v>702</v>
      </c>
      <c r="D4708">
        <v>48947</v>
      </c>
      <c r="E4708">
        <v>36607</v>
      </c>
      <c r="F4708">
        <v>4009</v>
      </c>
      <c r="G4708">
        <v>356</v>
      </c>
      <c r="H4708">
        <v>99825.1</v>
      </c>
      <c r="I4708">
        <v>263.58999999999997</v>
      </c>
      <c r="J4708">
        <v>0.74</v>
      </c>
      <c r="K4708">
        <v>280.41000000000003</v>
      </c>
      <c r="L4708">
        <v>46470</v>
      </c>
      <c r="M4708">
        <v>4740</v>
      </c>
      <c r="N4708">
        <v>641</v>
      </c>
      <c r="O4708">
        <v>3626.83</v>
      </c>
      <c r="P4708">
        <v>109525.11</v>
      </c>
      <c r="Q4708" s="1">
        <v>45615</v>
      </c>
      <c r="R4708" s="1">
        <v>45794</v>
      </c>
      <c r="S4708" s="1">
        <v>45615</v>
      </c>
      <c r="T4708" s="1">
        <v>45794</v>
      </c>
    </row>
    <row r="4709" spans="1:20" x14ac:dyDescent="0.25">
      <c r="A4709">
        <v>14075</v>
      </c>
      <c r="B4709">
        <v>61616</v>
      </c>
      <c r="C4709" t="s">
        <v>409</v>
      </c>
      <c r="D4709">
        <v>44351</v>
      </c>
      <c r="E4709">
        <v>24676</v>
      </c>
      <c r="F4709">
        <v>2972</v>
      </c>
      <c r="G4709">
        <v>934</v>
      </c>
      <c r="H4709">
        <v>35267.69</v>
      </c>
      <c r="I4709">
        <v>74.67</v>
      </c>
      <c r="J4709">
        <v>0.08</v>
      </c>
      <c r="K4709">
        <v>37.76</v>
      </c>
      <c r="L4709">
        <v>33027</v>
      </c>
      <c r="M4709">
        <v>3472</v>
      </c>
      <c r="N4709">
        <v>1399</v>
      </c>
      <c r="O4709">
        <v>506.97</v>
      </c>
      <c r="P4709">
        <v>37403.879999999997</v>
      </c>
      <c r="Q4709" s="1">
        <v>45650</v>
      </c>
      <c r="R4709" s="1">
        <v>45786</v>
      </c>
      <c r="S4709" s="1">
        <v>45650</v>
      </c>
      <c r="T4709" s="1">
        <v>45786</v>
      </c>
    </row>
    <row r="4710" spans="1:20" x14ac:dyDescent="0.25">
      <c r="A4710">
        <v>67851</v>
      </c>
      <c r="B4710">
        <v>42167</v>
      </c>
      <c r="C4710" t="s">
        <v>317</v>
      </c>
      <c r="D4710">
        <v>88651</v>
      </c>
      <c r="E4710">
        <v>6794</v>
      </c>
      <c r="F4710">
        <v>1031</v>
      </c>
      <c r="G4710">
        <v>574</v>
      </c>
      <c r="H4710">
        <v>142216.5</v>
      </c>
      <c r="I4710">
        <v>476.02</v>
      </c>
      <c r="J4710">
        <v>0.83</v>
      </c>
      <c r="K4710">
        <v>247.76</v>
      </c>
      <c r="L4710">
        <v>13522</v>
      </c>
      <c r="M4710">
        <v>1352</v>
      </c>
      <c r="N4710">
        <v>995</v>
      </c>
      <c r="O4710">
        <v>2300.73</v>
      </c>
      <c r="P4710">
        <v>151359.16</v>
      </c>
      <c r="Q4710" s="1">
        <v>45462</v>
      </c>
      <c r="R4710" s="1">
        <v>45789</v>
      </c>
      <c r="S4710" s="1">
        <v>45462</v>
      </c>
      <c r="T4710" s="1">
        <v>45789</v>
      </c>
    </row>
    <row r="4711" spans="1:20" x14ac:dyDescent="0.25">
      <c r="A4711">
        <v>56042</v>
      </c>
      <c r="B4711">
        <v>94111</v>
      </c>
      <c r="C4711" t="s">
        <v>973</v>
      </c>
      <c r="D4711">
        <v>75080</v>
      </c>
      <c r="E4711">
        <v>49164</v>
      </c>
      <c r="F4711">
        <v>1347</v>
      </c>
      <c r="G4711">
        <v>37</v>
      </c>
      <c r="H4711">
        <v>8072.69</v>
      </c>
      <c r="I4711">
        <v>339.83</v>
      </c>
      <c r="J4711">
        <v>9.18</v>
      </c>
      <c r="K4711">
        <v>218.18</v>
      </c>
      <c r="L4711">
        <v>51311</v>
      </c>
      <c r="M4711">
        <v>1734</v>
      </c>
      <c r="N4711">
        <v>183</v>
      </c>
      <c r="O4711">
        <v>1592.56</v>
      </c>
      <c r="P4711">
        <v>11285.55</v>
      </c>
      <c r="Q4711" s="1">
        <v>45615</v>
      </c>
      <c r="R4711" s="1">
        <v>45790</v>
      </c>
      <c r="S4711" s="1">
        <v>45615</v>
      </c>
      <c r="T4711" s="1">
        <v>45790</v>
      </c>
    </row>
    <row r="4712" spans="1:20" x14ac:dyDescent="0.25">
      <c r="A4712">
        <v>40616</v>
      </c>
      <c r="B4712">
        <v>26898</v>
      </c>
      <c r="C4712" t="s">
        <v>248</v>
      </c>
      <c r="D4712">
        <v>66819</v>
      </c>
      <c r="E4712">
        <v>3892</v>
      </c>
      <c r="F4712">
        <v>3847</v>
      </c>
      <c r="G4712">
        <v>67</v>
      </c>
      <c r="H4712">
        <v>13769.06</v>
      </c>
      <c r="I4712">
        <v>913.53</v>
      </c>
      <c r="J4712">
        <v>13.63</v>
      </c>
      <c r="K4712">
        <v>205.51</v>
      </c>
      <c r="L4712">
        <v>12309</v>
      </c>
      <c r="M4712">
        <v>4684</v>
      </c>
      <c r="N4712">
        <v>246</v>
      </c>
      <c r="O4712">
        <v>2488.5</v>
      </c>
      <c r="P4712">
        <v>18537.28</v>
      </c>
      <c r="Q4712" s="1">
        <v>45766</v>
      </c>
      <c r="R4712" s="1">
        <v>45789</v>
      </c>
      <c r="S4712" s="1">
        <v>45766</v>
      </c>
      <c r="T4712" s="1">
        <v>45789</v>
      </c>
    </row>
    <row r="4713" spans="1:20" x14ac:dyDescent="0.25">
      <c r="A4713">
        <v>69592</v>
      </c>
      <c r="B4713">
        <v>57736</v>
      </c>
      <c r="C4713" t="s">
        <v>630</v>
      </c>
      <c r="D4713">
        <v>81968</v>
      </c>
      <c r="E4713">
        <v>49819</v>
      </c>
      <c r="F4713">
        <v>1708</v>
      </c>
      <c r="G4713">
        <v>336</v>
      </c>
      <c r="H4713">
        <v>116356.68</v>
      </c>
      <c r="I4713">
        <v>746.38</v>
      </c>
      <c r="J4713">
        <v>2.2200000000000002</v>
      </c>
      <c r="K4713">
        <v>346.3</v>
      </c>
      <c r="L4713">
        <v>51997</v>
      </c>
      <c r="M4713">
        <v>1912</v>
      </c>
      <c r="N4713">
        <v>771</v>
      </c>
      <c r="O4713">
        <v>2338.5500000000002</v>
      </c>
      <c r="P4713">
        <v>121851.11</v>
      </c>
      <c r="Q4713" s="1">
        <v>45609</v>
      </c>
      <c r="R4713" s="1">
        <v>45793</v>
      </c>
      <c r="S4713" s="1">
        <v>45609</v>
      </c>
      <c r="T4713" s="1">
        <v>45793</v>
      </c>
    </row>
    <row r="4714" spans="1:20" x14ac:dyDescent="0.25">
      <c r="A4714">
        <v>59262</v>
      </c>
      <c r="B4714">
        <v>58177</v>
      </c>
      <c r="C4714" t="s">
        <v>200</v>
      </c>
      <c r="D4714">
        <v>54822</v>
      </c>
      <c r="E4714">
        <v>13199</v>
      </c>
      <c r="F4714">
        <v>2630</v>
      </c>
      <c r="G4714">
        <v>449</v>
      </c>
      <c r="H4714">
        <v>79239.399999999994</v>
      </c>
      <c r="I4714">
        <v>891.92</v>
      </c>
      <c r="J4714">
        <v>1.99</v>
      </c>
      <c r="K4714">
        <v>176.48</v>
      </c>
      <c r="L4714">
        <v>22870</v>
      </c>
      <c r="M4714">
        <v>3373</v>
      </c>
      <c r="N4714">
        <v>573</v>
      </c>
      <c r="O4714">
        <v>2887.83</v>
      </c>
      <c r="P4714">
        <v>87467.67</v>
      </c>
      <c r="Q4714" s="1">
        <v>45773</v>
      </c>
      <c r="R4714" s="1">
        <v>45782</v>
      </c>
      <c r="S4714" s="1">
        <v>45773</v>
      </c>
      <c r="T4714" s="1">
        <v>45782</v>
      </c>
    </row>
    <row r="4715" spans="1:20" x14ac:dyDescent="0.25">
      <c r="A4715">
        <v>59686</v>
      </c>
      <c r="B4715">
        <v>99559</v>
      </c>
      <c r="C4715" t="s">
        <v>899</v>
      </c>
      <c r="D4715">
        <v>71039</v>
      </c>
      <c r="E4715">
        <v>21251</v>
      </c>
      <c r="F4715">
        <v>3646</v>
      </c>
      <c r="G4715">
        <v>777</v>
      </c>
      <c r="H4715">
        <v>170105.99</v>
      </c>
      <c r="I4715">
        <v>46.63</v>
      </c>
      <c r="J4715">
        <v>0.06</v>
      </c>
      <c r="K4715">
        <v>218.93</v>
      </c>
      <c r="L4715">
        <v>22146</v>
      </c>
      <c r="M4715">
        <v>3873</v>
      </c>
      <c r="N4715">
        <v>1222</v>
      </c>
      <c r="O4715">
        <v>493.88</v>
      </c>
      <c r="P4715">
        <v>171563.03</v>
      </c>
      <c r="Q4715" s="1">
        <v>45673</v>
      </c>
      <c r="R4715" s="1">
        <v>45801</v>
      </c>
      <c r="S4715" s="1">
        <v>45673</v>
      </c>
      <c r="T4715" s="1">
        <v>45801</v>
      </c>
    </row>
    <row r="4716" spans="1:20" x14ac:dyDescent="0.25">
      <c r="A4716">
        <v>95014</v>
      </c>
      <c r="B4716">
        <v>37743</v>
      </c>
      <c r="C4716" t="s">
        <v>436</v>
      </c>
      <c r="D4716">
        <v>45589</v>
      </c>
      <c r="E4716">
        <v>2053</v>
      </c>
      <c r="F4716">
        <v>497</v>
      </c>
      <c r="G4716">
        <v>221</v>
      </c>
      <c r="H4716">
        <v>80410.61</v>
      </c>
      <c r="I4716">
        <v>77.36</v>
      </c>
      <c r="J4716">
        <v>0.35</v>
      </c>
      <c r="K4716">
        <v>363.85</v>
      </c>
      <c r="L4716">
        <v>9733</v>
      </c>
      <c r="M4716">
        <v>1345</v>
      </c>
      <c r="N4716">
        <v>568</v>
      </c>
      <c r="O4716">
        <v>1167.26</v>
      </c>
      <c r="P4716">
        <v>82326.460000000006</v>
      </c>
      <c r="Q4716" s="1">
        <v>45600</v>
      </c>
      <c r="R4716" s="1">
        <v>45798</v>
      </c>
      <c r="S4716" s="1">
        <v>45600</v>
      </c>
      <c r="T4716" s="1">
        <v>45798</v>
      </c>
    </row>
    <row r="4717" spans="1:20" x14ac:dyDescent="0.25">
      <c r="A4717">
        <v>61060</v>
      </c>
      <c r="B4717">
        <v>47200</v>
      </c>
      <c r="C4717" t="s">
        <v>144</v>
      </c>
      <c r="D4717">
        <v>65929</v>
      </c>
      <c r="E4717">
        <v>26113</v>
      </c>
      <c r="F4717">
        <v>28</v>
      </c>
      <c r="G4717">
        <v>17</v>
      </c>
      <c r="H4717">
        <v>4595.3900000000003</v>
      </c>
      <c r="I4717">
        <v>35.979999999999997</v>
      </c>
      <c r="J4717">
        <v>2.12</v>
      </c>
      <c r="K4717">
        <v>270.32</v>
      </c>
      <c r="L4717">
        <v>31495</v>
      </c>
      <c r="M4717">
        <v>567</v>
      </c>
      <c r="N4717">
        <v>364</v>
      </c>
      <c r="O4717">
        <v>1282.55</v>
      </c>
      <c r="P4717">
        <v>6030.41</v>
      </c>
      <c r="Q4717" s="1">
        <v>45721</v>
      </c>
      <c r="R4717" s="1">
        <v>45802</v>
      </c>
      <c r="S4717" s="1">
        <v>45721</v>
      </c>
      <c r="T4717" s="1">
        <v>45802</v>
      </c>
    </row>
    <row r="4718" spans="1:20" x14ac:dyDescent="0.25">
      <c r="A4718">
        <v>70750</v>
      </c>
      <c r="B4718">
        <v>35949</v>
      </c>
      <c r="C4718" t="s">
        <v>923</v>
      </c>
      <c r="D4718">
        <v>55213</v>
      </c>
      <c r="E4718">
        <v>34531</v>
      </c>
      <c r="F4718">
        <v>928</v>
      </c>
      <c r="G4718">
        <v>819</v>
      </c>
      <c r="H4718">
        <v>163800</v>
      </c>
      <c r="I4718">
        <v>400.92</v>
      </c>
      <c r="J4718">
        <v>0.49</v>
      </c>
      <c r="K4718">
        <v>200</v>
      </c>
      <c r="L4718">
        <v>35003</v>
      </c>
      <c r="M4718">
        <v>1696</v>
      </c>
      <c r="N4718">
        <v>1290</v>
      </c>
      <c r="O4718">
        <v>3314.43</v>
      </c>
      <c r="P4718">
        <v>170006.71</v>
      </c>
      <c r="Q4718" s="1">
        <v>45640</v>
      </c>
      <c r="R4718" s="1">
        <v>45788</v>
      </c>
      <c r="S4718" s="1">
        <v>45640</v>
      </c>
      <c r="T4718" s="1">
        <v>45788</v>
      </c>
    </row>
    <row r="4719" spans="1:20" x14ac:dyDescent="0.25">
      <c r="A4719">
        <v>15958</v>
      </c>
      <c r="B4719">
        <v>76522</v>
      </c>
      <c r="C4719" t="s">
        <v>278</v>
      </c>
      <c r="D4719">
        <v>89051</v>
      </c>
      <c r="E4719">
        <v>28740</v>
      </c>
      <c r="F4719">
        <v>4154</v>
      </c>
      <c r="G4719">
        <v>726</v>
      </c>
      <c r="H4719">
        <v>303648.06</v>
      </c>
      <c r="I4719">
        <v>375.41</v>
      </c>
      <c r="J4719">
        <v>0.52</v>
      </c>
      <c r="K4719">
        <v>418.25</v>
      </c>
      <c r="L4719">
        <v>29837</v>
      </c>
      <c r="M4719">
        <v>4190</v>
      </c>
      <c r="N4719">
        <v>1055</v>
      </c>
      <c r="O4719">
        <v>1004.2</v>
      </c>
      <c r="P4719">
        <v>304632.39</v>
      </c>
      <c r="Q4719" s="1">
        <v>45550</v>
      </c>
      <c r="R4719" s="1">
        <v>45790</v>
      </c>
      <c r="S4719" s="1">
        <v>45550</v>
      </c>
      <c r="T4719" s="1">
        <v>45790</v>
      </c>
    </row>
    <row r="4720" spans="1:20" x14ac:dyDescent="0.25">
      <c r="A4720">
        <v>21230</v>
      </c>
      <c r="B4720">
        <v>36106</v>
      </c>
      <c r="C4720" t="s">
        <v>784</v>
      </c>
      <c r="D4720">
        <v>88676</v>
      </c>
      <c r="E4720">
        <v>34717</v>
      </c>
      <c r="F4720">
        <v>3473</v>
      </c>
      <c r="G4720">
        <v>330</v>
      </c>
      <c r="H4720">
        <v>27420.04</v>
      </c>
      <c r="I4720">
        <v>256.77</v>
      </c>
      <c r="J4720">
        <v>0.78</v>
      </c>
      <c r="K4720">
        <v>83.09</v>
      </c>
      <c r="L4720">
        <v>38883</v>
      </c>
      <c r="M4720">
        <v>3916</v>
      </c>
      <c r="N4720">
        <v>478</v>
      </c>
      <c r="O4720">
        <v>1963.28</v>
      </c>
      <c r="P4720">
        <v>34585.75</v>
      </c>
      <c r="Q4720" s="1">
        <v>45467</v>
      </c>
      <c r="R4720" s="1">
        <v>45801</v>
      </c>
      <c r="S4720" s="1">
        <v>45467</v>
      </c>
      <c r="T4720" s="1">
        <v>45801</v>
      </c>
    </row>
    <row r="4721" spans="1:20" x14ac:dyDescent="0.25">
      <c r="A4721">
        <v>21148</v>
      </c>
      <c r="B4721">
        <v>84264</v>
      </c>
      <c r="C4721" t="s">
        <v>278</v>
      </c>
      <c r="D4721">
        <v>43008</v>
      </c>
      <c r="E4721">
        <v>49254</v>
      </c>
      <c r="F4721">
        <v>3132</v>
      </c>
      <c r="G4721">
        <v>71</v>
      </c>
      <c r="H4721">
        <v>6093.82</v>
      </c>
      <c r="I4721">
        <v>269.72000000000003</v>
      </c>
      <c r="J4721">
        <v>3.8</v>
      </c>
      <c r="K4721">
        <v>85.83</v>
      </c>
      <c r="L4721">
        <v>58636</v>
      </c>
      <c r="M4721">
        <v>3201</v>
      </c>
      <c r="N4721">
        <v>550</v>
      </c>
      <c r="O4721">
        <v>4021.77</v>
      </c>
      <c r="P4721">
        <v>11220.66</v>
      </c>
      <c r="Q4721" s="1">
        <v>45643</v>
      </c>
      <c r="R4721" s="1">
        <v>45790</v>
      </c>
      <c r="S4721" s="1">
        <v>45643</v>
      </c>
      <c r="T4721" s="1">
        <v>45790</v>
      </c>
    </row>
    <row r="4722" spans="1:20" x14ac:dyDescent="0.25">
      <c r="A4722">
        <v>52558</v>
      </c>
      <c r="B4722">
        <v>72510</v>
      </c>
      <c r="C4722" t="s">
        <v>592</v>
      </c>
      <c r="D4722">
        <v>94745</v>
      </c>
      <c r="E4722">
        <v>16589</v>
      </c>
      <c r="F4722">
        <v>3334</v>
      </c>
      <c r="G4722">
        <v>705</v>
      </c>
      <c r="H4722">
        <v>49255</v>
      </c>
      <c r="I4722">
        <v>514.28</v>
      </c>
      <c r="J4722">
        <v>0.73</v>
      </c>
      <c r="K4722">
        <v>69.87</v>
      </c>
      <c r="L4722">
        <v>24510</v>
      </c>
      <c r="M4722">
        <v>3804</v>
      </c>
      <c r="N4722">
        <v>993</v>
      </c>
      <c r="O4722">
        <v>3833.47</v>
      </c>
      <c r="P4722">
        <v>58265.08</v>
      </c>
      <c r="Q4722" s="1">
        <v>45556</v>
      </c>
      <c r="R4722" s="1">
        <v>45781</v>
      </c>
      <c r="S4722" s="1">
        <v>45556</v>
      </c>
      <c r="T4722" s="1">
        <v>45781</v>
      </c>
    </row>
    <row r="4723" spans="1:20" x14ac:dyDescent="0.25">
      <c r="A4723">
        <v>46344</v>
      </c>
      <c r="B4723">
        <v>29738</v>
      </c>
      <c r="C4723" t="s">
        <v>659</v>
      </c>
      <c r="D4723">
        <v>40798</v>
      </c>
      <c r="E4723">
        <v>12725</v>
      </c>
      <c r="F4723">
        <v>354</v>
      </c>
      <c r="G4723">
        <v>131</v>
      </c>
      <c r="H4723">
        <v>10867.24</v>
      </c>
      <c r="I4723">
        <v>493.63</v>
      </c>
      <c r="J4723">
        <v>3.77</v>
      </c>
      <c r="K4723">
        <v>82.96</v>
      </c>
      <c r="L4723">
        <v>22080</v>
      </c>
      <c r="M4723">
        <v>481</v>
      </c>
      <c r="N4723">
        <v>196</v>
      </c>
      <c r="O4723">
        <v>3378.9</v>
      </c>
      <c r="P4723">
        <v>13805.92</v>
      </c>
      <c r="Q4723" s="1">
        <v>45770</v>
      </c>
      <c r="R4723" s="1">
        <v>45797</v>
      </c>
      <c r="S4723" s="1">
        <v>45770</v>
      </c>
      <c r="T4723" s="1">
        <v>45797</v>
      </c>
    </row>
    <row r="4724" spans="1:20" x14ac:dyDescent="0.25">
      <c r="A4724">
        <v>22354</v>
      </c>
      <c r="B4724">
        <v>73719</v>
      </c>
      <c r="C4724" t="s">
        <v>235</v>
      </c>
      <c r="D4724">
        <v>98625</v>
      </c>
      <c r="E4724">
        <v>11263</v>
      </c>
      <c r="F4724">
        <v>4361</v>
      </c>
      <c r="G4724">
        <v>508</v>
      </c>
      <c r="H4724">
        <v>170834.14</v>
      </c>
      <c r="I4724">
        <v>668.49</v>
      </c>
      <c r="J4724">
        <v>1.32</v>
      </c>
      <c r="K4724">
        <v>336.29</v>
      </c>
      <c r="L4724">
        <v>15717</v>
      </c>
      <c r="M4724">
        <v>4412</v>
      </c>
      <c r="N4724">
        <v>524</v>
      </c>
      <c r="O4724">
        <v>3095.11</v>
      </c>
      <c r="P4724">
        <v>171165.5</v>
      </c>
      <c r="Q4724" s="1">
        <v>45607</v>
      </c>
      <c r="R4724" s="1">
        <v>45785</v>
      </c>
      <c r="S4724" s="1">
        <v>45607</v>
      </c>
      <c r="T4724" s="1">
        <v>45785</v>
      </c>
    </row>
    <row r="4725" spans="1:20" x14ac:dyDescent="0.25">
      <c r="A4725">
        <v>66292</v>
      </c>
      <c r="B4725">
        <v>48563</v>
      </c>
      <c r="C4725" t="s">
        <v>675</v>
      </c>
      <c r="D4725">
        <v>51328</v>
      </c>
      <c r="E4725">
        <v>7223</v>
      </c>
      <c r="F4725">
        <v>1083</v>
      </c>
      <c r="G4725">
        <v>441</v>
      </c>
      <c r="H4725">
        <v>85372.74</v>
      </c>
      <c r="I4725">
        <v>905.66</v>
      </c>
      <c r="J4725">
        <v>2.0499999999999998</v>
      </c>
      <c r="K4725">
        <v>193.59</v>
      </c>
      <c r="L4725">
        <v>7599</v>
      </c>
      <c r="M4725">
        <v>1628</v>
      </c>
      <c r="N4725">
        <v>876</v>
      </c>
      <c r="O4725">
        <v>2457.25</v>
      </c>
      <c r="P4725">
        <v>93684.6</v>
      </c>
      <c r="Q4725" s="1">
        <v>45654</v>
      </c>
      <c r="R4725" s="1">
        <v>45780</v>
      </c>
      <c r="S4725" s="1">
        <v>45654</v>
      </c>
      <c r="T4725" s="1">
        <v>45780</v>
      </c>
    </row>
    <row r="4726" spans="1:20" x14ac:dyDescent="0.25">
      <c r="A4726">
        <v>50511</v>
      </c>
      <c r="B4726">
        <v>93718</v>
      </c>
      <c r="C4726" t="s">
        <v>199</v>
      </c>
      <c r="D4726">
        <v>68263</v>
      </c>
      <c r="E4726">
        <v>21099</v>
      </c>
      <c r="F4726">
        <v>3395</v>
      </c>
      <c r="G4726">
        <v>347</v>
      </c>
      <c r="H4726">
        <v>29675.360000000001</v>
      </c>
      <c r="I4726">
        <v>60.38</v>
      </c>
      <c r="J4726">
        <v>0.17</v>
      </c>
      <c r="K4726">
        <v>85.52</v>
      </c>
      <c r="L4726">
        <v>23768</v>
      </c>
      <c r="M4726">
        <v>3765</v>
      </c>
      <c r="N4726">
        <v>805</v>
      </c>
      <c r="O4726">
        <v>4163.13</v>
      </c>
      <c r="P4726">
        <v>38240.49</v>
      </c>
      <c r="Q4726" s="1">
        <v>45507</v>
      </c>
      <c r="R4726" s="1">
        <v>45798</v>
      </c>
      <c r="S4726" s="1">
        <v>45507</v>
      </c>
      <c r="T4726" s="1">
        <v>45798</v>
      </c>
    </row>
    <row r="4727" spans="1:20" x14ac:dyDescent="0.25">
      <c r="A4727">
        <v>13008</v>
      </c>
      <c r="B4727">
        <v>70464</v>
      </c>
      <c r="C4727" t="s">
        <v>528</v>
      </c>
      <c r="D4727">
        <v>73519</v>
      </c>
      <c r="E4727">
        <v>36897</v>
      </c>
      <c r="F4727">
        <v>4671</v>
      </c>
      <c r="G4727">
        <v>833</v>
      </c>
      <c r="H4727">
        <v>362651.92</v>
      </c>
      <c r="I4727">
        <v>643.37</v>
      </c>
      <c r="J4727">
        <v>0.77</v>
      </c>
      <c r="K4727">
        <v>435.36</v>
      </c>
      <c r="L4727">
        <v>38833</v>
      </c>
      <c r="M4727">
        <v>5422</v>
      </c>
      <c r="N4727">
        <v>912</v>
      </c>
      <c r="O4727">
        <v>4755.91</v>
      </c>
      <c r="P4727">
        <v>371159.27</v>
      </c>
      <c r="Q4727" s="1">
        <v>45539</v>
      </c>
      <c r="R4727" s="1">
        <v>45779</v>
      </c>
      <c r="S4727" s="1">
        <v>45539</v>
      </c>
      <c r="T4727" s="1">
        <v>45779</v>
      </c>
    </row>
    <row r="4728" spans="1:20" x14ac:dyDescent="0.25">
      <c r="A4728">
        <v>28504</v>
      </c>
      <c r="B4728">
        <v>71887</v>
      </c>
      <c r="C4728" t="s">
        <v>393</v>
      </c>
      <c r="D4728">
        <v>89610</v>
      </c>
      <c r="E4728">
        <v>26835</v>
      </c>
      <c r="F4728">
        <v>1466</v>
      </c>
      <c r="G4728">
        <v>406</v>
      </c>
      <c r="H4728">
        <v>161116.59</v>
      </c>
      <c r="I4728">
        <v>880.47</v>
      </c>
      <c r="J4728">
        <v>2.17</v>
      </c>
      <c r="K4728">
        <v>396.84</v>
      </c>
      <c r="L4728">
        <v>27938</v>
      </c>
      <c r="M4728">
        <v>1673</v>
      </c>
      <c r="N4728">
        <v>497</v>
      </c>
      <c r="O4728">
        <v>4138.53</v>
      </c>
      <c r="P4728">
        <v>161344.73000000001</v>
      </c>
      <c r="Q4728" s="1">
        <v>45745</v>
      </c>
      <c r="R4728" s="1">
        <v>45807</v>
      </c>
      <c r="S4728" s="1">
        <v>45745</v>
      </c>
      <c r="T4728" s="1">
        <v>45807</v>
      </c>
    </row>
    <row r="4729" spans="1:20" x14ac:dyDescent="0.25">
      <c r="A4729">
        <v>20683</v>
      </c>
      <c r="B4729">
        <v>79521</v>
      </c>
      <c r="C4729" t="s">
        <v>268</v>
      </c>
      <c r="D4729">
        <v>84018</v>
      </c>
      <c r="E4729">
        <v>20826</v>
      </c>
      <c r="F4729">
        <v>4289</v>
      </c>
      <c r="G4729">
        <v>577</v>
      </c>
      <c r="H4729">
        <v>276617.32</v>
      </c>
      <c r="I4729">
        <v>567.21</v>
      </c>
      <c r="J4729">
        <v>0.98</v>
      </c>
      <c r="K4729">
        <v>479.41</v>
      </c>
      <c r="L4729">
        <v>26329</v>
      </c>
      <c r="M4729">
        <v>4763</v>
      </c>
      <c r="N4729">
        <v>658</v>
      </c>
      <c r="O4729">
        <v>5469.89</v>
      </c>
      <c r="P4729">
        <v>285697.99</v>
      </c>
      <c r="Q4729" s="1">
        <v>45540</v>
      </c>
      <c r="R4729" s="1">
        <v>45785</v>
      </c>
      <c r="S4729" s="1">
        <v>45540</v>
      </c>
      <c r="T4729" s="1">
        <v>45785</v>
      </c>
    </row>
    <row r="4730" spans="1:20" x14ac:dyDescent="0.25">
      <c r="A4730">
        <v>56461</v>
      </c>
      <c r="B4730">
        <v>98267</v>
      </c>
      <c r="C4730" t="s">
        <v>317</v>
      </c>
      <c r="D4730">
        <v>94800</v>
      </c>
      <c r="E4730">
        <v>2485</v>
      </c>
      <c r="F4730">
        <v>399</v>
      </c>
      <c r="G4730">
        <v>62</v>
      </c>
      <c r="H4730">
        <v>13003.1</v>
      </c>
      <c r="I4730">
        <v>872.9</v>
      </c>
      <c r="J4730">
        <v>14.08</v>
      </c>
      <c r="K4730">
        <v>209.73</v>
      </c>
      <c r="L4730">
        <v>5052</v>
      </c>
      <c r="M4730">
        <v>643</v>
      </c>
      <c r="N4730">
        <v>226</v>
      </c>
      <c r="O4730">
        <v>3607.86</v>
      </c>
      <c r="P4730">
        <v>17602.47</v>
      </c>
      <c r="Q4730" s="1">
        <v>45631</v>
      </c>
      <c r="R4730" s="1">
        <v>45784</v>
      </c>
      <c r="S4730" s="1">
        <v>45631</v>
      </c>
      <c r="T4730" s="1">
        <v>45784</v>
      </c>
    </row>
    <row r="4731" spans="1:20" x14ac:dyDescent="0.25">
      <c r="A4731">
        <v>22084</v>
      </c>
      <c r="B4731">
        <v>38295</v>
      </c>
      <c r="C4731" t="s">
        <v>616</v>
      </c>
      <c r="D4731">
        <v>64358</v>
      </c>
      <c r="E4731">
        <v>30103</v>
      </c>
      <c r="F4731">
        <v>4760</v>
      </c>
      <c r="G4731">
        <v>821</v>
      </c>
      <c r="H4731">
        <v>192350.01</v>
      </c>
      <c r="I4731">
        <v>626.12</v>
      </c>
      <c r="J4731">
        <v>0.76</v>
      </c>
      <c r="K4731">
        <v>234.29</v>
      </c>
      <c r="L4731">
        <v>31719</v>
      </c>
      <c r="M4731">
        <v>4868</v>
      </c>
      <c r="N4731">
        <v>1103</v>
      </c>
      <c r="O4731">
        <v>1865.44</v>
      </c>
      <c r="P4731">
        <v>197964.86</v>
      </c>
      <c r="Q4731" s="1">
        <v>45698</v>
      </c>
      <c r="R4731" s="1">
        <v>45807</v>
      </c>
      <c r="S4731" s="1">
        <v>45698</v>
      </c>
      <c r="T4731" s="1">
        <v>45807</v>
      </c>
    </row>
    <row r="4732" spans="1:20" x14ac:dyDescent="0.25">
      <c r="A4732">
        <v>49702</v>
      </c>
      <c r="B4732">
        <v>93521</v>
      </c>
      <c r="C4732" t="s">
        <v>910</v>
      </c>
      <c r="D4732">
        <v>86523</v>
      </c>
      <c r="E4732">
        <v>25742</v>
      </c>
      <c r="F4732">
        <v>3396</v>
      </c>
      <c r="G4732">
        <v>264</v>
      </c>
      <c r="H4732">
        <v>57356.14</v>
      </c>
      <c r="I4732">
        <v>524.59</v>
      </c>
      <c r="J4732">
        <v>1.99</v>
      </c>
      <c r="K4732">
        <v>217.26</v>
      </c>
      <c r="L4732">
        <v>27445</v>
      </c>
      <c r="M4732">
        <v>3401</v>
      </c>
      <c r="N4732">
        <v>395</v>
      </c>
      <c r="O4732">
        <v>3504.1</v>
      </c>
      <c r="P4732">
        <v>65596.37</v>
      </c>
      <c r="Q4732" s="1">
        <v>45442</v>
      </c>
      <c r="R4732" s="1">
        <v>45802</v>
      </c>
      <c r="S4732" s="1">
        <v>45442</v>
      </c>
      <c r="T4732" s="1">
        <v>45802</v>
      </c>
    </row>
    <row r="4733" spans="1:20" x14ac:dyDescent="0.25">
      <c r="A4733">
        <v>56772</v>
      </c>
      <c r="B4733">
        <v>74830</v>
      </c>
      <c r="C4733" t="s">
        <v>797</v>
      </c>
      <c r="D4733">
        <v>49335</v>
      </c>
      <c r="E4733">
        <v>43839</v>
      </c>
      <c r="F4733">
        <v>1266</v>
      </c>
      <c r="G4733">
        <v>713</v>
      </c>
      <c r="H4733">
        <v>52130.67</v>
      </c>
      <c r="I4733">
        <v>578.58000000000004</v>
      </c>
      <c r="J4733">
        <v>0.81</v>
      </c>
      <c r="K4733">
        <v>73.11</v>
      </c>
      <c r="L4733">
        <v>51863</v>
      </c>
      <c r="M4733">
        <v>1848</v>
      </c>
      <c r="N4733">
        <v>1010</v>
      </c>
      <c r="O4733">
        <v>4176.71</v>
      </c>
      <c r="P4733">
        <v>56482.55</v>
      </c>
      <c r="Q4733" s="1">
        <v>45765</v>
      </c>
      <c r="R4733" s="1">
        <v>45800</v>
      </c>
      <c r="S4733" s="1">
        <v>45765</v>
      </c>
      <c r="T4733" s="1">
        <v>45800</v>
      </c>
    </row>
    <row r="4734" spans="1:20" x14ac:dyDescent="0.25">
      <c r="A4734">
        <v>32121</v>
      </c>
      <c r="B4734">
        <v>76315</v>
      </c>
      <c r="C4734" t="s">
        <v>358</v>
      </c>
      <c r="D4734">
        <v>76131</v>
      </c>
      <c r="E4734">
        <v>42313</v>
      </c>
      <c r="F4734">
        <v>2066</v>
      </c>
      <c r="G4734">
        <v>179</v>
      </c>
      <c r="H4734">
        <v>87587.47</v>
      </c>
      <c r="I4734">
        <v>568.29</v>
      </c>
      <c r="J4734">
        <v>3.17</v>
      </c>
      <c r="K4734">
        <v>489.32</v>
      </c>
      <c r="L4734">
        <v>46575</v>
      </c>
      <c r="M4734">
        <v>2316</v>
      </c>
      <c r="N4734">
        <v>452</v>
      </c>
      <c r="O4734">
        <v>4345.04</v>
      </c>
      <c r="P4734">
        <v>90310.95</v>
      </c>
      <c r="Q4734" s="1">
        <v>45474</v>
      </c>
      <c r="R4734" s="1">
        <v>45795</v>
      </c>
      <c r="S4734" s="1">
        <v>45474</v>
      </c>
      <c r="T4734" s="1">
        <v>45795</v>
      </c>
    </row>
    <row r="4735" spans="1:20" x14ac:dyDescent="0.25">
      <c r="A4735">
        <v>61551</v>
      </c>
      <c r="B4735">
        <v>45872</v>
      </c>
      <c r="C4735" t="s">
        <v>515</v>
      </c>
      <c r="D4735">
        <v>84673</v>
      </c>
      <c r="E4735">
        <v>15590</v>
      </c>
      <c r="F4735">
        <v>3610</v>
      </c>
      <c r="G4735">
        <v>695</v>
      </c>
      <c r="H4735">
        <v>93306.82</v>
      </c>
      <c r="I4735">
        <v>840.23</v>
      </c>
      <c r="J4735">
        <v>1.21</v>
      </c>
      <c r="K4735">
        <v>134.25</v>
      </c>
      <c r="L4735">
        <v>19366</v>
      </c>
      <c r="M4735">
        <v>3892</v>
      </c>
      <c r="N4735">
        <v>708</v>
      </c>
      <c r="O4735">
        <v>4449.0200000000004</v>
      </c>
      <c r="P4735">
        <v>98340.31</v>
      </c>
      <c r="Q4735" s="1">
        <v>45488</v>
      </c>
      <c r="R4735" s="1">
        <v>45789</v>
      </c>
      <c r="S4735" s="1">
        <v>45488</v>
      </c>
      <c r="T4735" s="1">
        <v>45789</v>
      </c>
    </row>
    <row r="4736" spans="1:20" x14ac:dyDescent="0.25">
      <c r="A4736">
        <v>56058</v>
      </c>
      <c r="B4736">
        <v>32081</v>
      </c>
      <c r="C4736" t="s">
        <v>802</v>
      </c>
      <c r="D4736">
        <v>30735</v>
      </c>
      <c r="E4736">
        <v>12304</v>
      </c>
      <c r="F4736">
        <v>4058</v>
      </c>
      <c r="G4736">
        <v>539</v>
      </c>
      <c r="H4736">
        <v>164578.94</v>
      </c>
      <c r="I4736">
        <v>406.54</v>
      </c>
      <c r="J4736">
        <v>0.75</v>
      </c>
      <c r="K4736">
        <v>305.33999999999997</v>
      </c>
      <c r="L4736">
        <v>15435</v>
      </c>
      <c r="M4736">
        <v>4924</v>
      </c>
      <c r="N4736">
        <v>686</v>
      </c>
      <c r="O4736">
        <v>3922.32</v>
      </c>
      <c r="P4736">
        <v>165003.78</v>
      </c>
      <c r="Q4736" s="1">
        <v>45718</v>
      </c>
      <c r="R4736" s="1">
        <v>45780</v>
      </c>
      <c r="S4736" s="1">
        <v>45718</v>
      </c>
      <c r="T4736" s="1">
        <v>45780</v>
      </c>
    </row>
    <row r="4737" spans="1:20" x14ac:dyDescent="0.25">
      <c r="A4737">
        <v>97700</v>
      </c>
      <c r="B4737">
        <v>34507</v>
      </c>
      <c r="C4737" t="s">
        <v>246</v>
      </c>
      <c r="D4737">
        <v>65133</v>
      </c>
      <c r="E4737">
        <v>20616</v>
      </c>
      <c r="F4737">
        <v>4721</v>
      </c>
      <c r="G4737">
        <v>488</v>
      </c>
      <c r="H4737">
        <v>114058.7</v>
      </c>
      <c r="I4737">
        <v>830.18</v>
      </c>
      <c r="J4737">
        <v>1.7</v>
      </c>
      <c r="K4737">
        <v>233.73</v>
      </c>
      <c r="L4737">
        <v>22787</v>
      </c>
      <c r="M4737">
        <v>4998</v>
      </c>
      <c r="N4737">
        <v>699</v>
      </c>
      <c r="O4737">
        <v>2056.0500000000002</v>
      </c>
      <c r="P4737">
        <v>121420.37</v>
      </c>
      <c r="Q4737" s="1">
        <v>45614</v>
      </c>
      <c r="R4737" s="1">
        <v>45788</v>
      </c>
      <c r="S4737" s="1">
        <v>45614</v>
      </c>
      <c r="T4737" s="1">
        <v>45788</v>
      </c>
    </row>
    <row r="4738" spans="1:20" x14ac:dyDescent="0.25">
      <c r="A4738">
        <v>83632</v>
      </c>
      <c r="B4738">
        <v>92995</v>
      </c>
      <c r="C4738" t="s">
        <v>659</v>
      </c>
      <c r="D4738">
        <v>51645</v>
      </c>
      <c r="E4738">
        <v>5272</v>
      </c>
      <c r="F4738">
        <v>4008</v>
      </c>
      <c r="G4738">
        <v>387</v>
      </c>
      <c r="H4738">
        <v>146598.01</v>
      </c>
      <c r="I4738">
        <v>832.62</v>
      </c>
      <c r="J4738">
        <v>2.15</v>
      </c>
      <c r="K4738">
        <v>378.81</v>
      </c>
      <c r="L4738">
        <v>12989</v>
      </c>
      <c r="M4738">
        <v>4342</v>
      </c>
      <c r="N4738">
        <v>775</v>
      </c>
      <c r="O4738">
        <v>4387.0200000000004</v>
      </c>
      <c r="P4738">
        <v>153670.60999999999</v>
      </c>
      <c r="Q4738" s="1">
        <v>45656</v>
      </c>
      <c r="R4738" s="1">
        <v>45802</v>
      </c>
      <c r="S4738" s="1">
        <v>45656</v>
      </c>
      <c r="T4738" s="1">
        <v>45802</v>
      </c>
    </row>
    <row r="4739" spans="1:20" x14ac:dyDescent="0.25">
      <c r="A4739">
        <v>77231</v>
      </c>
      <c r="B4739">
        <v>23293</v>
      </c>
      <c r="C4739" t="s">
        <v>396</v>
      </c>
      <c r="D4739">
        <v>82057</v>
      </c>
      <c r="E4739">
        <v>27451</v>
      </c>
      <c r="F4739">
        <v>4706</v>
      </c>
      <c r="G4739">
        <v>669</v>
      </c>
      <c r="H4739">
        <v>269857.89</v>
      </c>
      <c r="I4739">
        <v>430.52</v>
      </c>
      <c r="J4739">
        <v>0.64</v>
      </c>
      <c r="K4739">
        <v>403.38</v>
      </c>
      <c r="L4739">
        <v>34797</v>
      </c>
      <c r="M4739">
        <v>5610</v>
      </c>
      <c r="N4739">
        <v>979</v>
      </c>
      <c r="O4739">
        <v>1458.49</v>
      </c>
      <c r="P4739">
        <v>275626.52</v>
      </c>
      <c r="Q4739" s="1">
        <v>45685</v>
      </c>
      <c r="R4739" s="1">
        <v>45778</v>
      </c>
      <c r="S4739" s="1">
        <v>45685</v>
      </c>
      <c r="T4739" s="1">
        <v>45778</v>
      </c>
    </row>
    <row r="4740" spans="1:20" x14ac:dyDescent="0.25">
      <c r="A4740">
        <v>74875</v>
      </c>
      <c r="B4740">
        <v>68210</v>
      </c>
      <c r="C4740" t="s">
        <v>125</v>
      </c>
      <c r="D4740">
        <v>93925</v>
      </c>
      <c r="E4740">
        <v>24290</v>
      </c>
      <c r="F4740">
        <v>1099</v>
      </c>
      <c r="G4740">
        <v>659</v>
      </c>
      <c r="H4740">
        <v>305820.09999999998</v>
      </c>
      <c r="I4740">
        <v>853.75</v>
      </c>
      <c r="J4740">
        <v>1.3</v>
      </c>
      <c r="K4740">
        <v>464.07</v>
      </c>
      <c r="L4740">
        <v>30400</v>
      </c>
      <c r="M4740">
        <v>1902</v>
      </c>
      <c r="N4740">
        <v>742</v>
      </c>
      <c r="O4740">
        <v>5701.72</v>
      </c>
      <c r="P4740">
        <v>307104.44</v>
      </c>
      <c r="Q4740" s="1">
        <v>45459</v>
      </c>
      <c r="R4740" s="1">
        <v>45806</v>
      </c>
      <c r="S4740" s="1">
        <v>45459</v>
      </c>
      <c r="T4740" s="1">
        <v>45806</v>
      </c>
    </row>
    <row r="4741" spans="1:20" x14ac:dyDescent="0.25">
      <c r="A4741">
        <v>15421</v>
      </c>
      <c r="B4741">
        <v>86321</v>
      </c>
      <c r="C4741" t="s">
        <v>544</v>
      </c>
      <c r="D4741">
        <v>83088</v>
      </c>
      <c r="E4741">
        <v>47549</v>
      </c>
      <c r="F4741">
        <v>2971</v>
      </c>
      <c r="G4741">
        <v>959</v>
      </c>
      <c r="H4741">
        <v>440016.49</v>
      </c>
      <c r="I4741">
        <v>850.39</v>
      </c>
      <c r="J4741">
        <v>0.89</v>
      </c>
      <c r="K4741">
        <v>458.83</v>
      </c>
      <c r="L4741">
        <v>52399</v>
      </c>
      <c r="M4741">
        <v>3621</v>
      </c>
      <c r="N4741">
        <v>1132</v>
      </c>
      <c r="O4741">
        <v>5665.06</v>
      </c>
      <c r="P4741">
        <v>447890.89</v>
      </c>
      <c r="Q4741" s="1">
        <v>45764</v>
      </c>
      <c r="R4741" s="1">
        <v>45785</v>
      </c>
      <c r="S4741" s="1">
        <v>45764</v>
      </c>
      <c r="T4741" s="1">
        <v>45785</v>
      </c>
    </row>
    <row r="4742" spans="1:20" x14ac:dyDescent="0.25">
      <c r="A4742">
        <v>71486</v>
      </c>
      <c r="B4742">
        <v>44490</v>
      </c>
      <c r="C4742" t="s">
        <v>588</v>
      </c>
      <c r="D4742">
        <v>75447</v>
      </c>
      <c r="E4742">
        <v>17947</v>
      </c>
      <c r="F4742">
        <v>925</v>
      </c>
      <c r="G4742">
        <v>843</v>
      </c>
      <c r="H4742">
        <v>290371.13</v>
      </c>
      <c r="I4742">
        <v>169.65</v>
      </c>
      <c r="J4742">
        <v>0.2</v>
      </c>
      <c r="K4742">
        <v>344.45</v>
      </c>
      <c r="L4742">
        <v>20952</v>
      </c>
      <c r="M4742">
        <v>1772</v>
      </c>
      <c r="N4742">
        <v>1338</v>
      </c>
      <c r="O4742">
        <v>412.63</v>
      </c>
      <c r="P4742">
        <v>298903.64</v>
      </c>
      <c r="Q4742" s="1">
        <v>45646</v>
      </c>
      <c r="R4742" s="1">
        <v>45804</v>
      </c>
      <c r="S4742" s="1">
        <v>45646</v>
      </c>
      <c r="T4742" s="1">
        <v>45804</v>
      </c>
    </row>
    <row r="4743" spans="1:20" x14ac:dyDescent="0.25">
      <c r="A4743">
        <v>58451</v>
      </c>
      <c r="B4743">
        <v>35383</v>
      </c>
      <c r="C4743" t="s">
        <v>626</v>
      </c>
      <c r="D4743">
        <v>47761</v>
      </c>
      <c r="E4743">
        <v>26908</v>
      </c>
      <c r="F4743">
        <v>4856</v>
      </c>
      <c r="G4743">
        <v>53</v>
      </c>
      <c r="H4743">
        <v>10769.01</v>
      </c>
      <c r="I4743">
        <v>76.84</v>
      </c>
      <c r="J4743">
        <v>1.45</v>
      </c>
      <c r="K4743">
        <v>203.19</v>
      </c>
      <c r="L4743">
        <v>31724</v>
      </c>
      <c r="M4743">
        <v>4900</v>
      </c>
      <c r="N4743">
        <v>380</v>
      </c>
      <c r="O4743">
        <v>1235.17</v>
      </c>
      <c r="P4743">
        <v>17713.87</v>
      </c>
      <c r="Q4743" s="1">
        <v>45499</v>
      </c>
      <c r="R4743" s="1">
        <v>45792</v>
      </c>
      <c r="S4743" s="1">
        <v>45499</v>
      </c>
      <c r="T4743" s="1">
        <v>45792</v>
      </c>
    </row>
    <row r="4744" spans="1:20" x14ac:dyDescent="0.25">
      <c r="A4744">
        <v>64530</v>
      </c>
      <c r="B4744">
        <v>82382</v>
      </c>
      <c r="C4744" t="s">
        <v>887</v>
      </c>
      <c r="D4744">
        <v>75015</v>
      </c>
      <c r="E4744">
        <v>43962</v>
      </c>
      <c r="F4744">
        <v>4647</v>
      </c>
      <c r="G4744">
        <v>516</v>
      </c>
      <c r="H4744">
        <v>143834.1</v>
      </c>
      <c r="I4744">
        <v>250.1</v>
      </c>
      <c r="J4744">
        <v>0.48</v>
      </c>
      <c r="K4744">
        <v>278.75</v>
      </c>
      <c r="L4744">
        <v>49088</v>
      </c>
      <c r="M4744">
        <v>5325</v>
      </c>
      <c r="N4744">
        <v>901</v>
      </c>
      <c r="O4744">
        <v>3496.82</v>
      </c>
      <c r="P4744">
        <v>145633.89000000001</v>
      </c>
      <c r="Q4744" s="1">
        <v>45709</v>
      </c>
      <c r="R4744" s="1">
        <v>45783</v>
      </c>
      <c r="S4744" s="1">
        <v>45709</v>
      </c>
      <c r="T4744" s="1">
        <v>45783</v>
      </c>
    </row>
    <row r="4745" spans="1:20" x14ac:dyDescent="0.25">
      <c r="A4745">
        <v>93090</v>
      </c>
      <c r="B4745">
        <v>86843</v>
      </c>
      <c r="C4745" t="s">
        <v>626</v>
      </c>
      <c r="D4745">
        <v>82827</v>
      </c>
      <c r="E4745">
        <v>18381</v>
      </c>
      <c r="F4745">
        <v>3823</v>
      </c>
      <c r="G4745">
        <v>709</v>
      </c>
      <c r="H4745">
        <v>96213.58</v>
      </c>
      <c r="I4745">
        <v>22.42</v>
      </c>
      <c r="J4745">
        <v>0.03</v>
      </c>
      <c r="K4745">
        <v>135.69999999999999</v>
      </c>
      <c r="L4745">
        <v>23381</v>
      </c>
      <c r="M4745">
        <v>4325</v>
      </c>
      <c r="N4745">
        <v>1133</v>
      </c>
      <c r="O4745">
        <v>2571.44</v>
      </c>
      <c r="P4745">
        <v>96823.23</v>
      </c>
      <c r="Q4745" s="1">
        <v>45456</v>
      </c>
      <c r="R4745" s="1">
        <v>45803</v>
      </c>
      <c r="S4745" s="1">
        <v>45456</v>
      </c>
      <c r="T4745" s="1">
        <v>45803</v>
      </c>
    </row>
    <row r="4746" spans="1:20" x14ac:dyDescent="0.25">
      <c r="A4746">
        <v>20421</v>
      </c>
      <c r="B4746">
        <v>49574</v>
      </c>
      <c r="C4746" t="s">
        <v>306</v>
      </c>
      <c r="D4746">
        <v>41623</v>
      </c>
      <c r="E4746">
        <v>36243</v>
      </c>
      <c r="F4746">
        <v>4340</v>
      </c>
      <c r="G4746">
        <v>821</v>
      </c>
      <c r="H4746">
        <v>121571.15</v>
      </c>
      <c r="I4746">
        <v>291.61</v>
      </c>
      <c r="J4746">
        <v>0.36</v>
      </c>
      <c r="K4746">
        <v>148.08000000000001</v>
      </c>
      <c r="L4746">
        <v>41085</v>
      </c>
      <c r="M4746">
        <v>4885</v>
      </c>
      <c r="N4746">
        <v>863</v>
      </c>
      <c r="O4746">
        <v>3537.08</v>
      </c>
      <c r="P4746">
        <v>124614.89</v>
      </c>
      <c r="Q4746" s="1">
        <v>45651</v>
      </c>
      <c r="R4746" s="1">
        <v>45800</v>
      </c>
      <c r="S4746" s="1">
        <v>45651</v>
      </c>
      <c r="T4746" s="1">
        <v>45800</v>
      </c>
    </row>
    <row r="4747" spans="1:20" x14ac:dyDescent="0.25">
      <c r="A4747">
        <v>54401</v>
      </c>
      <c r="B4747">
        <v>32341</v>
      </c>
      <c r="C4747" t="s">
        <v>63</v>
      </c>
      <c r="D4747">
        <v>48992</v>
      </c>
      <c r="E4747">
        <v>38142</v>
      </c>
      <c r="F4747">
        <v>168</v>
      </c>
      <c r="G4747">
        <v>137</v>
      </c>
      <c r="H4747">
        <v>4151.78</v>
      </c>
      <c r="I4747">
        <v>456.01</v>
      </c>
      <c r="J4747">
        <v>3.33</v>
      </c>
      <c r="K4747">
        <v>30.3</v>
      </c>
      <c r="L4747">
        <v>45020</v>
      </c>
      <c r="M4747">
        <v>882</v>
      </c>
      <c r="N4747">
        <v>243</v>
      </c>
      <c r="O4747">
        <v>2629.49</v>
      </c>
      <c r="P4747">
        <v>11837.93</v>
      </c>
      <c r="Q4747" s="1">
        <v>45602</v>
      </c>
      <c r="R4747" s="1">
        <v>45804</v>
      </c>
      <c r="S4747" s="1">
        <v>45602</v>
      </c>
      <c r="T4747" s="1">
        <v>45804</v>
      </c>
    </row>
    <row r="4748" spans="1:20" x14ac:dyDescent="0.25">
      <c r="A4748">
        <v>40649</v>
      </c>
      <c r="B4748">
        <v>95832</v>
      </c>
      <c r="C4748" t="s">
        <v>833</v>
      </c>
      <c r="D4748">
        <v>47559</v>
      </c>
      <c r="E4748">
        <v>45743</v>
      </c>
      <c r="F4748">
        <v>1696</v>
      </c>
      <c r="G4748">
        <v>46</v>
      </c>
      <c r="H4748">
        <v>17568.21</v>
      </c>
      <c r="I4748">
        <v>300.70999999999998</v>
      </c>
      <c r="J4748">
        <v>6.54</v>
      </c>
      <c r="K4748">
        <v>381.92</v>
      </c>
      <c r="L4748">
        <v>45922</v>
      </c>
      <c r="M4748">
        <v>1836</v>
      </c>
      <c r="N4748">
        <v>544</v>
      </c>
      <c r="O4748">
        <v>1719.67</v>
      </c>
      <c r="P4748">
        <v>26854.49</v>
      </c>
      <c r="Q4748" s="1">
        <v>45571</v>
      </c>
      <c r="R4748" s="1">
        <v>45789</v>
      </c>
      <c r="S4748" s="1">
        <v>45571</v>
      </c>
      <c r="T4748" s="1">
        <v>45789</v>
      </c>
    </row>
    <row r="4749" spans="1:20" x14ac:dyDescent="0.25">
      <c r="A4749">
        <v>20709</v>
      </c>
      <c r="B4749">
        <v>74928</v>
      </c>
      <c r="C4749" t="s">
        <v>627</v>
      </c>
      <c r="D4749">
        <v>50484</v>
      </c>
      <c r="E4749">
        <v>3387</v>
      </c>
      <c r="F4749">
        <v>390</v>
      </c>
      <c r="G4749">
        <v>93</v>
      </c>
      <c r="H4749">
        <v>19794.04</v>
      </c>
      <c r="I4749">
        <v>246.64</v>
      </c>
      <c r="J4749">
        <v>2.65</v>
      </c>
      <c r="K4749">
        <v>212.84</v>
      </c>
      <c r="L4749">
        <v>4359</v>
      </c>
      <c r="M4749">
        <v>1225</v>
      </c>
      <c r="N4749">
        <v>535</v>
      </c>
      <c r="O4749">
        <v>820.65</v>
      </c>
      <c r="P4749">
        <v>28010.27</v>
      </c>
      <c r="Q4749" s="1">
        <v>45497</v>
      </c>
      <c r="R4749" s="1">
        <v>45790</v>
      </c>
      <c r="S4749" s="1">
        <v>45497</v>
      </c>
      <c r="T4749" s="1">
        <v>45790</v>
      </c>
    </row>
    <row r="4750" spans="1:20" x14ac:dyDescent="0.25">
      <c r="A4750">
        <v>21227</v>
      </c>
      <c r="B4750">
        <v>65327</v>
      </c>
      <c r="C4750" t="s">
        <v>233</v>
      </c>
      <c r="D4750">
        <v>42410</v>
      </c>
      <c r="E4750">
        <v>35594</v>
      </c>
      <c r="F4750">
        <v>3448</v>
      </c>
      <c r="G4750">
        <v>532</v>
      </c>
      <c r="H4750">
        <v>119244.98</v>
      </c>
      <c r="I4750">
        <v>906.9</v>
      </c>
      <c r="J4750">
        <v>1.7</v>
      </c>
      <c r="K4750">
        <v>224.14</v>
      </c>
      <c r="L4750">
        <v>41343</v>
      </c>
      <c r="M4750">
        <v>3570</v>
      </c>
      <c r="N4750">
        <v>732</v>
      </c>
      <c r="O4750">
        <v>2124.25</v>
      </c>
      <c r="P4750">
        <v>123911.55</v>
      </c>
      <c r="Q4750" s="1">
        <v>45472</v>
      </c>
      <c r="R4750" s="1">
        <v>45807</v>
      </c>
      <c r="S4750" s="1">
        <v>45472</v>
      </c>
      <c r="T4750" s="1">
        <v>45807</v>
      </c>
    </row>
    <row r="4751" spans="1:20" x14ac:dyDescent="0.25">
      <c r="A4751">
        <v>97879</v>
      </c>
      <c r="B4751">
        <v>90234</v>
      </c>
      <c r="C4751" t="s">
        <v>935</v>
      </c>
      <c r="D4751">
        <v>36736</v>
      </c>
      <c r="E4751">
        <v>8456</v>
      </c>
      <c r="F4751">
        <v>10</v>
      </c>
      <c r="G4751">
        <v>9</v>
      </c>
      <c r="H4751">
        <v>1352.6</v>
      </c>
      <c r="I4751">
        <v>494.52</v>
      </c>
      <c r="J4751">
        <v>54.95</v>
      </c>
      <c r="K4751">
        <v>150.29</v>
      </c>
      <c r="L4751">
        <v>12007</v>
      </c>
      <c r="M4751">
        <v>633</v>
      </c>
      <c r="N4751">
        <v>258</v>
      </c>
      <c r="O4751">
        <v>4270.8999999999996</v>
      </c>
      <c r="P4751">
        <v>3246.71</v>
      </c>
      <c r="Q4751" s="1">
        <v>45503</v>
      </c>
      <c r="R4751" s="1">
        <v>45788</v>
      </c>
      <c r="S4751" s="1">
        <v>45503</v>
      </c>
      <c r="T4751" s="1">
        <v>45788</v>
      </c>
    </row>
    <row r="4752" spans="1:20" x14ac:dyDescent="0.25">
      <c r="A4752">
        <v>87744</v>
      </c>
      <c r="B4752">
        <v>80144</v>
      </c>
      <c r="C4752" t="s">
        <v>707</v>
      </c>
      <c r="D4752">
        <v>94276</v>
      </c>
      <c r="E4752">
        <v>32023</v>
      </c>
      <c r="F4752">
        <v>1583</v>
      </c>
      <c r="G4752">
        <v>311</v>
      </c>
      <c r="H4752">
        <v>16409.2</v>
      </c>
      <c r="I4752">
        <v>868.99</v>
      </c>
      <c r="J4752">
        <v>2.79</v>
      </c>
      <c r="K4752">
        <v>52.76</v>
      </c>
      <c r="L4752">
        <v>33144</v>
      </c>
      <c r="M4752">
        <v>2139</v>
      </c>
      <c r="N4752">
        <v>464</v>
      </c>
      <c r="O4752">
        <v>3561.39</v>
      </c>
      <c r="P4752">
        <v>19479.689999999999</v>
      </c>
      <c r="Q4752" s="1">
        <v>45661</v>
      </c>
      <c r="R4752" s="1">
        <v>45786</v>
      </c>
      <c r="S4752" s="1">
        <v>45661</v>
      </c>
      <c r="T4752" s="1">
        <v>45786</v>
      </c>
    </row>
    <row r="4753" spans="1:20" x14ac:dyDescent="0.25">
      <c r="A4753">
        <v>84845</v>
      </c>
      <c r="B4753">
        <v>47827</v>
      </c>
      <c r="C4753" t="s">
        <v>955</v>
      </c>
      <c r="D4753">
        <v>90349</v>
      </c>
      <c r="E4753">
        <v>44261</v>
      </c>
      <c r="F4753">
        <v>3926</v>
      </c>
      <c r="G4753">
        <v>628</v>
      </c>
      <c r="H4753">
        <v>89373.14</v>
      </c>
      <c r="I4753">
        <v>889.64</v>
      </c>
      <c r="J4753">
        <v>1.42</v>
      </c>
      <c r="K4753">
        <v>142.31</v>
      </c>
      <c r="L4753">
        <v>46356</v>
      </c>
      <c r="M4753">
        <v>4536</v>
      </c>
      <c r="N4753">
        <v>910</v>
      </c>
      <c r="O4753">
        <v>5157.34</v>
      </c>
      <c r="P4753">
        <v>94602.42</v>
      </c>
      <c r="Q4753" s="1">
        <v>45719</v>
      </c>
      <c r="R4753" s="1">
        <v>45787</v>
      </c>
      <c r="S4753" s="1">
        <v>45719</v>
      </c>
      <c r="T4753" s="1">
        <v>45787</v>
      </c>
    </row>
    <row r="4754" spans="1:20" x14ac:dyDescent="0.25">
      <c r="A4754">
        <v>92432</v>
      </c>
      <c r="B4754">
        <v>90495</v>
      </c>
      <c r="C4754" t="s">
        <v>269</v>
      </c>
      <c r="D4754">
        <v>91595</v>
      </c>
      <c r="E4754">
        <v>10318</v>
      </c>
      <c r="F4754">
        <v>3291</v>
      </c>
      <c r="G4754">
        <v>323</v>
      </c>
      <c r="H4754">
        <v>61388.15</v>
      </c>
      <c r="I4754">
        <v>414.17</v>
      </c>
      <c r="J4754">
        <v>1.28</v>
      </c>
      <c r="K4754">
        <v>190.06</v>
      </c>
      <c r="L4754">
        <v>18871</v>
      </c>
      <c r="M4754">
        <v>3662</v>
      </c>
      <c r="N4754">
        <v>761</v>
      </c>
      <c r="O4754">
        <v>699.38</v>
      </c>
      <c r="P4754">
        <v>69089.210000000006</v>
      </c>
      <c r="Q4754" s="1">
        <v>45487</v>
      </c>
      <c r="R4754" s="1">
        <v>45786</v>
      </c>
      <c r="S4754" s="1">
        <v>45487</v>
      </c>
      <c r="T4754" s="1">
        <v>45786</v>
      </c>
    </row>
    <row r="4755" spans="1:20" x14ac:dyDescent="0.25">
      <c r="A4755">
        <v>74888</v>
      </c>
      <c r="B4755">
        <v>86872</v>
      </c>
      <c r="C4755" t="s">
        <v>290</v>
      </c>
      <c r="D4755">
        <v>72261</v>
      </c>
      <c r="E4755">
        <v>2460</v>
      </c>
      <c r="F4755">
        <v>564</v>
      </c>
      <c r="G4755">
        <v>33</v>
      </c>
      <c r="H4755">
        <v>5823.98</v>
      </c>
      <c r="I4755">
        <v>433.45</v>
      </c>
      <c r="J4755">
        <v>13.13</v>
      </c>
      <c r="K4755">
        <v>176.48</v>
      </c>
      <c r="L4755">
        <v>10198</v>
      </c>
      <c r="M4755">
        <v>599</v>
      </c>
      <c r="N4755">
        <v>264</v>
      </c>
      <c r="O4755">
        <v>2061.87</v>
      </c>
      <c r="P4755">
        <v>9832.19</v>
      </c>
      <c r="Q4755" s="1">
        <v>45442</v>
      </c>
      <c r="R4755" s="1">
        <v>45792</v>
      </c>
      <c r="S4755" s="1">
        <v>45442</v>
      </c>
      <c r="T4755" s="1">
        <v>45792</v>
      </c>
    </row>
    <row r="4756" spans="1:20" x14ac:dyDescent="0.25">
      <c r="A4756">
        <v>84761</v>
      </c>
      <c r="B4756">
        <v>45009</v>
      </c>
      <c r="C4756" t="s">
        <v>677</v>
      </c>
      <c r="D4756">
        <v>63385</v>
      </c>
      <c r="E4756">
        <v>48860</v>
      </c>
      <c r="F4756">
        <v>799</v>
      </c>
      <c r="G4756">
        <v>550</v>
      </c>
      <c r="H4756">
        <v>219655.93</v>
      </c>
      <c r="I4756">
        <v>733.04</v>
      </c>
      <c r="J4756">
        <v>1.33</v>
      </c>
      <c r="K4756">
        <v>399.37</v>
      </c>
      <c r="L4756">
        <v>58830</v>
      </c>
      <c r="M4756">
        <v>1677</v>
      </c>
      <c r="N4756">
        <v>831</v>
      </c>
      <c r="O4756">
        <v>2364.3200000000002</v>
      </c>
      <c r="P4756">
        <v>229297</v>
      </c>
      <c r="Q4756" s="1">
        <v>45454</v>
      </c>
      <c r="R4756" s="1">
        <v>45781</v>
      </c>
      <c r="S4756" s="1">
        <v>45454</v>
      </c>
      <c r="T4756" s="1">
        <v>45781</v>
      </c>
    </row>
    <row r="4757" spans="1:20" x14ac:dyDescent="0.25">
      <c r="A4757">
        <v>48630</v>
      </c>
      <c r="B4757">
        <v>96968</v>
      </c>
      <c r="C4757" t="s">
        <v>117</v>
      </c>
      <c r="D4757">
        <v>61377</v>
      </c>
      <c r="E4757">
        <v>11445</v>
      </c>
      <c r="F4757">
        <v>4474</v>
      </c>
      <c r="G4757">
        <v>471</v>
      </c>
      <c r="H4757">
        <v>95016.48</v>
      </c>
      <c r="I4757">
        <v>214.25</v>
      </c>
      <c r="J4757">
        <v>0.45</v>
      </c>
      <c r="K4757">
        <v>201.73</v>
      </c>
      <c r="L4757">
        <v>16419</v>
      </c>
      <c r="M4757">
        <v>5402</v>
      </c>
      <c r="N4757">
        <v>942</v>
      </c>
      <c r="O4757">
        <v>3288.46</v>
      </c>
      <c r="P4757">
        <v>97099.21</v>
      </c>
      <c r="Q4757" s="1">
        <v>45600</v>
      </c>
      <c r="R4757" s="1">
        <v>45801</v>
      </c>
      <c r="S4757" s="1">
        <v>45600</v>
      </c>
      <c r="T4757" s="1">
        <v>45801</v>
      </c>
    </row>
    <row r="4758" spans="1:20" x14ac:dyDescent="0.25">
      <c r="A4758">
        <v>20786</v>
      </c>
      <c r="B4758">
        <v>60760</v>
      </c>
      <c r="C4758" t="s">
        <v>359</v>
      </c>
      <c r="D4758">
        <v>66004</v>
      </c>
      <c r="E4758">
        <v>49775</v>
      </c>
      <c r="F4758">
        <v>4378</v>
      </c>
      <c r="G4758">
        <v>381</v>
      </c>
      <c r="H4758">
        <v>37619.449999999997</v>
      </c>
      <c r="I4758">
        <v>415.48</v>
      </c>
      <c r="J4758">
        <v>1.0900000000000001</v>
      </c>
      <c r="K4758">
        <v>98.74</v>
      </c>
      <c r="L4758">
        <v>58503</v>
      </c>
      <c r="M4758">
        <v>4738</v>
      </c>
      <c r="N4758">
        <v>441</v>
      </c>
      <c r="O4758">
        <v>2414.52</v>
      </c>
      <c r="P4758">
        <v>47465.01</v>
      </c>
      <c r="Q4758" s="1">
        <v>45517</v>
      </c>
      <c r="R4758" s="1">
        <v>45801</v>
      </c>
      <c r="S4758" s="1">
        <v>45517</v>
      </c>
      <c r="T4758" s="1">
        <v>45801</v>
      </c>
    </row>
    <row r="4759" spans="1:20" x14ac:dyDescent="0.25">
      <c r="A4759">
        <v>92881</v>
      </c>
      <c r="B4759">
        <v>44204</v>
      </c>
      <c r="C4759" t="s">
        <v>611</v>
      </c>
      <c r="D4759">
        <v>64556</v>
      </c>
      <c r="E4759">
        <v>34587</v>
      </c>
      <c r="F4759">
        <v>691</v>
      </c>
      <c r="G4759">
        <v>169</v>
      </c>
      <c r="H4759">
        <v>70754.820000000007</v>
      </c>
      <c r="I4759">
        <v>175.97</v>
      </c>
      <c r="J4759">
        <v>1.04</v>
      </c>
      <c r="K4759">
        <v>418.67</v>
      </c>
      <c r="L4759">
        <v>38554</v>
      </c>
      <c r="M4759">
        <v>1547</v>
      </c>
      <c r="N4759">
        <v>324</v>
      </c>
      <c r="O4759">
        <v>3559.44</v>
      </c>
      <c r="P4759">
        <v>79981.03</v>
      </c>
      <c r="Q4759" s="1">
        <v>45569</v>
      </c>
      <c r="R4759" s="1">
        <v>45789</v>
      </c>
      <c r="S4759" s="1">
        <v>45569</v>
      </c>
      <c r="T4759" s="1">
        <v>45789</v>
      </c>
    </row>
    <row r="4760" spans="1:20" x14ac:dyDescent="0.25">
      <c r="A4760">
        <v>17035</v>
      </c>
      <c r="B4760">
        <v>27812</v>
      </c>
      <c r="C4760" t="s">
        <v>820</v>
      </c>
      <c r="D4760">
        <v>54416</v>
      </c>
      <c r="E4760">
        <v>43134</v>
      </c>
      <c r="F4760">
        <v>273</v>
      </c>
      <c r="G4760">
        <v>148</v>
      </c>
      <c r="H4760">
        <v>41534.370000000003</v>
      </c>
      <c r="I4760">
        <v>202.74</v>
      </c>
      <c r="J4760">
        <v>1.37</v>
      </c>
      <c r="K4760">
        <v>280.64</v>
      </c>
      <c r="L4760">
        <v>49798</v>
      </c>
      <c r="M4760">
        <v>1078</v>
      </c>
      <c r="N4760">
        <v>190</v>
      </c>
      <c r="O4760">
        <v>1963.44</v>
      </c>
      <c r="P4760">
        <v>44634.66</v>
      </c>
      <c r="Q4760" s="1">
        <v>45597</v>
      </c>
      <c r="R4760" s="1">
        <v>45795</v>
      </c>
      <c r="S4760" s="1">
        <v>45597</v>
      </c>
      <c r="T4760" s="1">
        <v>45795</v>
      </c>
    </row>
    <row r="4761" spans="1:20" x14ac:dyDescent="0.25">
      <c r="A4761">
        <v>67745</v>
      </c>
      <c r="B4761">
        <v>87030</v>
      </c>
      <c r="C4761" t="s">
        <v>853</v>
      </c>
      <c r="D4761">
        <v>98235</v>
      </c>
      <c r="E4761">
        <v>48914</v>
      </c>
      <c r="F4761">
        <v>3860</v>
      </c>
      <c r="G4761">
        <v>865</v>
      </c>
      <c r="H4761">
        <v>207829.18</v>
      </c>
      <c r="I4761">
        <v>780.35</v>
      </c>
      <c r="J4761">
        <v>0.9</v>
      </c>
      <c r="K4761">
        <v>240.26</v>
      </c>
      <c r="L4761">
        <v>55819</v>
      </c>
      <c r="M4761">
        <v>4416</v>
      </c>
      <c r="N4761">
        <v>1039</v>
      </c>
      <c r="O4761">
        <v>2598.1</v>
      </c>
      <c r="P4761">
        <v>217724.02</v>
      </c>
      <c r="Q4761" s="1">
        <v>45596</v>
      </c>
      <c r="R4761" s="1">
        <v>45796</v>
      </c>
      <c r="S4761" s="1">
        <v>45596</v>
      </c>
      <c r="T4761" s="1">
        <v>45796</v>
      </c>
    </row>
    <row r="4762" spans="1:20" x14ac:dyDescent="0.25">
      <c r="A4762">
        <v>18901</v>
      </c>
      <c r="B4762">
        <v>66334</v>
      </c>
      <c r="C4762" t="s">
        <v>463</v>
      </c>
      <c r="D4762">
        <v>64707</v>
      </c>
      <c r="E4762">
        <v>42439</v>
      </c>
      <c r="F4762">
        <v>434</v>
      </c>
      <c r="G4762">
        <v>3</v>
      </c>
      <c r="H4762">
        <v>97.9</v>
      </c>
      <c r="I4762">
        <v>637.44000000000005</v>
      </c>
      <c r="J4762">
        <v>212.48</v>
      </c>
      <c r="K4762">
        <v>32.630000000000003</v>
      </c>
      <c r="L4762">
        <v>47191</v>
      </c>
      <c r="M4762">
        <v>1334</v>
      </c>
      <c r="N4762">
        <v>59</v>
      </c>
      <c r="O4762">
        <v>3519.87</v>
      </c>
      <c r="P4762">
        <v>356.13</v>
      </c>
      <c r="Q4762" s="1">
        <v>45568</v>
      </c>
      <c r="R4762" s="1">
        <v>45782</v>
      </c>
      <c r="S4762" s="1">
        <v>45568</v>
      </c>
      <c r="T4762" s="1">
        <v>45782</v>
      </c>
    </row>
    <row r="4763" spans="1:20" x14ac:dyDescent="0.25">
      <c r="A4763">
        <v>43719</v>
      </c>
      <c r="B4763">
        <v>68647</v>
      </c>
      <c r="C4763" t="s">
        <v>996</v>
      </c>
      <c r="D4763">
        <v>85217</v>
      </c>
      <c r="E4763">
        <v>47215</v>
      </c>
      <c r="F4763">
        <v>1984</v>
      </c>
      <c r="G4763">
        <v>269</v>
      </c>
      <c r="H4763">
        <v>69391.44</v>
      </c>
      <c r="I4763">
        <v>609.78</v>
      </c>
      <c r="J4763">
        <v>2.27</v>
      </c>
      <c r="K4763">
        <v>257.95999999999998</v>
      </c>
      <c r="L4763">
        <v>52676</v>
      </c>
      <c r="M4763">
        <v>2123</v>
      </c>
      <c r="N4763">
        <v>758</v>
      </c>
      <c r="O4763">
        <v>1425.44</v>
      </c>
      <c r="P4763">
        <v>73379.11</v>
      </c>
      <c r="Q4763" s="1">
        <v>45506</v>
      </c>
      <c r="R4763" s="1">
        <v>45804</v>
      </c>
      <c r="S4763" s="1">
        <v>45506</v>
      </c>
      <c r="T4763" s="1">
        <v>45804</v>
      </c>
    </row>
    <row r="4764" spans="1:20" x14ac:dyDescent="0.25">
      <c r="A4764">
        <v>13131</v>
      </c>
      <c r="B4764">
        <v>96879</v>
      </c>
      <c r="C4764" t="s">
        <v>582</v>
      </c>
      <c r="D4764">
        <v>51558</v>
      </c>
      <c r="E4764">
        <v>37363</v>
      </c>
      <c r="F4764">
        <v>2663</v>
      </c>
      <c r="G4764">
        <v>426</v>
      </c>
      <c r="H4764">
        <v>200961.25</v>
      </c>
      <c r="I4764">
        <v>971.34</v>
      </c>
      <c r="J4764">
        <v>2.2799999999999998</v>
      </c>
      <c r="K4764">
        <v>471.74</v>
      </c>
      <c r="L4764">
        <v>42822</v>
      </c>
      <c r="M4764">
        <v>2769</v>
      </c>
      <c r="N4764">
        <v>432</v>
      </c>
      <c r="O4764">
        <v>4008.18</v>
      </c>
      <c r="P4764">
        <v>205096.24</v>
      </c>
      <c r="Q4764" s="1">
        <v>45489</v>
      </c>
      <c r="R4764" s="1">
        <v>45803</v>
      </c>
      <c r="S4764" s="1">
        <v>45489</v>
      </c>
      <c r="T4764" s="1">
        <v>45803</v>
      </c>
    </row>
    <row r="4765" spans="1:20" x14ac:dyDescent="0.25">
      <c r="A4765">
        <v>56294</v>
      </c>
      <c r="B4765">
        <v>41035</v>
      </c>
      <c r="C4765" t="s">
        <v>716</v>
      </c>
      <c r="D4765">
        <v>45703</v>
      </c>
      <c r="E4765">
        <v>26825</v>
      </c>
      <c r="F4765">
        <v>2808</v>
      </c>
      <c r="G4765">
        <v>427</v>
      </c>
      <c r="H4765">
        <v>30536.73</v>
      </c>
      <c r="I4765">
        <v>320.36</v>
      </c>
      <c r="J4765">
        <v>0.75</v>
      </c>
      <c r="K4765">
        <v>71.510000000000005</v>
      </c>
      <c r="L4765">
        <v>29166</v>
      </c>
      <c r="M4765">
        <v>3028</v>
      </c>
      <c r="N4765">
        <v>853</v>
      </c>
      <c r="O4765">
        <v>2150.0500000000002</v>
      </c>
      <c r="P4765">
        <v>39690.57</v>
      </c>
      <c r="Q4765" s="1">
        <v>45474</v>
      </c>
      <c r="R4765" s="1">
        <v>45806</v>
      </c>
      <c r="S4765" s="1">
        <v>45474</v>
      </c>
      <c r="T4765" s="1">
        <v>45806</v>
      </c>
    </row>
    <row r="4766" spans="1:20" x14ac:dyDescent="0.25">
      <c r="A4766">
        <v>46416</v>
      </c>
      <c r="B4766">
        <v>20251</v>
      </c>
      <c r="C4766" t="s">
        <v>114</v>
      </c>
      <c r="D4766">
        <v>30279</v>
      </c>
      <c r="E4766">
        <v>38902</v>
      </c>
      <c r="F4766">
        <v>4284</v>
      </c>
      <c r="G4766">
        <v>188</v>
      </c>
      <c r="H4766">
        <v>15489.48</v>
      </c>
      <c r="I4766">
        <v>735.11</v>
      </c>
      <c r="J4766">
        <v>3.91</v>
      </c>
      <c r="K4766">
        <v>82.39</v>
      </c>
      <c r="L4766">
        <v>45771</v>
      </c>
      <c r="M4766">
        <v>4713</v>
      </c>
      <c r="N4766">
        <v>297</v>
      </c>
      <c r="O4766">
        <v>2041.31</v>
      </c>
      <c r="P4766">
        <v>23546.75</v>
      </c>
      <c r="Q4766" s="1">
        <v>45655</v>
      </c>
      <c r="R4766" s="1">
        <v>45787</v>
      </c>
      <c r="S4766" s="1">
        <v>45655</v>
      </c>
      <c r="T4766" s="1">
        <v>45787</v>
      </c>
    </row>
    <row r="4767" spans="1:20" x14ac:dyDescent="0.25">
      <c r="A4767">
        <v>33645</v>
      </c>
      <c r="B4767">
        <v>78138</v>
      </c>
      <c r="C4767" t="s">
        <v>601</v>
      </c>
      <c r="D4767">
        <v>48867</v>
      </c>
      <c r="E4767">
        <v>24600</v>
      </c>
      <c r="F4767">
        <v>1244</v>
      </c>
      <c r="G4767">
        <v>913</v>
      </c>
      <c r="H4767">
        <v>242922.17</v>
      </c>
      <c r="I4767">
        <v>465.89</v>
      </c>
      <c r="J4767">
        <v>0.51</v>
      </c>
      <c r="K4767">
        <v>266.07</v>
      </c>
      <c r="L4767">
        <v>26891</v>
      </c>
      <c r="M4767">
        <v>2005</v>
      </c>
      <c r="N4767">
        <v>1055</v>
      </c>
      <c r="O4767">
        <v>1223.73</v>
      </c>
      <c r="P4767">
        <v>250745.17</v>
      </c>
      <c r="Q4767" s="1">
        <v>45692</v>
      </c>
      <c r="R4767" s="1">
        <v>45791</v>
      </c>
      <c r="S4767" s="1">
        <v>45692</v>
      </c>
      <c r="T4767" s="1">
        <v>45791</v>
      </c>
    </row>
    <row r="4768" spans="1:20" x14ac:dyDescent="0.25">
      <c r="A4768">
        <v>96448</v>
      </c>
      <c r="B4768">
        <v>72802</v>
      </c>
      <c r="C4768" t="s">
        <v>521</v>
      </c>
      <c r="D4768">
        <v>92233</v>
      </c>
      <c r="E4768">
        <v>36047</v>
      </c>
      <c r="F4768">
        <v>4855</v>
      </c>
      <c r="G4768">
        <v>543</v>
      </c>
      <c r="H4768">
        <v>214452.82</v>
      </c>
      <c r="I4768">
        <v>259.98</v>
      </c>
      <c r="J4768">
        <v>0.48</v>
      </c>
      <c r="K4768">
        <v>394.94</v>
      </c>
      <c r="L4768">
        <v>44082</v>
      </c>
      <c r="M4768">
        <v>5844</v>
      </c>
      <c r="N4768">
        <v>930</v>
      </c>
      <c r="O4768">
        <v>2316.83</v>
      </c>
      <c r="P4768">
        <v>222788.72</v>
      </c>
      <c r="Q4768" s="1">
        <v>45777</v>
      </c>
      <c r="R4768" s="1">
        <v>45802</v>
      </c>
      <c r="S4768" s="1">
        <v>45777</v>
      </c>
      <c r="T4768" s="1">
        <v>45802</v>
      </c>
    </row>
    <row r="4769" spans="1:20" x14ac:dyDescent="0.25">
      <c r="A4769">
        <v>95647</v>
      </c>
      <c r="B4769">
        <v>20717</v>
      </c>
      <c r="C4769" t="s">
        <v>703</v>
      </c>
      <c r="D4769">
        <v>53197</v>
      </c>
      <c r="E4769">
        <v>41004</v>
      </c>
      <c r="F4769">
        <v>136</v>
      </c>
      <c r="G4769">
        <v>17</v>
      </c>
      <c r="H4769">
        <v>4907.54</v>
      </c>
      <c r="I4769">
        <v>352.02</v>
      </c>
      <c r="J4769">
        <v>20.71</v>
      </c>
      <c r="K4769">
        <v>288.68</v>
      </c>
      <c r="L4769">
        <v>43822</v>
      </c>
      <c r="M4769">
        <v>1092</v>
      </c>
      <c r="N4769">
        <v>40</v>
      </c>
      <c r="O4769">
        <v>3175.74</v>
      </c>
      <c r="P4769">
        <v>5563.39</v>
      </c>
      <c r="Q4769" s="1">
        <v>45539</v>
      </c>
      <c r="R4769" s="1">
        <v>45804</v>
      </c>
      <c r="S4769" s="1">
        <v>45539</v>
      </c>
      <c r="T4769" s="1">
        <v>45804</v>
      </c>
    </row>
    <row r="4770" spans="1:20" x14ac:dyDescent="0.25">
      <c r="A4770">
        <v>20526</v>
      </c>
      <c r="B4770">
        <v>78488</v>
      </c>
      <c r="C4770" t="s">
        <v>861</v>
      </c>
      <c r="D4770">
        <v>82642</v>
      </c>
      <c r="E4770">
        <v>37138</v>
      </c>
      <c r="F4770">
        <v>1789</v>
      </c>
      <c r="G4770">
        <v>75</v>
      </c>
      <c r="H4770">
        <v>21484.37</v>
      </c>
      <c r="I4770">
        <v>610.99</v>
      </c>
      <c r="J4770">
        <v>8.15</v>
      </c>
      <c r="K4770">
        <v>286.45999999999998</v>
      </c>
      <c r="L4770">
        <v>44085</v>
      </c>
      <c r="M4770">
        <v>2095</v>
      </c>
      <c r="N4770">
        <v>519</v>
      </c>
      <c r="O4770">
        <v>3389.62</v>
      </c>
      <c r="P4770">
        <v>29180.84</v>
      </c>
      <c r="Q4770" s="1">
        <v>45604</v>
      </c>
      <c r="R4770" s="1">
        <v>45787</v>
      </c>
      <c r="S4770" s="1">
        <v>45604</v>
      </c>
      <c r="T4770" s="1">
        <v>45787</v>
      </c>
    </row>
    <row r="4771" spans="1:20" x14ac:dyDescent="0.25">
      <c r="A4771">
        <v>84244</v>
      </c>
      <c r="B4771">
        <v>36484</v>
      </c>
      <c r="C4771" t="s">
        <v>112</v>
      </c>
      <c r="D4771">
        <v>36060</v>
      </c>
      <c r="E4771">
        <v>35415</v>
      </c>
      <c r="F4771">
        <v>2230</v>
      </c>
      <c r="G4771">
        <v>431</v>
      </c>
      <c r="H4771">
        <v>155671.49</v>
      </c>
      <c r="I4771">
        <v>405.92</v>
      </c>
      <c r="J4771">
        <v>0.94</v>
      </c>
      <c r="K4771">
        <v>361.19</v>
      </c>
      <c r="L4771">
        <v>40267</v>
      </c>
      <c r="M4771">
        <v>2494</v>
      </c>
      <c r="N4771">
        <v>745</v>
      </c>
      <c r="O4771">
        <v>5153.8999999999996</v>
      </c>
      <c r="P4771">
        <v>156815.66</v>
      </c>
      <c r="Q4771" s="1">
        <v>45614</v>
      </c>
      <c r="R4771" s="1">
        <v>45790</v>
      </c>
      <c r="S4771" s="1">
        <v>45614</v>
      </c>
      <c r="T4771" s="1">
        <v>45790</v>
      </c>
    </row>
    <row r="4772" spans="1:20" x14ac:dyDescent="0.25">
      <c r="A4772">
        <v>10047</v>
      </c>
      <c r="B4772">
        <v>59826</v>
      </c>
      <c r="C4772" t="s">
        <v>253</v>
      </c>
      <c r="D4772">
        <v>68301</v>
      </c>
      <c r="E4772">
        <v>9461</v>
      </c>
      <c r="F4772">
        <v>1372</v>
      </c>
      <c r="G4772">
        <v>268</v>
      </c>
      <c r="H4772">
        <v>130192.81</v>
      </c>
      <c r="I4772">
        <v>792.5</v>
      </c>
      <c r="J4772">
        <v>2.96</v>
      </c>
      <c r="K4772">
        <v>485.79</v>
      </c>
      <c r="L4772">
        <v>11993</v>
      </c>
      <c r="M4772">
        <v>2083</v>
      </c>
      <c r="N4772">
        <v>596</v>
      </c>
      <c r="O4772">
        <v>3879.73</v>
      </c>
      <c r="P4772">
        <v>137329.63</v>
      </c>
      <c r="Q4772" s="1">
        <v>45576</v>
      </c>
      <c r="R4772" s="1">
        <v>45794</v>
      </c>
      <c r="S4772" s="1">
        <v>45576</v>
      </c>
      <c r="T4772" s="1">
        <v>45794</v>
      </c>
    </row>
    <row r="4773" spans="1:20" x14ac:dyDescent="0.25">
      <c r="A4773">
        <v>69256</v>
      </c>
      <c r="B4773">
        <v>33706</v>
      </c>
      <c r="C4773" t="s">
        <v>488</v>
      </c>
      <c r="D4773">
        <v>48769</v>
      </c>
      <c r="E4773">
        <v>2966</v>
      </c>
      <c r="F4773">
        <v>1243</v>
      </c>
      <c r="G4773">
        <v>362</v>
      </c>
      <c r="H4773">
        <v>180428.23</v>
      </c>
      <c r="I4773">
        <v>17.899999999999999</v>
      </c>
      <c r="J4773">
        <v>0.05</v>
      </c>
      <c r="K4773">
        <v>498.42</v>
      </c>
      <c r="L4773">
        <v>9681</v>
      </c>
      <c r="M4773">
        <v>1565</v>
      </c>
      <c r="N4773">
        <v>390</v>
      </c>
      <c r="O4773">
        <v>4229.41</v>
      </c>
      <c r="P4773">
        <v>182071.49</v>
      </c>
      <c r="Q4773" s="1">
        <v>45600</v>
      </c>
      <c r="R4773" s="1">
        <v>45796</v>
      </c>
      <c r="S4773" s="1">
        <v>45600</v>
      </c>
      <c r="T4773" s="1">
        <v>45796</v>
      </c>
    </row>
    <row r="4774" spans="1:20" x14ac:dyDescent="0.25">
      <c r="A4774">
        <v>97675</v>
      </c>
      <c r="B4774">
        <v>89871</v>
      </c>
      <c r="C4774" t="s">
        <v>709</v>
      </c>
      <c r="D4774">
        <v>43360</v>
      </c>
      <c r="E4774">
        <v>31245</v>
      </c>
      <c r="F4774">
        <v>848</v>
      </c>
      <c r="G4774">
        <v>413</v>
      </c>
      <c r="H4774">
        <v>33646.85</v>
      </c>
      <c r="I4774">
        <v>770.65</v>
      </c>
      <c r="J4774">
        <v>1.87</v>
      </c>
      <c r="K4774">
        <v>81.47</v>
      </c>
      <c r="L4774">
        <v>32581</v>
      </c>
      <c r="M4774">
        <v>1083</v>
      </c>
      <c r="N4774">
        <v>621</v>
      </c>
      <c r="O4774">
        <v>2950.71</v>
      </c>
      <c r="P4774">
        <v>33948.18</v>
      </c>
      <c r="Q4774" s="1">
        <v>45738</v>
      </c>
      <c r="R4774" s="1">
        <v>45785</v>
      </c>
      <c r="S4774" s="1">
        <v>45738</v>
      </c>
      <c r="T4774" s="1">
        <v>45785</v>
      </c>
    </row>
    <row r="4775" spans="1:20" x14ac:dyDescent="0.25">
      <c r="A4775">
        <v>76132</v>
      </c>
      <c r="B4775">
        <v>91925</v>
      </c>
      <c r="C4775" t="s">
        <v>929</v>
      </c>
      <c r="D4775">
        <v>81962</v>
      </c>
      <c r="E4775">
        <v>5036</v>
      </c>
      <c r="F4775">
        <v>477</v>
      </c>
      <c r="G4775">
        <v>266</v>
      </c>
      <c r="H4775">
        <v>29909.93</v>
      </c>
      <c r="I4775">
        <v>142.97</v>
      </c>
      <c r="J4775">
        <v>0.54</v>
      </c>
      <c r="K4775">
        <v>112.44</v>
      </c>
      <c r="L4775">
        <v>13454</v>
      </c>
      <c r="M4775">
        <v>1237</v>
      </c>
      <c r="N4775">
        <v>546</v>
      </c>
      <c r="O4775">
        <v>3114.32</v>
      </c>
      <c r="P4775">
        <v>32139.07</v>
      </c>
      <c r="Q4775" s="1">
        <v>45601</v>
      </c>
      <c r="R4775" s="1">
        <v>45806</v>
      </c>
      <c r="S4775" s="1">
        <v>45601</v>
      </c>
      <c r="T4775" s="1">
        <v>45806</v>
      </c>
    </row>
    <row r="4776" spans="1:20" x14ac:dyDescent="0.25">
      <c r="A4776">
        <v>70655</v>
      </c>
      <c r="B4776">
        <v>43915</v>
      </c>
      <c r="C4776" t="s">
        <v>278</v>
      </c>
      <c r="D4776">
        <v>87774</v>
      </c>
      <c r="E4776">
        <v>48718</v>
      </c>
      <c r="F4776">
        <v>3268</v>
      </c>
      <c r="G4776">
        <v>259</v>
      </c>
      <c r="H4776">
        <v>63111.11</v>
      </c>
      <c r="I4776">
        <v>711.87</v>
      </c>
      <c r="J4776">
        <v>2.75</v>
      </c>
      <c r="K4776">
        <v>243.67</v>
      </c>
      <c r="L4776">
        <v>49594</v>
      </c>
      <c r="M4776">
        <v>4254</v>
      </c>
      <c r="N4776">
        <v>616</v>
      </c>
      <c r="O4776">
        <v>5107.2</v>
      </c>
      <c r="P4776">
        <v>64799.08</v>
      </c>
      <c r="Q4776" s="1">
        <v>45470</v>
      </c>
      <c r="R4776" s="1">
        <v>45795</v>
      </c>
      <c r="S4776" s="1">
        <v>45470</v>
      </c>
      <c r="T4776" s="1">
        <v>45795</v>
      </c>
    </row>
    <row r="4777" spans="1:20" x14ac:dyDescent="0.25">
      <c r="A4777">
        <v>11739</v>
      </c>
      <c r="B4777">
        <v>33549</v>
      </c>
      <c r="C4777" t="s">
        <v>514</v>
      </c>
      <c r="D4777">
        <v>61510</v>
      </c>
      <c r="E4777">
        <v>30932</v>
      </c>
      <c r="F4777">
        <v>343</v>
      </c>
      <c r="G4777">
        <v>43</v>
      </c>
      <c r="H4777">
        <v>13147.3</v>
      </c>
      <c r="I4777">
        <v>370.8</v>
      </c>
      <c r="J4777">
        <v>8.6199999999999992</v>
      </c>
      <c r="K4777">
        <v>305.75</v>
      </c>
      <c r="L4777">
        <v>32095</v>
      </c>
      <c r="M4777">
        <v>1251</v>
      </c>
      <c r="N4777">
        <v>453</v>
      </c>
      <c r="O4777">
        <v>5308.95</v>
      </c>
      <c r="P4777">
        <v>19415.72</v>
      </c>
      <c r="Q4777" s="1">
        <v>45511</v>
      </c>
      <c r="R4777" s="1">
        <v>45794</v>
      </c>
      <c r="S4777" s="1">
        <v>45511</v>
      </c>
      <c r="T4777" s="1">
        <v>45794</v>
      </c>
    </row>
    <row r="4778" spans="1:20" x14ac:dyDescent="0.25">
      <c r="A4778">
        <v>61172</v>
      </c>
      <c r="B4778">
        <v>60453</v>
      </c>
      <c r="C4778" t="s">
        <v>677</v>
      </c>
      <c r="D4778">
        <v>36023</v>
      </c>
      <c r="E4778">
        <v>24328</v>
      </c>
      <c r="F4778">
        <v>3696</v>
      </c>
      <c r="G4778">
        <v>916</v>
      </c>
      <c r="H4778">
        <v>185658.95</v>
      </c>
      <c r="I4778">
        <v>72.099999999999994</v>
      </c>
      <c r="J4778">
        <v>0.08</v>
      </c>
      <c r="K4778">
        <v>202.68</v>
      </c>
      <c r="L4778">
        <v>27827</v>
      </c>
      <c r="M4778">
        <v>3882</v>
      </c>
      <c r="N4778">
        <v>1073</v>
      </c>
      <c r="O4778">
        <v>2013.32</v>
      </c>
      <c r="P4778">
        <v>186754.66</v>
      </c>
      <c r="Q4778" s="1">
        <v>45563</v>
      </c>
      <c r="R4778" s="1">
        <v>45792</v>
      </c>
      <c r="S4778" s="1">
        <v>45563</v>
      </c>
      <c r="T4778" s="1">
        <v>45792</v>
      </c>
    </row>
    <row r="4779" spans="1:20" x14ac:dyDescent="0.25">
      <c r="A4779">
        <v>50344</v>
      </c>
      <c r="B4779">
        <v>92143</v>
      </c>
      <c r="C4779" t="s">
        <v>924</v>
      </c>
      <c r="D4779">
        <v>56706</v>
      </c>
      <c r="E4779">
        <v>41021</v>
      </c>
      <c r="F4779">
        <v>4119</v>
      </c>
      <c r="G4779">
        <v>130</v>
      </c>
      <c r="H4779">
        <v>58287.33</v>
      </c>
      <c r="I4779">
        <v>158.16999999999999</v>
      </c>
      <c r="J4779">
        <v>1.22</v>
      </c>
      <c r="K4779">
        <v>448.36</v>
      </c>
      <c r="L4779">
        <v>46275</v>
      </c>
      <c r="M4779">
        <v>4226</v>
      </c>
      <c r="N4779">
        <v>388</v>
      </c>
      <c r="O4779">
        <v>1611.8</v>
      </c>
      <c r="P4779">
        <v>63904.14</v>
      </c>
      <c r="Q4779" s="1">
        <v>45448</v>
      </c>
      <c r="R4779" s="1">
        <v>45792</v>
      </c>
      <c r="S4779" s="1">
        <v>45448</v>
      </c>
      <c r="T4779" s="1">
        <v>45792</v>
      </c>
    </row>
    <row r="4780" spans="1:20" x14ac:dyDescent="0.25">
      <c r="A4780">
        <v>32681</v>
      </c>
      <c r="B4780">
        <v>40826</v>
      </c>
      <c r="C4780" t="s">
        <v>1002</v>
      </c>
      <c r="D4780">
        <v>47432</v>
      </c>
      <c r="E4780">
        <v>18843</v>
      </c>
      <c r="F4780">
        <v>1588</v>
      </c>
      <c r="G4780">
        <v>626</v>
      </c>
      <c r="H4780">
        <v>7882.35</v>
      </c>
      <c r="I4780">
        <v>116.43</v>
      </c>
      <c r="J4780">
        <v>0.19</v>
      </c>
      <c r="K4780">
        <v>12.59</v>
      </c>
      <c r="L4780">
        <v>20663</v>
      </c>
      <c r="M4780">
        <v>2337</v>
      </c>
      <c r="N4780">
        <v>851</v>
      </c>
      <c r="O4780">
        <v>4334.8100000000004</v>
      </c>
      <c r="P4780">
        <v>16566.12</v>
      </c>
      <c r="Q4780" s="1">
        <v>45655</v>
      </c>
      <c r="R4780" s="1">
        <v>45794</v>
      </c>
      <c r="S4780" s="1">
        <v>45655</v>
      </c>
      <c r="T4780" s="1">
        <v>45794</v>
      </c>
    </row>
    <row r="4781" spans="1:20" x14ac:dyDescent="0.25">
      <c r="A4781">
        <v>84603</v>
      </c>
      <c r="B4781">
        <v>31912</v>
      </c>
      <c r="C4781" t="s">
        <v>903</v>
      </c>
      <c r="D4781">
        <v>85755</v>
      </c>
      <c r="E4781">
        <v>16441</v>
      </c>
      <c r="F4781">
        <v>1551</v>
      </c>
      <c r="G4781">
        <v>666</v>
      </c>
      <c r="H4781">
        <v>66114.899999999994</v>
      </c>
      <c r="I4781">
        <v>486.06</v>
      </c>
      <c r="J4781">
        <v>0.73</v>
      </c>
      <c r="K4781">
        <v>99.27</v>
      </c>
      <c r="L4781">
        <v>25452</v>
      </c>
      <c r="M4781">
        <v>2388</v>
      </c>
      <c r="N4781">
        <v>1098</v>
      </c>
      <c r="O4781">
        <v>748.82</v>
      </c>
      <c r="P4781">
        <v>73774.81</v>
      </c>
      <c r="Q4781" s="1">
        <v>45706</v>
      </c>
      <c r="R4781" s="1">
        <v>45797</v>
      </c>
      <c r="S4781" s="1">
        <v>45706</v>
      </c>
      <c r="T4781" s="1">
        <v>45797</v>
      </c>
    </row>
    <row r="4782" spans="1:20" x14ac:dyDescent="0.25">
      <c r="A4782">
        <v>38564</v>
      </c>
      <c r="B4782">
        <v>27497</v>
      </c>
      <c r="C4782" t="s">
        <v>439</v>
      </c>
      <c r="D4782">
        <v>38298</v>
      </c>
      <c r="E4782">
        <v>11387</v>
      </c>
      <c r="F4782">
        <v>2495</v>
      </c>
      <c r="G4782">
        <v>13</v>
      </c>
      <c r="H4782">
        <v>2210.66</v>
      </c>
      <c r="I4782">
        <v>719.11</v>
      </c>
      <c r="J4782">
        <v>55.32</v>
      </c>
      <c r="K4782">
        <v>170.05</v>
      </c>
      <c r="L4782">
        <v>15992</v>
      </c>
      <c r="M4782">
        <v>2925</v>
      </c>
      <c r="N4782">
        <v>106</v>
      </c>
      <c r="O4782">
        <v>1976.9</v>
      </c>
      <c r="P4782">
        <v>11587.9</v>
      </c>
      <c r="Q4782" s="1">
        <v>45750</v>
      </c>
      <c r="R4782" s="1">
        <v>45789</v>
      </c>
      <c r="S4782" s="1">
        <v>45750</v>
      </c>
      <c r="T4782" s="1">
        <v>45789</v>
      </c>
    </row>
    <row r="4783" spans="1:20" x14ac:dyDescent="0.25">
      <c r="A4783">
        <v>75776</v>
      </c>
      <c r="B4783">
        <v>37880</v>
      </c>
      <c r="C4783" t="s">
        <v>642</v>
      </c>
      <c r="D4783">
        <v>76365</v>
      </c>
      <c r="E4783">
        <v>28177</v>
      </c>
      <c r="F4783">
        <v>2516</v>
      </c>
      <c r="G4783">
        <v>303</v>
      </c>
      <c r="H4783">
        <v>72099.19</v>
      </c>
      <c r="I4783">
        <v>985.01</v>
      </c>
      <c r="J4783">
        <v>3.25</v>
      </c>
      <c r="K4783">
        <v>237.95</v>
      </c>
      <c r="L4783">
        <v>34224</v>
      </c>
      <c r="M4783">
        <v>3440</v>
      </c>
      <c r="N4783">
        <v>738</v>
      </c>
      <c r="O4783">
        <v>1453.9</v>
      </c>
      <c r="P4783">
        <v>73237.36</v>
      </c>
      <c r="Q4783" s="1">
        <v>45703</v>
      </c>
      <c r="R4783" s="1">
        <v>45797</v>
      </c>
      <c r="S4783" s="1">
        <v>45703</v>
      </c>
      <c r="T4783" s="1">
        <v>45797</v>
      </c>
    </row>
    <row r="4784" spans="1:20" x14ac:dyDescent="0.25">
      <c r="A4784">
        <v>43174</v>
      </c>
      <c r="B4784">
        <v>86607</v>
      </c>
      <c r="C4784" t="s">
        <v>822</v>
      </c>
      <c r="D4784">
        <v>83361</v>
      </c>
      <c r="E4784">
        <v>47472</v>
      </c>
      <c r="F4784">
        <v>4631</v>
      </c>
      <c r="G4784">
        <v>968</v>
      </c>
      <c r="H4784">
        <v>342295.69</v>
      </c>
      <c r="I4784">
        <v>773.87</v>
      </c>
      <c r="J4784">
        <v>0.8</v>
      </c>
      <c r="K4784">
        <v>353.61</v>
      </c>
      <c r="L4784">
        <v>48924</v>
      </c>
      <c r="M4784">
        <v>5036</v>
      </c>
      <c r="N4784">
        <v>1347</v>
      </c>
      <c r="O4784">
        <v>2584.4499999999998</v>
      </c>
      <c r="P4784">
        <v>349359.81</v>
      </c>
      <c r="Q4784" s="1">
        <v>45573</v>
      </c>
      <c r="R4784" s="1">
        <v>45799</v>
      </c>
      <c r="S4784" s="1">
        <v>45573</v>
      </c>
      <c r="T4784" s="1">
        <v>45799</v>
      </c>
    </row>
    <row r="4785" spans="1:20" x14ac:dyDescent="0.25">
      <c r="A4785">
        <v>10200</v>
      </c>
      <c r="B4785">
        <v>60593</v>
      </c>
      <c r="C4785" t="s">
        <v>388</v>
      </c>
      <c r="D4785">
        <v>52584</v>
      </c>
      <c r="E4785">
        <v>14920</v>
      </c>
      <c r="F4785">
        <v>792</v>
      </c>
      <c r="G4785">
        <v>712</v>
      </c>
      <c r="H4785">
        <v>276331.67</v>
      </c>
      <c r="I4785">
        <v>180.01</v>
      </c>
      <c r="J4785">
        <v>0.25</v>
      </c>
      <c r="K4785">
        <v>388.11</v>
      </c>
      <c r="L4785">
        <v>20572</v>
      </c>
      <c r="M4785">
        <v>1730</v>
      </c>
      <c r="N4785">
        <v>756</v>
      </c>
      <c r="O4785">
        <v>4973.9399999999996</v>
      </c>
      <c r="P4785">
        <v>279406.51</v>
      </c>
      <c r="Q4785" s="1">
        <v>45539</v>
      </c>
      <c r="R4785" s="1">
        <v>45801</v>
      </c>
      <c r="S4785" s="1">
        <v>45539</v>
      </c>
      <c r="T4785" s="1">
        <v>45801</v>
      </c>
    </row>
    <row r="4786" spans="1:20" x14ac:dyDescent="0.25">
      <c r="A4786">
        <v>47387</v>
      </c>
      <c r="B4786">
        <v>79142</v>
      </c>
      <c r="C4786" t="s">
        <v>297</v>
      </c>
      <c r="D4786">
        <v>92574</v>
      </c>
      <c r="E4786">
        <v>38234</v>
      </c>
      <c r="F4786">
        <v>1279</v>
      </c>
      <c r="G4786">
        <v>982</v>
      </c>
      <c r="H4786">
        <v>69301.66</v>
      </c>
      <c r="I4786">
        <v>473.71</v>
      </c>
      <c r="J4786">
        <v>0.48</v>
      </c>
      <c r="K4786">
        <v>70.569999999999993</v>
      </c>
      <c r="L4786">
        <v>43675</v>
      </c>
      <c r="M4786">
        <v>2097</v>
      </c>
      <c r="N4786">
        <v>1182</v>
      </c>
      <c r="O4786">
        <v>982.03</v>
      </c>
      <c r="P4786">
        <v>76782.649999999994</v>
      </c>
      <c r="Q4786" s="1">
        <v>45664</v>
      </c>
      <c r="R4786" s="1">
        <v>45782</v>
      </c>
      <c r="S4786" s="1">
        <v>45664</v>
      </c>
      <c r="T4786" s="1">
        <v>45782</v>
      </c>
    </row>
    <row r="4787" spans="1:20" x14ac:dyDescent="0.25">
      <c r="A4787">
        <v>79279</v>
      </c>
      <c r="B4787">
        <v>91819</v>
      </c>
      <c r="C4787" t="s">
        <v>479</v>
      </c>
      <c r="D4787">
        <v>66604</v>
      </c>
      <c r="E4787">
        <v>35696</v>
      </c>
      <c r="F4787">
        <v>3384</v>
      </c>
      <c r="G4787">
        <v>165</v>
      </c>
      <c r="H4787">
        <v>10199.549999999999</v>
      </c>
      <c r="I4787">
        <v>921.34</v>
      </c>
      <c r="J4787">
        <v>5.58</v>
      </c>
      <c r="K4787">
        <v>61.82</v>
      </c>
      <c r="L4787">
        <v>39320</v>
      </c>
      <c r="M4787">
        <v>3438</v>
      </c>
      <c r="N4787">
        <v>393</v>
      </c>
      <c r="O4787">
        <v>2374.15</v>
      </c>
      <c r="P4787">
        <v>12217.51</v>
      </c>
      <c r="Q4787" s="1">
        <v>45482</v>
      </c>
      <c r="R4787" s="1">
        <v>45798</v>
      </c>
      <c r="S4787" s="1">
        <v>45482</v>
      </c>
      <c r="T4787" s="1">
        <v>45798</v>
      </c>
    </row>
    <row r="4788" spans="1:20" x14ac:dyDescent="0.25">
      <c r="A4788">
        <v>45442</v>
      </c>
      <c r="B4788">
        <v>23324</v>
      </c>
      <c r="C4788" t="s">
        <v>492</v>
      </c>
      <c r="D4788">
        <v>98138</v>
      </c>
      <c r="E4788">
        <v>22681</v>
      </c>
      <c r="F4788">
        <v>164</v>
      </c>
      <c r="G4788">
        <v>31</v>
      </c>
      <c r="H4788">
        <v>10770.5</v>
      </c>
      <c r="I4788">
        <v>823.74</v>
      </c>
      <c r="J4788">
        <v>26.57</v>
      </c>
      <c r="K4788">
        <v>347.44</v>
      </c>
      <c r="L4788">
        <v>27184</v>
      </c>
      <c r="M4788">
        <v>667</v>
      </c>
      <c r="N4788">
        <v>212</v>
      </c>
      <c r="O4788">
        <v>3952.45</v>
      </c>
      <c r="P4788">
        <v>11585.8</v>
      </c>
      <c r="Q4788" s="1">
        <v>45580</v>
      </c>
      <c r="R4788" s="1">
        <v>45785</v>
      </c>
      <c r="S4788" s="1">
        <v>45580</v>
      </c>
      <c r="T4788" s="1">
        <v>45785</v>
      </c>
    </row>
    <row r="4789" spans="1:20" x14ac:dyDescent="0.25">
      <c r="A4789">
        <v>41999</v>
      </c>
      <c r="B4789">
        <v>41593</v>
      </c>
      <c r="C4789" t="s">
        <v>258</v>
      </c>
      <c r="D4789">
        <v>42428</v>
      </c>
      <c r="E4789">
        <v>17753</v>
      </c>
      <c r="F4789">
        <v>3087</v>
      </c>
      <c r="G4789">
        <v>741</v>
      </c>
      <c r="H4789">
        <v>155193.48000000001</v>
      </c>
      <c r="I4789">
        <v>940.41</v>
      </c>
      <c r="J4789">
        <v>1.27</v>
      </c>
      <c r="K4789">
        <v>209.44</v>
      </c>
      <c r="L4789">
        <v>19775</v>
      </c>
      <c r="M4789">
        <v>3305</v>
      </c>
      <c r="N4789">
        <v>807</v>
      </c>
      <c r="O4789">
        <v>2830.72</v>
      </c>
      <c r="P4789">
        <v>161174.88</v>
      </c>
      <c r="Q4789" s="1">
        <v>45557</v>
      </c>
      <c r="R4789" s="1">
        <v>45790</v>
      </c>
      <c r="S4789" s="1">
        <v>45557</v>
      </c>
      <c r="T4789" s="1">
        <v>45790</v>
      </c>
    </row>
    <row r="4790" spans="1:20" x14ac:dyDescent="0.25">
      <c r="A4790">
        <v>48705</v>
      </c>
      <c r="B4790">
        <v>87092</v>
      </c>
      <c r="C4790" t="s">
        <v>328</v>
      </c>
      <c r="D4790">
        <v>57136</v>
      </c>
      <c r="E4790">
        <v>17620</v>
      </c>
      <c r="F4790">
        <v>788</v>
      </c>
      <c r="G4790">
        <v>450</v>
      </c>
      <c r="H4790">
        <v>159605.32999999999</v>
      </c>
      <c r="I4790">
        <v>668.7</v>
      </c>
      <c r="J4790">
        <v>1.49</v>
      </c>
      <c r="K4790">
        <v>354.68</v>
      </c>
      <c r="L4790">
        <v>27226</v>
      </c>
      <c r="M4790">
        <v>1156</v>
      </c>
      <c r="N4790">
        <v>626</v>
      </c>
      <c r="O4790">
        <v>5363.95</v>
      </c>
      <c r="P4790">
        <v>161475.29999999999</v>
      </c>
      <c r="Q4790" s="1">
        <v>45592</v>
      </c>
      <c r="R4790" s="1">
        <v>45806</v>
      </c>
      <c r="S4790" s="1">
        <v>45592</v>
      </c>
      <c r="T4790" s="1">
        <v>45806</v>
      </c>
    </row>
    <row r="4791" spans="1:20" x14ac:dyDescent="0.25">
      <c r="A4791">
        <v>82330</v>
      </c>
      <c r="B4791">
        <v>51682</v>
      </c>
      <c r="C4791" t="s">
        <v>379</v>
      </c>
      <c r="D4791">
        <v>98383</v>
      </c>
      <c r="E4791">
        <v>4611</v>
      </c>
      <c r="F4791">
        <v>2425</v>
      </c>
      <c r="G4791">
        <v>250</v>
      </c>
      <c r="H4791">
        <v>101016.51</v>
      </c>
      <c r="I4791">
        <v>266.31</v>
      </c>
      <c r="J4791">
        <v>1.07</v>
      </c>
      <c r="K4791">
        <v>404.07</v>
      </c>
      <c r="L4791">
        <v>12031</v>
      </c>
      <c r="M4791">
        <v>3376</v>
      </c>
      <c r="N4791">
        <v>349</v>
      </c>
      <c r="O4791">
        <v>2645.27</v>
      </c>
      <c r="P4791">
        <v>107977.66</v>
      </c>
      <c r="Q4791" s="1">
        <v>45462</v>
      </c>
      <c r="R4791" s="1">
        <v>45806</v>
      </c>
      <c r="S4791" s="1">
        <v>45462</v>
      </c>
      <c r="T4791" s="1">
        <v>45806</v>
      </c>
    </row>
    <row r="4792" spans="1:20" x14ac:dyDescent="0.25">
      <c r="A4792">
        <v>85840</v>
      </c>
      <c r="B4792">
        <v>30458</v>
      </c>
      <c r="C4792" t="s">
        <v>966</v>
      </c>
      <c r="D4792">
        <v>66619</v>
      </c>
      <c r="E4792">
        <v>46787</v>
      </c>
      <c r="F4792">
        <v>4281</v>
      </c>
      <c r="G4792">
        <v>711</v>
      </c>
      <c r="H4792">
        <v>45437.55</v>
      </c>
      <c r="I4792">
        <v>769.32</v>
      </c>
      <c r="J4792">
        <v>1.08</v>
      </c>
      <c r="K4792">
        <v>63.91</v>
      </c>
      <c r="L4792">
        <v>55744</v>
      </c>
      <c r="M4792">
        <v>4960</v>
      </c>
      <c r="N4792">
        <v>999</v>
      </c>
      <c r="O4792">
        <v>2431.0700000000002</v>
      </c>
      <c r="P4792">
        <v>53387.58</v>
      </c>
      <c r="Q4792" s="1">
        <v>45516</v>
      </c>
      <c r="R4792" s="1">
        <v>45781</v>
      </c>
      <c r="S4792" s="1">
        <v>45516</v>
      </c>
      <c r="T4792" s="1">
        <v>45781</v>
      </c>
    </row>
    <row r="4793" spans="1:20" x14ac:dyDescent="0.25">
      <c r="A4793">
        <v>50975</v>
      </c>
      <c r="B4793">
        <v>76244</v>
      </c>
      <c r="C4793" t="s">
        <v>446</v>
      </c>
      <c r="D4793">
        <v>93670</v>
      </c>
      <c r="E4793">
        <v>46681</v>
      </c>
      <c r="F4793">
        <v>4437</v>
      </c>
      <c r="G4793">
        <v>78</v>
      </c>
      <c r="H4793">
        <v>4977.51</v>
      </c>
      <c r="I4793">
        <v>633.41</v>
      </c>
      <c r="J4793">
        <v>8.1199999999999992</v>
      </c>
      <c r="K4793">
        <v>63.81</v>
      </c>
      <c r="L4793">
        <v>56484</v>
      </c>
      <c r="M4793">
        <v>4868</v>
      </c>
      <c r="N4793">
        <v>121</v>
      </c>
      <c r="O4793">
        <v>2010.26</v>
      </c>
      <c r="P4793">
        <v>7567.34</v>
      </c>
      <c r="Q4793" s="1">
        <v>45750</v>
      </c>
      <c r="R4793" s="1">
        <v>45806</v>
      </c>
      <c r="S4793" s="1">
        <v>45750</v>
      </c>
      <c r="T4793" s="1">
        <v>45806</v>
      </c>
    </row>
    <row r="4794" spans="1:20" x14ac:dyDescent="0.25">
      <c r="A4794">
        <v>90174</v>
      </c>
      <c r="B4794">
        <v>84790</v>
      </c>
      <c r="C4794" t="s">
        <v>207</v>
      </c>
      <c r="D4794">
        <v>76897</v>
      </c>
      <c r="E4794">
        <v>48692</v>
      </c>
      <c r="F4794">
        <v>4360</v>
      </c>
      <c r="G4794">
        <v>271</v>
      </c>
      <c r="H4794">
        <v>116998.06</v>
      </c>
      <c r="I4794">
        <v>790.45</v>
      </c>
      <c r="J4794">
        <v>2.92</v>
      </c>
      <c r="K4794">
        <v>431.73</v>
      </c>
      <c r="L4794">
        <v>53123</v>
      </c>
      <c r="M4794">
        <v>5117</v>
      </c>
      <c r="N4794">
        <v>478</v>
      </c>
      <c r="O4794">
        <v>4404.79</v>
      </c>
      <c r="P4794">
        <v>126248.09</v>
      </c>
      <c r="Q4794" s="1">
        <v>45642</v>
      </c>
      <c r="R4794" s="1">
        <v>45782</v>
      </c>
      <c r="S4794" s="1">
        <v>45642</v>
      </c>
      <c r="T4794" s="1">
        <v>45782</v>
      </c>
    </row>
    <row r="4795" spans="1:20" x14ac:dyDescent="0.25">
      <c r="A4795">
        <v>15016</v>
      </c>
      <c r="B4795">
        <v>54730</v>
      </c>
      <c r="C4795" t="s">
        <v>900</v>
      </c>
      <c r="D4795">
        <v>93643</v>
      </c>
      <c r="E4795">
        <v>3565</v>
      </c>
      <c r="F4795">
        <v>843</v>
      </c>
      <c r="G4795">
        <v>352</v>
      </c>
      <c r="H4795">
        <v>124350.76</v>
      </c>
      <c r="I4795">
        <v>577.29999999999995</v>
      </c>
      <c r="J4795">
        <v>1.64</v>
      </c>
      <c r="K4795">
        <v>353.27</v>
      </c>
      <c r="L4795">
        <v>6480</v>
      </c>
      <c r="M4795">
        <v>1162</v>
      </c>
      <c r="N4795">
        <v>569</v>
      </c>
      <c r="O4795">
        <v>982.88</v>
      </c>
      <c r="P4795">
        <v>127747.15</v>
      </c>
      <c r="Q4795" s="1">
        <v>45684</v>
      </c>
      <c r="R4795" s="1">
        <v>45779</v>
      </c>
      <c r="S4795" s="1">
        <v>45684</v>
      </c>
      <c r="T4795" s="1">
        <v>45779</v>
      </c>
    </row>
    <row r="4796" spans="1:20" x14ac:dyDescent="0.25">
      <c r="A4796">
        <v>19389</v>
      </c>
      <c r="B4796">
        <v>81194</v>
      </c>
      <c r="C4796" t="s">
        <v>523</v>
      </c>
      <c r="D4796">
        <v>39048</v>
      </c>
      <c r="E4796">
        <v>32046</v>
      </c>
      <c r="F4796">
        <v>3180</v>
      </c>
      <c r="G4796">
        <v>404</v>
      </c>
      <c r="H4796">
        <v>85746.2</v>
      </c>
      <c r="I4796">
        <v>113.91</v>
      </c>
      <c r="J4796">
        <v>0.28000000000000003</v>
      </c>
      <c r="K4796">
        <v>212.24</v>
      </c>
      <c r="L4796">
        <v>32891</v>
      </c>
      <c r="M4796">
        <v>3326</v>
      </c>
      <c r="N4796">
        <v>615</v>
      </c>
      <c r="O4796">
        <v>1452.98</v>
      </c>
      <c r="P4796">
        <v>93852.62</v>
      </c>
      <c r="Q4796" s="1">
        <v>45738</v>
      </c>
      <c r="R4796" s="1">
        <v>45781</v>
      </c>
      <c r="S4796" s="1">
        <v>45738</v>
      </c>
      <c r="T4796" s="1">
        <v>45781</v>
      </c>
    </row>
    <row r="4797" spans="1:20" x14ac:dyDescent="0.25">
      <c r="A4797">
        <v>26539</v>
      </c>
      <c r="B4797">
        <v>68715</v>
      </c>
      <c r="C4797" t="s">
        <v>264</v>
      </c>
      <c r="D4797">
        <v>91154</v>
      </c>
      <c r="E4797">
        <v>30996</v>
      </c>
      <c r="F4797">
        <v>151</v>
      </c>
      <c r="G4797">
        <v>103</v>
      </c>
      <c r="H4797">
        <v>44311.29</v>
      </c>
      <c r="I4797">
        <v>421.07</v>
      </c>
      <c r="J4797">
        <v>4.09</v>
      </c>
      <c r="K4797">
        <v>430.21</v>
      </c>
      <c r="L4797">
        <v>34527</v>
      </c>
      <c r="M4797">
        <v>960</v>
      </c>
      <c r="N4797">
        <v>394</v>
      </c>
      <c r="O4797">
        <v>2480.41</v>
      </c>
      <c r="P4797">
        <v>50873.08</v>
      </c>
      <c r="Q4797" s="1">
        <v>45717</v>
      </c>
      <c r="R4797" s="1">
        <v>45798</v>
      </c>
      <c r="S4797" s="1">
        <v>45717</v>
      </c>
      <c r="T4797" s="1">
        <v>45798</v>
      </c>
    </row>
    <row r="4798" spans="1:20" x14ac:dyDescent="0.25">
      <c r="A4798">
        <v>22914</v>
      </c>
      <c r="B4798">
        <v>59877</v>
      </c>
      <c r="C4798" t="s">
        <v>886</v>
      </c>
      <c r="D4798">
        <v>87551</v>
      </c>
      <c r="E4798">
        <v>15537</v>
      </c>
      <c r="F4798">
        <v>4832</v>
      </c>
      <c r="G4798">
        <v>520</v>
      </c>
      <c r="H4798">
        <v>162647.79999999999</v>
      </c>
      <c r="I4798">
        <v>554.98</v>
      </c>
      <c r="J4798">
        <v>1.07</v>
      </c>
      <c r="K4798">
        <v>312.77999999999997</v>
      </c>
      <c r="L4798">
        <v>16965</v>
      </c>
      <c r="M4798">
        <v>5012</v>
      </c>
      <c r="N4798">
        <v>845</v>
      </c>
      <c r="O4798">
        <v>2435.15</v>
      </c>
      <c r="P4798">
        <v>172022.27</v>
      </c>
      <c r="Q4798" s="1">
        <v>45567</v>
      </c>
      <c r="R4798" s="1">
        <v>45800</v>
      </c>
      <c r="S4798" s="1">
        <v>45567</v>
      </c>
      <c r="T4798" s="1">
        <v>45800</v>
      </c>
    </row>
    <row r="4799" spans="1:20" x14ac:dyDescent="0.25">
      <c r="A4799">
        <v>93839</v>
      </c>
      <c r="B4799">
        <v>35461</v>
      </c>
      <c r="C4799" t="s">
        <v>337</v>
      </c>
      <c r="D4799">
        <v>38662</v>
      </c>
      <c r="E4799">
        <v>22683</v>
      </c>
      <c r="F4799">
        <v>4109</v>
      </c>
      <c r="G4799">
        <v>197</v>
      </c>
      <c r="H4799">
        <v>12022.97</v>
      </c>
      <c r="I4799">
        <v>770.82</v>
      </c>
      <c r="J4799">
        <v>3.91</v>
      </c>
      <c r="K4799">
        <v>61.03</v>
      </c>
      <c r="L4799">
        <v>32372</v>
      </c>
      <c r="M4799">
        <v>4796</v>
      </c>
      <c r="N4799">
        <v>587</v>
      </c>
      <c r="O4799">
        <v>5201.1400000000003</v>
      </c>
      <c r="P4799">
        <v>18703.46</v>
      </c>
      <c r="Q4799" s="1">
        <v>45519</v>
      </c>
      <c r="R4799" s="1">
        <v>45781</v>
      </c>
      <c r="S4799" s="1">
        <v>45519</v>
      </c>
      <c r="T4799" s="1">
        <v>45781</v>
      </c>
    </row>
    <row r="4800" spans="1:20" x14ac:dyDescent="0.25">
      <c r="A4800">
        <v>78136</v>
      </c>
      <c r="B4800">
        <v>34282</v>
      </c>
      <c r="C4800" t="s">
        <v>800</v>
      </c>
      <c r="D4800">
        <v>71702</v>
      </c>
      <c r="E4800">
        <v>22666</v>
      </c>
      <c r="F4800">
        <v>4280</v>
      </c>
      <c r="G4800">
        <v>832</v>
      </c>
      <c r="H4800">
        <v>341696.68</v>
      </c>
      <c r="I4800">
        <v>950.55</v>
      </c>
      <c r="J4800">
        <v>1.1399999999999999</v>
      </c>
      <c r="K4800">
        <v>410.69</v>
      </c>
      <c r="L4800">
        <v>28525</v>
      </c>
      <c r="M4800">
        <v>4315</v>
      </c>
      <c r="N4800">
        <v>845</v>
      </c>
      <c r="O4800">
        <v>5060.1099999999997</v>
      </c>
      <c r="P4800">
        <v>351001.01</v>
      </c>
      <c r="Q4800" s="1">
        <v>45676</v>
      </c>
      <c r="R4800" s="1">
        <v>45782</v>
      </c>
      <c r="S4800" s="1">
        <v>45676</v>
      </c>
      <c r="T4800" s="1">
        <v>45782</v>
      </c>
    </row>
    <row r="4801" spans="1:20" x14ac:dyDescent="0.25">
      <c r="A4801">
        <v>88126</v>
      </c>
      <c r="B4801">
        <v>67349</v>
      </c>
      <c r="C4801" t="s">
        <v>762</v>
      </c>
      <c r="D4801">
        <v>51407</v>
      </c>
      <c r="E4801">
        <v>11147</v>
      </c>
      <c r="F4801">
        <v>4119</v>
      </c>
      <c r="G4801">
        <v>430</v>
      </c>
      <c r="H4801">
        <v>170258.48</v>
      </c>
      <c r="I4801">
        <v>502.76</v>
      </c>
      <c r="J4801">
        <v>1.17</v>
      </c>
      <c r="K4801">
        <v>395.95</v>
      </c>
      <c r="L4801">
        <v>18077</v>
      </c>
      <c r="M4801">
        <v>5007</v>
      </c>
      <c r="N4801">
        <v>743</v>
      </c>
      <c r="O4801">
        <v>3040.04</v>
      </c>
      <c r="P4801">
        <v>175724.6</v>
      </c>
      <c r="Q4801" s="1">
        <v>45586</v>
      </c>
      <c r="R4801" s="1">
        <v>45807</v>
      </c>
      <c r="S4801" s="1">
        <v>45586</v>
      </c>
      <c r="T4801" s="1">
        <v>45807</v>
      </c>
    </row>
    <row r="4802" spans="1:20" x14ac:dyDescent="0.25">
      <c r="A4802">
        <v>21378</v>
      </c>
      <c r="B4802">
        <v>47199</v>
      </c>
      <c r="C4802" t="s">
        <v>289</v>
      </c>
      <c r="D4802">
        <v>57921</v>
      </c>
      <c r="E4802">
        <v>47026</v>
      </c>
      <c r="F4802">
        <v>717</v>
      </c>
      <c r="G4802">
        <v>305</v>
      </c>
      <c r="H4802">
        <v>31488.720000000001</v>
      </c>
      <c r="I4802">
        <v>89.12</v>
      </c>
      <c r="J4802">
        <v>0.28999999999999998</v>
      </c>
      <c r="K4802">
        <v>103.24</v>
      </c>
      <c r="L4802">
        <v>50687</v>
      </c>
      <c r="M4802">
        <v>1107</v>
      </c>
      <c r="N4802">
        <v>541</v>
      </c>
      <c r="O4802">
        <v>1746.38</v>
      </c>
      <c r="P4802">
        <v>32751.59</v>
      </c>
      <c r="Q4802" s="1">
        <v>45646</v>
      </c>
      <c r="R4802" s="1">
        <v>45793</v>
      </c>
      <c r="S4802" s="1">
        <v>45646</v>
      </c>
      <c r="T4802" s="1">
        <v>45793</v>
      </c>
    </row>
    <row r="4803" spans="1:20" x14ac:dyDescent="0.25">
      <c r="A4803">
        <v>54869</v>
      </c>
      <c r="B4803">
        <v>46981</v>
      </c>
      <c r="C4803" t="s">
        <v>790</v>
      </c>
      <c r="D4803">
        <v>75530</v>
      </c>
      <c r="E4803">
        <v>34366</v>
      </c>
      <c r="F4803">
        <v>1960</v>
      </c>
      <c r="G4803">
        <v>306</v>
      </c>
      <c r="H4803">
        <v>105544.99</v>
      </c>
      <c r="I4803">
        <v>854.84</v>
      </c>
      <c r="J4803">
        <v>2.79</v>
      </c>
      <c r="K4803">
        <v>344.92</v>
      </c>
      <c r="L4803">
        <v>40589</v>
      </c>
      <c r="M4803">
        <v>2643</v>
      </c>
      <c r="N4803">
        <v>780</v>
      </c>
      <c r="O4803">
        <v>3530.55</v>
      </c>
      <c r="P4803">
        <v>112464.05</v>
      </c>
      <c r="Q4803" s="1">
        <v>45502</v>
      </c>
      <c r="R4803" s="1">
        <v>45807</v>
      </c>
      <c r="S4803" s="1">
        <v>45502</v>
      </c>
      <c r="T4803" s="1">
        <v>45807</v>
      </c>
    </row>
    <row r="4804" spans="1:20" x14ac:dyDescent="0.25">
      <c r="A4804">
        <v>57729</v>
      </c>
      <c r="B4804">
        <v>24943</v>
      </c>
      <c r="C4804" t="s">
        <v>247</v>
      </c>
      <c r="D4804">
        <v>40350</v>
      </c>
      <c r="E4804">
        <v>47401</v>
      </c>
      <c r="F4804">
        <v>4646</v>
      </c>
      <c r="G4804">
        <v>783</v>
      </c>
      <c r="H4804">
        <v>24080.79</v>
      </c>
      <c r="I4804">
        <v>672.04</v>
      </c>
      <c r="J4804">
        <v>0.86</v>
      </c>
      <c r="K4804">
        <v>30.75</v>
      </c>
      <c r="L4804">
        <v>57011</v>
      </c>
      <c r="M4804">
        <v>5400</v>
      </c>
      <c r="N4804">
        <v>1262</v>
      </c>
      <c r="O4804">
        <v>2609.65</v>
      </c>
      <c r="P4804">
        <v>29114.79</v>
      </c>
      <c r="Q4804" s="1">
        <v>45565</v>
      </c>
      <c r="R4804" s="1">
        <v>45785</v>
      </c>
      <c r="S4804" s="1">
        <v>45565</v>
      </c>
      <c r="T4804" s="1">
        <v>45785</v>
      </c>
    </row>
    <row r="4805" spans="1:20" x14ac:dyDescent="0.25">
      <c r="A4805">
        <v>34816</v>
      </c>
      <c r="B4805">
        <v>33663</v>
      </c>
      <c r="C4805" t="s">
        <v>181</v>
      </c>
      <c r="D4805">
        <v>32400</v>
      </c>
      <c r="E4805">
        <v>24401</v>
      </c>
      <c r="F4805">
        <v>103</v>
      </c>
      <c r="G4805">
        <v>70</v>
      </c>
      <c r="H4805">
        <v>21263.1</v>
      </c>
      <c r="I4805">
        <v>299.64</v>
      </c>
      <c r="J4805">
        <v>4.28</v>
      </c>
      <c r="K4805">
        <v>303.76</v>
      </c>
      <c r="L4805">
        <v>28369</v>
      </c>
      <c r="M4805">
        <v>196</v>
      </c>
      <c r="N4805">
        <v>167</v>
      </c>
      <c r="O4805">
        <v>1056.43</v>
      </c>
      <c r="P4805">
        <v>26823.23</v>
      </c>
      <c r="Q4805" s="1">
        <v>45700</v>
      </c>
      <c r="R4805" s="1">
        <v>45782</v>
      </c>
      <c r="S4805" s="1">
        <v>45700</v>
      </c>
      <c r="T4805" s="1">
        <v>45782</v>
      </c>
    </row>
    <row r="4806" spans="1:20" x14ac:dyDescent="0.25">
      <c r="A4806">
        <v>94325</v>
      </c>
      <c r="B4806">
        <v>30300</v>
      </c>
      <c r="C4806" t="s">
        <v>255</v>
      </c>
      <c r="D4806">
        <v>54030</v>
      </c>
      <c r="E4806">
        <v>18159</v>
      </c>
      <c r="F4806">
        <v>4865</v>
      </c>
      <c r="G4806">
        <v>775</v>
      </c>
      <c r="H4806">
        <v>70027.31</v>
      </c>
      <c r="I4806">
        <v>172.56</v>
      </c>
      <c r="J4806">
        <v>0.22</v>
      </c>
      <c r="K4806">
        <v>90.36</v>
      </c>
      <c r="L4806">
        <v>19300</v>
      </c>
      <c r="M4806">
        <v>4957</v>
      </c>
      <c r="N4806">
        <v>805</v>
      </c>
      <c r="O4806">
        <v>3172.75</v>
      </c>
      <c r="P4806">
        <v>70708.66</v>
      </c>
      <c r="Q4806" s="1">
        <v>45642</v>
      </c>
      <c r="R4806" s="1">
        <v>45792</v>
      </c>
      <c r="S4806" s="1">
        <v>45642</v>
      </c>
      <c r="T4806" s="1">
        <v>45792</v>
      </c>
    </row>
    <row r="4807" spans="1:20" x14ac:dyDescent="0.25">
      <c r="A4807">
        <v>51875</v>
      </c>
      <c r="B4807">
        <v>74584</v>
      </c>
      <c r="C4807" t="s">
        <v>897</v>
      </c>
      <c r="D4807">
        <v>34536</v>
      </c>
      <c r="E4807">
        <v>31835</v>
      </c>
      <c r="F4807">
        <v>3866</v>
      </c>
      <c r="G4807">
        <v>856</v>
      </c>
      <c r="H4807">
        <v>94808.16</v>
      </c>
      <c r="I4807">
        <v>486.98</v>
      </c>
      <c r="J4807">
        <v>0.56999999999999995</v>
      </c>
      <c r="K4807">
        <v>110.76</v>
      </c>
      <c r="L4807">
        <v>37491</v>
      </c>
      <c r="M4807">
        <v>4747</v>
      </c>
      <c r="N4807">
        <v>1121</v>
      </c>
      <c r="O4807">
        <v>642.66999999999996</v>
      </c>
      <c r="P4807">
        <v>101997.7</v>
      </c>
      <c r="Q4807" s="1">
        <v>45599</v>
      </c>
      <c r="R4807" s="1">
        <v>45796</v>
      </c>
      <c r="S4807" s="1">
        <v>45599</v>
      </c>
      <c r="T4807" s="1">
        <v>45796</v>
      </c>
    </row>
    <row r="4808" spans="1:20" x14ac:dyDescent="0.25">
      <c r="A4808">
        <v>89248</v>
      </c>
      <c r="B4808">
        <v>58861</v>
      </c>
      <c r="C4808" t="s">
        <v>166</v>
      </c>
      <c r="D4808">
        <v>52841</v>
      </c>
      <c r="E4808">
        <v>18502</v>
      </c>
      <c r="F4808">
        <v>603</v>
      </c>
      <c r="G4808">
        <v>22</v>
      </c>
      <c r="H4808">
        <v>6330.76</v>
      </c>
      <c r="I4808">
        <v>318.91000000000003</v>
      </c>
      <c r="J4808">
        <v>14.5</v>
      </c>
      <c r="K4808">
        <v>287.76</v>
      </c>
      <c r="L4808">
        <v>24432</v>
      </c>
      <c r="M4808">
        <v>954</v>
      </c>
      <c r="N4808">
        <v>390</v>
      </c>
      <c r="O4808">
        <v>4011.61</v>
      </c>
      <c r="P4808">
        <v>9523.74</v>
      </c>
      <c r="Q4808" s="1">
        <v>45726</v>
      </c>
      <c r="R4808" s="1">
        <v>45778</v>
      </c>
      <c r="S4808" s="1">
        <v>45726</v>
      </c>
      <c r="T4808" s="1">
        <v>45778</v>
      </c>
    </row>
    <row r="4809" spans="1:20" x14ac:dyDescent="0.25">
      <c r="A4809">
        <v>97597</v>
      </c>
      <c r="B4809">
        <v>70608</v>
      </c>
      <c r="C4809" t="s">
        <v>190</v>
      </c>
      <c r="D4809">
        <v>68247</v>
      </c>
      <c r="E4809">
        <v>3330</v>
      </c>
      <c r="F4809">
        <v>1082</v>
      </c>
      <c r="G4809">
        <v>660</v>
      </c>
      <c r="H4809">
        <v>167641.74</v>
      </c>
      <c r="I4809">
        <v>669.33</v>
      </c>
      <c r="J4809">
        <v>1.01</v>
      </c>
      <c r="K4809">
        <v>254</v>
      </c>
      <c r="L4809">
        <v>4408</v>
      </c>
      <c r="M4809">
        <v>1932</v>
      </c>
      <c r="N4809">
        <v>1123</v>
      </c>
      <c r="O4809">
        <v>2766.86</v>
      </c>
      <c r="P4809">
        <v>173961.05</v>
      </c>
      <c r="Q4809" s="1">
        <v>45605</v>
      </c>
      <c r="R4809" s="1">
        <v>45802</v>
      </c>
      <c r="S4809" s="1">
        <v>45605</v>
      </c>
      <c r="T4809" s="1">
        <v>45802</v>
      </c>
    </row>
    <row r="4810" spans="1:20" x14ac:dyDescent="0.25">
      <c r="A4810">
        <v>48263</v>
      </c>
      <c r="B4810">
        <v>24914</v>
      </c>
      <c r="C4810" t="s">
        <v>572</v>
      </c>
      <c r="D4810">
        <v>79239</v>
      </c>
      <c r="E4810">
        <v>21335</v>
      </c>
      <c r="F4810">
        <v>1098</v>
      </c>
      <c r="G4810">
        <v>272</v>
      </c>
      <c r="H4810">
        <v>64128.93</v>
      </c>
      <c r="I4810">
        <v>232.14</v>
      </c>
      <c r="J4810">
        <v>0.85</v>
      </c>
      <c r="K4810">
        <v>235.77</v>
      </c>
      <c r="L4810">
        <v>26095</v>
      </c>
      <c r="M4810">
        <v>1477</v>
      </c>
      <c r="N4810">
        <v>308</v>
      </c>
      <c r="O4810">
        <v>2929.18</v>
      </c>
      <c r="P4810">
        <v>64652.14</v>
      </c>
      <c r="Q4810" s="1">
        <v>45579</v>
      </c>
      <c r="R4810" s="1">
        <v>45800</v>
      </c>
      <c r="S4810" s="1">
        <v>45579</v>
      </c>
      <c r="T4810" s="1">
        <v>45800</v>
      </c>
    </row>
    <row r="4811" spans="1:20" x14ac:dyDescent="0.25">
      <c r="A4811">
        <v>38526</v>
      </c>
      <c r="B4811">
        <v>47782</v>
      </c>
      <c r="C4811" t="s">
        <v>590</v>
      </c>
      <c r="D4811">
        <v>91450</v>
      </c>
      <c r="E4811">
        <v>32445</v>
      </c>
      <c r="F4811">
        <v>4439</v>
      </c>
      <c r="G4811">
        <v>418</v>
      </c>
      <c r="H4811">
        <v>66059.350000000006</v>
      </c>
      <c r="I4811">
        <v>194.92</v>
      </c>
      <c r="J4811">
        <v>0.47</v>
      </c>
      <c r="K4811">
        <v>158.04</v>
      </c>
      <c r="L4811">
        <v>40395</v>
      </c>
      <c r="M4811">
        <v>4587</v>
      </c>
      <c r="N4811">
        <v>499</v>
      </c>
      <c r="O4811">
        <v>939.37</v>
      </c>
      <c r="P4811">
        <v>74286.48</v>
      </c>
      <c r="Q4811" s="1">
        <v>45451</v>
      </c>
      <c r="R4811" s="1">
        <v>45799</v>
      </c>
      <c r="S4811" s="1">
        <v>45451</v>
      </c>
      <c r="T4811" s="1">
        <v>45799</v>
      </c>
    </row>
    <row r="4812" spans="1:20" x14ac:dyDescent="0.25">
      <c r="A4812">
        <v>47804</v>
      </c>
      <c r="B4812">
        <v>61399</v>
      </c>
      <c r="C4812" t="s">
        <v>934</v>
      </c>
      <c r="D4812">
        <v>88229</v>
      </c>
      <c r="E4812">
        <v>25373</v>
      </c>
      <c r="F4812">
        <v>2866</v>
      </c>
      <c r="G4812">
        <v>893</v>
      </c>
      <c r="H4812">
        <v>128781.7</v>
      </c>
      <c r="I4812">
        <v>633.09</v>
      </c>
      <c r="J4812">
        <v>0.71</v>
      </c>
      <c r="K4812">
        <v>144.21</v>
      </c>
      <c r="L4812">
        <v>25620</v>
      </c>
      <c r="M4812">
        <v>3327</v>
      </c>
      <c r="N4812">
        <v>1274</v>
      </c>
      <c r="O4812">
        <v>3581.38</v>
      </c>
      <c r="P4812">
        <v>133157.85</v>
      </c>
      <c r="Q4812" s="1">
        <v>45673</v>
      </c>
      <c r="R4812" s="1">
        <v>45778</v>
      </c>
      <c r="S4812" s="1">
        <v>45673</v>
      </c>
      <c r="T4812" s="1">
        <v>45778</v>
      </c>
    </row>
    <row r="4813" spans="1:20" x14ac:dyDescent="0.25">
      <c r="A4813">
        <v>96693</v>
      </c>
      <c r="B4813">
        <v>51856</v>
      </c>
      <c r="C4813" t="s">
        <v>260</v>
      </c>
      <c r="D4813">
        <v>85865</v>
      </c>
      <c r="E4813">
        <v>35795</v>
      </c>
      <c r="F4813">
        <v>478</v>
      </c>
      <c r="G4813">
        <v>365</v>
      </c>
      <c r="H4813">
        <v>49566.21</v>
      </c>
      <c r="I4813">
        <v>554.29999999999995</v>
      </c>
      <c r="J4813">
        <v>1.52</v>
      </c>
      <c r="K4813">
        <v>135.80000000000001</v>
      </c>
      <c r="L4813">
        <v>37713</v>
      </c>
      <c r="M4813">
        <v>816</v>
      </c>
      <c r="N4813">
        <v>540</v>
      </c>
      <c r="O4813">
        <v>944.88</v>
      </c>
      <c r="P4813">
        <v>50478.879999999997</v>
      </c>
      <c r="Q4813" s="1">
        <v>45650</v>
      </c>
      <c r="R4813" s="1">
        <v>45796</v>
      </c>
      <c r="S4813" s="1">
        <v>45650</v>
      </c>
      <c r="T4813" s="1">
        <v>45796</v>
      </c>
    </row>
    <row r="4814" spans="1:20" x14ac:dyDescent="0.25">
      <c r="A4814">
        <v>14450</v>
      </c>
      <c r="B4814">
        <v>36629</v>
      </c>
      <c r="C4814" t="s">
        <v>934</v>
      </c>
      <c r="D4814">
        <v>84947</v>
      </c>
      <c r="E4814">
        <v>15597</v>
      </c>
      <c r="F4814">
        <v>996</v>
      </c>
      <c r="G4814">
        <v>646</v>
      </c>
      <c r="H4814">
        <v>72741.509999999995</v>
      </c>
      <c r="I4814">
        <v>460.76</v>
      </c>
      <c r="J4814">
        <v>0.71</v>
      </c>
      <c r="K4814">
        <v>112.6</v>
      </c>
      <c r="L4814">
        <v>22436</v>
      </c>
      <c r="M4814">
        <v>1212</v>
      </c>
      <c r="N4814">
        <v>982</v>
      </c>
      <c r="O4814">
        <v>3583.19</v>
      </c>
      <c r="P4814">
        <v>73232.759999999995</v>
      </c>
      <c r="Q4814" s="1">
        <v>45482</v>
      </c>
      <c r="R4814" s="1">
        <v>45788</v>
      </c>
      <c r="S4814" s="1">
        <v>45482</v>
      </c>
      <c r="T4814" s="1">
        <v>45788</v>
      </c>
    </row>
    <row r="4815" spans="1:20" x14ac:dyDescent="0.25">
      <c r="A4815">
        <v>38617</v>
      </c>
      <c r="B4815">
        <v>50369</v>
      </c>
      <c r="C4815" t="s">
        <v>739</v>
      </c>
      <c r="D4815">
        <v>47258</v>
      </c>
      <c r="E4815">
        <v>35834</v>
      </c>
      <c r="F4815">
        <v>3696</v>
      </c>
      <c r="G4815">
        <v>306</v>
      </c>
      <c r="H4815">
        <v>119873.52</v>
      </c>
      <c r="I4815">
        <v>634.91</v>
      </c>
      <c r="J4815">
        <v>2.0699999999999998</v>
      </c>
      <c r="K4815">
        <v>391.74</v>
      </c>
      <c r="L4815">
        <v>43925</v>
      </c>
      <c r="M4815">
        <v>4377</v>
      </c>
      <c r="N4815">
        <v>716</v>
      </c>
      <c r="O4815">
        <v>729.58</v>
      </c>
      <c r="P4815">
        <v>126934.47</v>
      </c>
      <c r="Q4815" s="1">
        <v>45573</v>
      </c>
      <c r="R4815" s="1">
        <v>45792</v>
      </c>
      <c r="S4815" s="1">
        <v>45573</v>
      </c>
      <c r="T4815" s="1">
        <v>45792</v>
      </c>
    </row>
    <row r="4816" spans="1:20" x14ac:dyDescent="0.25">
      <c r="A4816">
        <v>76103</v>
      </c>
      <c r="B4816">
        <v>83579</v>
      </c>
      <c r="C4816" t="s">
        <v>232</v>
      </c>
      <c r="D4816">
        <v>67532</v>
      </c>
      <c r="E4816">
        <v>39075</v>
      </c>
      <c r="F4816">
        <v>3153</v>
      </c>
      <c r="G4816">
        <v>76</v>
      </c>
      <c r="H4816">
        <v>1386.36</v>
      </c>
      <c r="I4816">
        <v>892.06</v>
      </c>
      <c r="J4816">
        <v>11.74</v>
      </c>
      <c r="K4816">
        <v>18.239999999999998</v>
      </c>
      <c r="L4816">
        <v>41858</v>
      </c>
      <c r="M4816">
        <v>4135</v>
      </c>
      <c r="N4816">
        <v>324</v>
      </c>
      <c r="O4816">
        <v>3438.92</v>
      </c>
      <c r="P4816">
        <v>6771.05</v>
      </c>
      <c r="Q4816" s="1">
        <v>45545</v>
      </c>
      <c r="R4816" s="1">
        <v>45779</v>
      </c>
      <c r="S4816" s="1">
        <v>45545</v>
      </c>
      <c r="T4816" s="1">
        <v>45779</v>
      </c>
    </row>
    <row r="4817" spans="1:20" x14ac:dyDescent="0.25">
      <c r="A4817">
        <v>76196</v>
      </c>
      <c r="B4817">
        <v>91786</v>
      </c>
      <c r="C4817" t="s">
        <v>422</v>
      </c>
      <c r="D4817">
        <v>79849</v>
      </c>
      <c r="E4817">
        <v>8466</v>
      </c>
      <c r="F4817">
        <v>1040</v>
      </c>
      <c r="G4817">
        <v>824</v>
      </c>
      <c r="H4817">
        <v>188652.9</v>
      </c>
      <c r="I4817">
        <v>825.88</v>
      </c>
      <c r="J4817">
        <v>1</v>
      </c>
      <c r="K4817">
        <v>228.95</v>
      </c>
      <c r="L4817">
        <v>10190</v>
      </c>
      <c r="M4817">
        <v>1530</v>
      </c>
      <c r="N4817">
        <v>900</v>
      </c>
      <c r="O4817">
        <v>1187.79</v>
      </c>
      <c r="P4817">
        <v>193802.15</v>
      </c>
      <c r="Q4817" s="1">
        <v>45697</v>
      </c>
      <c r="R4817" s="1">
        <v>45784</v>
      </c>
      <c r="S4817" s="1">
        <v>45697</v>
      </c>
      <c r="T4817" s="1">
        <v>45784</v>
      </c>
    </row>
    <row r="4818" spans="1:20" x14ac:dyDescent="0.25">
      <c r="A4818">
        <v>33372</v>
      </c>
      <c r="B4818">
        <v>34817</v>
      </c>
      <c r="C4818" t="s">
        <v>76</v>
      </c>
      <c r="D4818">
        <v>54439</v>
      </c>
      <c r="E4818">
        <v>35383</v>
      </c>
      <c r="F4818">
        <v>2135</v>
      </c>
      <c r="G4818">
        <v>145</v>
      </c>
      <c r="H4818">
        <v>16922.400000000001</v>
      </c>
      <c r="I4818">
        <v>903.57</v>
      </c>
      <c r="J4818">
        <v>6.23</v>
      </c>
      <c r="K4818">
        <v>116.71</v>
      </c>
      <c r="L4818">
        <v>41401</v>
      </c>
      <c r="M4818">
        <v>2803</v>
      </c>
      <c r="N4818">
        <v>231</v>
      </c>
      <c r="O4818">
        <v>4210.4399999999996</v>
      </c>
      <c r="P4818">
        <v>17142.71</v>
      </c>
      <c r="Q4818" s="1">
        <v>45757</v>
      </c>
      <c r="R4818" s="1">
        <v>45790</v>
      </c>
      <c r="S4818" s="1">
        <v>45757</v>
      </c>
      <c r="T4818" s="1">
        <v>45790</v>
      </c>
    </row>
    <row r="4819" spans="1:20" x14ac:dyDescent="0.25">
      <c r="A4819">
        <v>23353</v>
      </c>
      <c r="B4819">
        <v>89765</v>
      </c>
      <c r="C4819" t="s">
        <v>653</v>
      </c>
      <c r="D4819">
        <v>53354</v>
      </c>
      <c r="E4819">
        <v>48196</v>
      </c>
      <c r="F4819">
        <v>3100</v>
      </c>
      <c r="G4819">
        <v>875</v>
      </c>
      <c r="H4819">
        <v>270979.8</v>
      </c>
      <c r="I4819">
        <v>728.33</v>
      </c>
      <c r="J4819">
        <v>0.83</v>
      </c>
      <c r="K4819">
        <v>309.69</v>
      </c>
      <c r="L4819">
        <v>51602</v>
      </c>
      <c r="M4819">
        <v>4018</v>
      </c>
      <c r="N4819">
        <v>893</v>
      </c>
      <c r="O4819">
        <v>1457.89</v>
      </c>
      <c r="P4819">
        <v>275542.19</v>
      </c>
      <c r="Q4819" s="1">
        <v>45489</v>
      </c>
      <c r="R4819" s="1">
        <v>45802</v>
      </c>
      <c r="S4819" s="1">
        <v>45489</v>
      </c>
      <c r="T4819" s="1">
        <v>45802</v>
      </c>
    </row>
    <row r="4820" spans="1:20" x14ac:dyDescent="0.25">
      <c r="A4820">
        <v>58530</v>
      </c>
      <c r="B4820">
        <v>54397</v>
      </c>
      <c r="C4820" t="s">
        <v>787</v>
      </c>
      <c r="D4820">
        <v>52660</v>
      </c>
      <c r="E4820">
        <v>8758</v>
      </c>
      <c r="F4820">
        <v>2864</v>
      </c>
      <c r="G4820">
        <v>230</v>
      </c>
      <c r="H4820">
        <v>27782.44</v>
      </c>
      <c r="I4820">
        <v>576.44000000000005</v>
      </c>
      <c r="J4820">
        <v>2.5099999999999998</v>
      </c>
      <c r="K4820">
        <v>120.79</v>
      </c>
      <c r="L4820">
        <v>16420</v>
      </c>
      <c r="M4820">
        <v>3682</v>
      </c>
      <c r="N4820">
        <v>332</v>
      </c>
      <c r="O4820">
        <v>2688.58</v>
      </c>
      <c r="P4820">
        <v>28135.65</v>
      </c>
      <c r="Q4820" s="1">
        <v>45559</v>
      </c>
      <c r="R4820" s="1">
        <v>45785</v>
      </c>
      <c r="S4820" s="1">
        <v>45559</v>
      </c>
      <c r="T4820" s="1">
        <v>45785</v>
      </c>
    </row>
    <row r="4821" spans="1:20" x14ac:dyDescent="0.25">
      <c r="A4821">
        <v>40457</v>
      </c>
      <c r="B4821">
        <v>21821</v>
      </c>
      <c r="C4821" t="s">
        <v>426</v>
      </c>
      <c r="D4821">
        <v>78615</v>
      </c>
      <c r="E4821">
        <v>48635</v>
      </c>
      <c r="F4821">
        <v>484</v>
      </c>
      <c r="G4821">
        <v>253</v>
      </c>
      <c r="H4821">
        <v>21881.71</v>
      </c>
      <c r="I4821">
        <v>535.79</v>
      </c>
      <c r="J4821">
        <v>2.12</v>
      </c>
      <c r="K4821">
        <v>86.49</v>
      </c>
      <c r="L4821">
        <v>56007</v>
      </c>
      <c r="M4821">
        <v>1285</v>
      </c>
      <c r="N4821">
        <v>419</v>
      </c>
      <c r="O4821">
        <v>2339.3200000000002</v>
      </c>
      <c r="P4821">
        <v>27578.27</v>
      </c>
      <c r="Q4821" s="1">
        <v>45761</v>
      </c>
      <c r="R4821" s="1">
        <v>45800</v>
      </c>
      <c r="S4821" s="1">
        <v>45761</v>
      </c>
      <c r="T4821" s="1">
        <v>45800</v>
      </c>
    </row>
    <row r="4822" spans="1:20" x14ac:dyDescent="0.25">
      <c r="A4822">
        <v>65725</v>
      </c>
      <c r="B4822">
        <v>25598</v>
      </c>
      <c r="C4822" t="s">
        <v>610</v>
      </c>
      <c r="D4822">
        <v>56732</v>
      </c>
      <c r="E4822">
        <v>20372</v>
      </c>
      <c r="F4822">
        <v>2813</v>
      </c>
      <c r="G4822">
        <v>277</v>
      </c>
      <c r="H4822">
        <v>75043.63</v>
      </c>
      <c r="I4822">
        <v>184.32</v>
      </c>
      <c r="J4822">
        <v>0.67</v>
      </c>
      <c r="K4822">
        <v>270.92</v>
      </c>
      <c r="L4822">
        <v>26166</v>
      </c>
      <c r="M4822">
        <v>3062</v>
      </c>
      <c r="N4822">
        <v>323</v>
      </c>
      <c r="O4822">
        <v>3188.15</v>
      </c>
      <c r="P4822">
        <v>81743.240000000005</v>
      </c>
      <c r="Q4822" s="1">
        <v>45674</v>
      </c>
      <c r="R4822" s="1">
        <v>45781</v>
      </c>
      <c r="S4822" s="1">
        <v>45674</v>
      </c>
      <c r="T4822" s="1">
        <v>45781</v>
      </c>
    </row>
    <row r="4823" spans="1:20" x14ac:dyDescent="0.25">
      <c r="A4823">
        <v>45099</v>
      </c>
      <c r="B4823">
        <v>98567</v>
      </c>
      <c r="C4823" t="s">
        <v>810</v>
      </c>
      <c r="D4823">
        <v>80876</v>
      </c>
      <c r="E4823">
        <v>5336</v>
      </c>
      <c r="F4823">
        <v>1915</v>
      </c>
      <c r="G4823">
        <v>441</v>
      </c>
      <c r="H4823">
        <v>158417.34</v>
      </c>
      <c r="I4823">
        <v>545.86</v>
      </c>
      <c r="J4823">
        <v>1.24</v>
      </c>
      <c r="K4823">
        <v>359.22</v>
      </c>
      <c r="L4823">
        <v>11941</v>
      </c>
      <c r="M4823">
        <v>2056</v>
      </c>
      <c r="N4823">
        <v>732</v>
      </c>
      <c r="O4823">
        <v>3482.15</v>
      </c>
      <c r="P4823">
        <v>160868.79999999999</v>
      </c>
      <c r="Q4823" s="1">
        <v>45545</v>
      </c>
      <c r="R4823" s="1">
        <v>45793</v>
      </c>
      <c r="S4823" s="1">
        <v>45545</v>
      </c>
      <c r="T4823" s="1">
        <v>45793</v>
      </c>
    </row>
    <row r="4824" spans="1:20" x14ac:dyDescent="0.25">
      <c r="A4824">
        <v>86977</v>
      </c>
      <c r="B4824">
        <v>50751</v>
      </c>
      <c r="C4824" t="s">
        <v>185</v>
      </c>
      <c r="D4824">
        <v>71257</v>
      </c>
      <c r="E4824">
        <v>3732</v>
      </c>
      <c r="F4824">
        <v>1920</v>
      </c>
      <c r="G4824">
        <v>781</v>
      </c>
      <c r="H4824">
        <v>269272.88</v>
      </c>
      <c r="I4824">
        <v>258.01</v>
      </c>
      <c r="J4824">
        <v>0.33</v>
      </c>
      <c r="K4824">
        <v>344.78</v>
      </c>
      <c r="L4824">
        <v>12346</v>
      </c>
      <c r="M4824">
        <v>2013</v>
      </c>
      <c r="N4824">
        <v>811</v>
      </c>
      <c r="O4824">
        <v>2867.85</v>
      </c>
      <c r="P4824">
        <v>277903.78000000003</v>
      </c>
      <c r="Q4824" s="1">
        <v>45617</v>
      </c>
      <c r="R4824" s="1">
        <v>45794</v>
      </c>
      <c r="S4824" s="1">
        <v>45617</v>
      </c>
      <c r="T4824" s="1">
        <v>45794</v>
      </c>
    </row>
    <row r="4825" spans="1:20" x14ac:dyDescent="0.25">
      <c r="A4825">
        <v>42520</v>
      </c>
      <c r="B4825">
        <v>76675</v>
      </c>
      <c r="C4825" t="s">
        <v>777</v>
      </c>
      <c r="D4825">
        <v>73845</v>
      </c>
      <c r="E4825">
        <v>2765</v>
      </c>
      <c r="F4825">
        <v>1387</v>
      </c>
      <c r="G4825">
        <v>576</v>
      </c>
      <c r="H4825">
        <v>43774.25</v>
      </c>
      <c r="I4825">
        <v>949.18</v>
      </c>
      <c r="J4825">
        <v>1.65</v>
      </c>
      <c r="K4825">
        <v>76</v>
      </c>
      <c r="L4825">
        <v>10238</v>
      </c>
      <c r="M4825">
        <v>1636</v>
      </c>
      <c r="N4825">
        <v>1004</v>
      </c>
      <c r="O4825">
        <v>4110.78</v>
      </c>
      <c r="P4825">
        <v>47572.4</v>
      </c>
      <c r="Q4825" s="1">
        <v>45645</v>
      </c>
      <c r="R4825" s="1">
        <v>45783</v>
      </c>
      <c r="S4825" s="1">
        <v>45645</v>
      </c>
      <c r="T4825" s="1">
        <v>45783</v>
      </c>
    </row>
    <row r="4826" spans="1:20" x14ac:dyDescent="0.25">
      <c r="A4826">
        <v>28870</v>
      </c>
      <c r="B4826">
        <v>41754</v>
      </c>
      <c r="C4826" t="s">
        <v>807</v>
      </c>
      <c r="D4826">
        <v>51739</v>
      </c>
      <c r="E4826">
        <v>3117</v>
      </c>
      <c r="F4826">
        <v>109</v>
      </c>
      <c r="G4826">
        <v>43</v>
      </c>
      <c r="H4826">
        <v>15882.91</v>
      </c>
      <c r="I4826">
        <v>625.91999999999996</v>
      </c>
      <c r="J4826">
        <v>14.56</v>
      </c>
      <c r="K4826">
        <v>369.37</v>
      </c>
      <c r="L4826">
        <v>11553</v>
      </c>
      <c r="M4826">
        <v>489</v>
      </c>
      <c r="N4826">
        <v>94</v>
      </c>
      <c r="O4826">
        <v>3668.05</v>
      </c>
      <c r="P4826">
        <v>19122.12</v>
      </c>
      <c r="Q4826" s="1">
        <v>45475</v>
      </c>
      <c r="R4826" s="1">
        <v>45784</v>
      </c>
      <c r="S4826" s="1">
        <v>45475</v>
      </c>
      <c r="T4826" s="1">
        <v>45784</v>
      </c>
    </row>
    <row r="4827" spans="1:20" x14ac:dyDescent="0.25">
      <c r="A4827">
        <v>11013</v>
      </c>
      <c r="B4827">
        <v>24389</v>
      </c>
      <c r="C4827" t="s">
        <v>313</v>
      </c>
      <c r="D4827">
        <v>30245</v>
      </c>
      <c r="E4827">
        <v>45527</v>
      </c>
      <c r="F4827">
        <v>1217</v>
      </c>
      <c r="G4827">
        <v>448</v>
      </c>
      <c r="H4827">
        <v>82516.350000000006</v>
      </c>
      <c r="I4827">
        <v>193.49</v>
      </c>
      <c r="J4827">
        <v>0.43</v>
      </c>
      <c r="K4827">
        <v>184.19</v>
      </c>
      <c r="L4827">
        <v>53110</v>
      </c>
      <c r="M4827">
        <v>1817</v>
      </c>
      <c r="N4827">
        <v>459</v>
      </c>
      <c r="O4827">
        <v>3296.6</v>
      </c>
      <c r="P4827">
        <v>83751.679999999993</v>
      </c>
      <c r="Q4827" s="1">
        <v>45762</v>
      </c>
      <c r="R4827" s="1">
        <v>45791</v>
      </c>
      <c r="S4827" s="1">
        <v>45762</v>
      </c>
      <c r="T4827" s="1">
        <v>45791</v>
      </c>
    </row>
    <row r="4828" spans="1:20" x14ac:dyDescent="0.25">
      <c r="A4828">
        <v>49117</v>
      </c>
      <c r="B4828">
        <v>99341</v>
      </c>
      <c r="C4828" t="s">
        <v>346</v>
      </c>
      <c r="D4828">
        <v>40913</v>
      </c>
      <c r="E4828">
        <v>32100</v>
      </c>
      <c r="F4828">
        <v>2769</v>
      </c>
      <c r="G4828">
        <v>986</v>
      </c>
      <c r="H4828">
        <v>233250.58</v>
      </c>
      <c r="I4828">
        <v>978.66</v>
      </c>
      <c r="J4828">
        <v>0.99</v>
      </c>
      <c r="K4828">
        <v>236.56</v>
      </c>
      <c r="L4828">
        <v>37634</v>
      </c>
      <c r="M4828">
        <v>3599</v>
      </c>
      <c r="N4828">
        <v>1284</v>
      </c>
      <c r="O4828">
        <v>1158.25</v>
      </c>
      <c r="P4828">
        <v>239054.37</v>
      </c>
      <c r="Q4828" s="1">
        <v>45715</v>
      </c>
      <c r="R4828" s="1">
        <v>45801</v>
      </c>
      <c r="S4828" s="1">
        <v>45715</v>
      </c>
      <c r="T4828" s="1">
        <v>45801</v>
      </c>
    </row>
    <row r="4829" spans="1:20" x14ac:dyDescent="0.25">
      <c r="A4829">
        <v>71482</v>
      </c>
      <c r="B4829">
        <v>51023</v>
      </c>
      <c r="C4829" t="s">
        <v>725</v>
      </c>
      <c r="D4829">
        <v>62109</v>
      </c>
      <c r="E4829">
        <v>18036</v>
      </c>
      <c r="F4829">
        <v>1308</v>
      </c>
      <c r="G4829">
        <v>256</v>
      </c>
      <c r="H4829">
        <v>72392.289999999994</v>
      </c>
      <c r="I4829">
        <v>498.58</v>
      </c>
      <c r="J4829">
        <v>1.95</v>
      </c>
      <c r="K4829">
        <v>282.77999999999997</v>
      </c>
      <c r="L4829">
        <v>24395</v>
      </c>
      <c r="M4829">
        <v>1666</v>
      </c>
      <c r="N4829">
        <v>595</v>
      </c>
      <c r="O4829">
        <v>3615.53</v>
      </c>
      <c r="P4829">
        <v>77545.27</v>
      </c>
      <c r="Q4829" s="1">
        <v>45676</v>
      </c>
      <c r="R4829" s="1">
        <v>45796</v>
      </c>
      <c r="S4829" s="1">
        <v>45676</v>
      </c>
      <c r="T4829" s="1">
        <v>45796</v>
      </c>
    </row>
    <row r="4830" spans="1:20" x14ac:dyDescent="0.25">
      <c r="A4830">
        <v>51442</v>
      </c>
      <c r="B4830">
        <v>90699</v>
      </c>
      <c r="C4830" t="s">
        <v>451</v>
      </c>
      <c r="D4830">
        <v>85373</v>
      </c>
      <c r="E4830">
        <v>10882</v>
      </c>
      <c r="F4830">
        <v>4621</v>
      </c>
      <c r="G4830">
        <v>211</v>
      </c>
      <c r="H4830">
        <v>46488.2</v>
      </c>
      <c r="I4830">
        <v>236.82</v>
      </c>
      <c r="J4830">
        <v>1.1200000000000001</v>
      </c>
      <c r="K4830">
        <v>220.32</v>
      </c>
      <c r="L4830">
        <v>12616</v>
      </c>
      <c r="M4830">
        <v>5133</v>
      </c>
      <c r="N4830">
        <v>535</v>
      </c>
      <c r="O4830">
        <v>2884.29</v>
      </c>
      <c r="P4830">
        <v>50182.95</v>
      </c>
      <c r="Q4830" s="1">
        <v>45482</v>
      </c>
      <c r="R4830" s="1">
        <v>45800</v>
      </c>
      <c r="S4830" s="1">
        <v>45482</v>
      </c>
      <c r="T4830" s="1">
        <v>45800</v>
      </c>
    </row>
    <row r="4831" spans="1:20" x14ac:dyDescent="0.25">
      <c r="A4831">
        <v>46294</v>
      </c>
      <c r="B4831">
        <v>94859</v>
      </c>
      <c r="C4831" t="s">
        <v>884</v>
      </c>
      <c r="D4831">
        <v>57535</v>
      </c>
      <c r="E4831">
        <v>16368</v>
      </c>
      <c r="F4831">
        <v>1783</v>
      </c>
      <c r="G4831">
        <v>353</v>
      </c>
      <c r="H4831">
        <v>10314.799999999999</v>
      </c>
      <c r="I4831">
        <v>544.63</v>
      </c>
      <c r="J4831">
        <v>1.54</v>
      </c>
      <c r="K4831">
        <v>29.22</v>
      </c>
      <c r="L4831">
        <v>26221</v>
      </c>
      <c r="M4831">
        <v>2429</v>
      </c>
      <c r="N4831">
        <v>665</v>
      </c>
      <c r="O4831">
        <v>5281.8</v>
      </c>
      <c r="P4831">
        <v>10835.69</v>
      </c>
      <c r="Q4831" s="1">
        <v>45626</v>
      </c>
      <c r="R4831" s="1">
        <v>45778</v>
      </c>
      <c r="S4831" s="1">
        <v>45626</v>
      </c>
      <c r="T4831" s="1">
        <v>45778</v>
      </c>
    </row>
    <row r="4832" spans="1:20" x14ac:dyDescent="0.25">
      <c r="A4832">
        <v>40012</v>
      </c>
      <c r="B4832">
        <v>23489</v>
      </c>
      <c r="C4832" t="s">
        <v>644</v>
      </c>
      <c r="D4832">
        <v>94915</v>
      </c>
      <c r="E4832">
        <v>35868</v>
      </c>
      <c r="F4832">
        <v>2499</v>
      </c>
      <c r="G4832">
        <v>365</v>
      </c>
      <c r="H4832">
        <v>146396.72</v>
      </c>
      <c r="I4832">
        <v>994.74</v>
      </c>
      <c r="J4832">
        <v>2.73</v>
      </c>
      <c r="K4832">
        <v>401.09</v>
      </c>
      <c r="L4832">
        <v>36683</v>
      </c>
      <c r="M4832">
        <v>3496</v>
      </c>
      <c r="N4832">
        <v>715</v>
      </c>
      <c r="O4832">
        <v>1527.75</v>
      </c>
      <c r="P4832">
        <v>154357.17000000001</v>
      </c>
      <c r="Q4832" s="1">
        <v>45559</v>
      </c>
      <c r="R4832" s="1">
        <v>45796</v>
      </c>
      <c r="S4832" s="1">
        <v>45559</v>
      </c>
      <c r="T4832" s="1">
        <v>45796</v>
      </c>
    </row>
    <row r="4833" spans="1:20" x14ac:dyDescent="0.25">
      <c r="A4833">
        <v>54615</v>
      </c>
      <c r="B4833">
        <v>57252</v>
      </c>
      <c r="C4833" t="s">
        <v>161</v>
      </c>
      <c r="D4833">
        <v>64099</v>
      </c>
      <c r="E4833">
        <v>34548</v>
      </c>
      <c r="F4833">
        <v>2431</v>
      </c>
      <c r="G4833">
        <v>551</v>
      </c>
      <c r="H4833">
        <v>245233.53</v>
      </c>
      <c r="I4833">
        <v>866.03</v>
      </c>
      <c r="J4833">
        <v>1.57</v>
      </c>
      <c r="K4833">
        <v>445.07</v>
      </c>
      <c r="L4833">
        <v>42918</v>
      </c>
      <c r="M4833">
        <v>2651</v>
      </c>
      <c r="N4833">
        <v>772</v>
      </c>
      <c r="O4833">
        <v>5133.5600000000004</v>
      </c>
      <c r="P4833">
        <v>249512.98</v>
      </c>
      <c r="Q4833" s="1">
        <v>45650</v>
      </c>
      <c r="R4833" s="1">
        <v>45793</v>
      </c>
      <c r="S4833" s="1">
        <v>45650</v>
      </c>
      <c r="T4833" s="1">
        <v>45793</v>
      </c>
    </row>
    <row r="4834" spans="1:20" x14ac:dyDescent="0.25">
      <c r="A4834">
        <v>14074</v>
      </c>
      <c r="B4834">
        <v>74584</v>
      </c>
      <c r="C4834" t="s">
        <v>301</v>
      </c>
      <c r="D4834">
        <v>74326</v>
      </c>
      <c r="E4834">
        <v>22663</v>
      </c>
      <c r="F4834">
        <v>4262</v>
      </c>
      <c r="G4834">
        <v>813</v>
      </c>
      <c r="H4834">
        <v>368741.76</v>
      </c>
      <c r="I4834">
        <v>508.27</v>
      </c>
      <c r="J4834">
        <v>0.63</v>
      </c>
      <c r="K4834">
        <v>453.56</v>
      </c>
      <c r="L4834">
        <v>26558</v>
      </c>
      <c r="M4834">
        <v>4584</v>
      </c>
      <c r="N4834">
        <v>1157</v>
      </c>
      <c r="O4834">
        <v>744.95</v>
      </c>
      <c r="P4834">
        <v>373495.81</v>
      </c>
      <c r="Q4834" s="1">
        <v>45507</v>
      </c>
      <c r="R4834" s="1">
        <v>45795</v>
      </c>
      <c r="S4834" s="1">
        <v>45507</v>
      </c>
      <c r="T4834" s="1">
        <v>45795</v>
      </c>
    </row>
    <row r="4835" spans="1:20" x14ac:dyDescent="0.25">
      <c r="A4835">
        <v>11777</v>
      </c>
      <c r="B4835">
        <v>56648</v>
      </c>
      <c r="C4835" t="s">
        <v>750</v>
      </c>
      <c r="D4835">
        <v>47516</v>
      </c>
      <c r="E4835">
        <v>32693</v>
      </c>
      <c r="F4835">
        <v>964</v>
      </c>
      <c r="G4835">
        <v>94</v>
      </c>
      <c r="H4835">
        <v>44860.31</v>
      </c>
      <c r="I4835">
        <v>903.54</v>
      </c>
      <c r="J4835">
        <v>9.61</v>
      </c>
      <c r="K4835">
        <v>477.24</v>
      </c>
      <c r="L4835">
        <v>34093</v>
      </c>
      <c r="M4835">
        <v>1158</v>
      </c>
      <c r="N4835">
        <v>351</v>
      </c>
      <c r="O4835">
        <v>2963.41</v>
      </c>
      <c r="P4835">
        <v>47900.23</v>
      </c>
      <c r="Q4835" s="1">
        <v>45667</v>
      </c>
      <c r="R4835" s="1">
        <v>45806</v>
      </c>
      <c r="S4835" s="1">
        <v>45667</v>
      </c>
      <c r="T4835" s="1">
        <v>45806</v>
      </c>
    </row>
    <row r="4836" spans="1:20" x14ac:dyDescent="0.25">
      <c r="A4836">
        <v>78084</v>
      </c>
      <c r="B4836">
        <v>67683</v>
      </c>
      <c r="C4836" t="s">
        <v>158</v>
      </c>
      <c r="D4836">
        <v>93677</v>
      </c>
      <c r="E4836">
        <v>22643</v>
      </c>
      <c r="F4836">
        <v>1895</v>
      </c>
      <c r="G4836">
        <v>338</v>
      </c>
      <c r="H4836">
        <v>129859.59</v>
      </c>
      <c r="I4836">
        <v>24.24</v>
      </c>
      <c r="J4836">
        <v>7.0000000000000007E-2</v>
      </c>
      <c r="K4836">
        <v>384.2</v>
      </c>
      <c r="L4836">
        <v>23553</v>
      </c>
      <c r="M4836">
        <v>2819</v>
      </c>
      <c r="N4836">
        <v>404</v>
      </c>
      <c r="O4836">
        <v>1603.38</v>
      </c>
      <c r="P4836">
        <v>133502.34</v>
      </c>
      <c r="Q4836" s="1">
        <v>45658</v>
      </c>
      <c r="R4836" s="1">
        <v>45792</v>
      </c>
      <c r="S4836" s="1">
        <v>45658</v>
      </c>
      <c r="T4836" s="1">
        <v>45792</v>
      </c>
    </row>
    <row r="4837" spans="1:20" x14ac:dyDescent="0.25">
      <c r="A4837">
        <v>15500</v>
      </c>
      <c r="B4837">
        <v>48662</v>
      </c>
      <c r="C4837" t="s">
        <v>655</v>
      </c>
      <c r="D4837">
        <v>67382</v>
      </c>
      <c r="E4837">
        <v>34164</v>
      </c>
      <c r="F4837">
        <v>242</v>
      </c>
      <c r="G4837">
        <v>198</v>
      </c>
      <c r="H4837">
        <v>15064.79</v>
      </c>
      <c r="I4837">
        <v>885.89</v>
      </c>
      <c r="J4837">
        <v>4.47</v>
      </c>
      <c r="K4837">
        <v>76.08</v>
      </c>
      <c r="L4837">
        <v>42480</v>
      </c>
      <c r="M4837">
        <v>826</v>
      </c>
      <c r="N4837">
        <v>383</v>
      </c>
      <c r="O4837">
        <v>4454.72</v>
      </c>
      <c r="P4837">
        <v>20947.37</v>
      </c>
      <c r="Q4837" s="1">
        <v>45720</v>
      </c>
      <c r="R4837" s="1">
        <v>45795</v>
      </c>
      <c r="S4837" s="1">
        <v>45720</v>
      </c>
      <c r="T4837" s="1">
        <v>45795</v>
      </c>
    </row>
    <row r="4838" spans="1:20" x14ac:dyDescent="0.25">
      <c r="A4838">
        <v>52966</v>
      </c>
      <c r="B4838">
        <v>21611</v>
      </c>
      <c r="C4838" t="s">
        <v>497</v>
      </c>
      <c r="D4838">
        <v>54716</v>
      </c>
      <c r="E4838">
        <v>37460</v>
      </c>
      <c r="F4838">
        <v>3673</v>
      </c>
      <c r="G4838">
        <v>255</v>
      </c>
      <c r="H4838">
        <v>118558.53</v>
      </c>
      <c r="I4838">
        <v>662.06</v>
      </c>
      <c r="J4838">
        <v>2.6</v>
      </c>
      <c r="K4838">
        <v>464.94</v>
      </c>
      <c r="L4838">
        <v>44078</v>
      </c>
      <c r="M4838">
        <v>4488</v>
      </c>
      <c r="N4838">
        <v>269</v>
      </c>
      <c r="O4838">
        <v>3630.4</v>
      </c>
      <c r="P4838">
        <v>120746.72</v>
      </c>
      <c r="Q4838" s="1">
        <v>45446</v>
      </c>
      <c r="R4838" s="1">
        <v>45807</v>
      </c>
      <c r="S4838" s="1">
        <v>45446</v>
      </c>
      <c r="T4838" s="1">
        <v>45807</v>
      </c>
    </row>
    <row r="4839" spans="1:20" x14ac:dyDescent="0.25">
      <c r="A4839">
        <v>21631</v>
      </c>
      <c r="B4839">
        <v>22312</v>
      </c>
      <c r="C4839" t="s">
        <v>543</v>
      </c>
      <c r="D4839">
        <v>95314</v>
      </c>
      <c r="E4839">
        <v>8996</v>
      </c>
      <c r="F4839">
        <v>2486</v>
      </c>
      <c r="G4839">
        <v>783</v>
      </c>
      <c r="H4839">
        <v>13249.27</v>
      </c>
      <c r="I4839">
        <v>396.8</v>
      </c>
      <c r="J4839">
        <v>0.51</v>
      </c>
      <c r="K4839">
        <v>16.920000000000002</v>
      </c>
      <c r="L4839">
        <v>16838</v>
      </c>
      <c r="M4839">
        <v>2786</v>
      </c>
      <c r="N4839">
        <v>918</v>
      </c>
      <c r="O4839">
        <v>2963.79</v>
      </c>
      <c r="P4839">
        <v>16856.240000000002</v>
      </c>
      <c r="Q4839" s="1">
        <v>45752</v>
      </c>
      <c r="R4839" s="1">
        <v>45797</v>
      </c>
      <c r="S4839" s="1">
        <v>45752</v>
      </c>
      <c r="T4839" s="1">
        <v>45797</v>
      </c>
    </row>
    <row r="4840" spans="1:20" x14ac:dyDescent="0.25">
      <c r="A4840">
        <v>41349</v>
      </c>
      <c r="B4840">
        <v>39416</v>
      </c>
      <c r="C4840" t="s">
        <v>720</v>
      </c>
      <c r="D4840">
        <v>61057</v>
      </c>
      <c r="E4840">
        <v>19290</v>
      </c>
      <c r="F4840">
        <v>3987</v>
      </c>
      <c r="G4840">
        <v>256</v>
      </c>
      <c r="H4840">
        <v>41801.910000000003</v>
      </c>
      <c r="I4840">
        <v>949.15</v>
      </c>
      <c r="J4840">
        <v>3.71</v>
      </c>
      <c r="K4840">
        <v>163.29</v>
      </c>
      <c r="L4840">
        <v>27176</v>
      </c>
      <c r="M4840">
        <v>4334</v>
      </c>
      <c r="N4840">
        <v>342</v>
      </c>
      <c r="O4840">
        <v>3787.16</v>
      </c>
      <c r="P4840">
        <v>43394.29</v>
      </c>
      <c r="Q4840" s="1">
        <v>45552</v>
      </c>
      <c r="R4840" s="1">
        <v>45806</v>
      </c>
      <c r="S4840" s="1">
        <v>45552</v>
      </c>
      <c r="T4840" s="1">
        <v>45806</v>
      </c>
    </row>
    <row r="4841" spans="1:20" x14ac:dyDescent="0.25">
      <c r="A4841">
        <v>29091</v>
      </c>
      <c r="B4841">
        <v>87639</v>
      </c>
      <c r="C4841" t="s">
        <v>535</v>
      </c>
      <c r="D4841">
        <v>89391</v>
      </c>
      <c r="E4841">
        <v>35649</v>
      </c>
      <c r="F4841">
        <v>1644</v>
      </c>
      <c r="G4841">
        <v>871</v>
      </c>
      <c r="H4841">
        <v>190470.85</v>
      </c>
      <c r="I4841">
        <v>710.13</v>
      </c>
      <c r="J4841">
        <v>0.82</v>
      </c>
      <c r="K4841">
        <v>218.68</v>
      </c>
      <c r="L4841">
        <v>44527</v>
      </c>
      <c r="M4841">
        <v>2307</v>
      </c>
      <c r="N4841">
        <v>1167</v>
      </c>
      <c r="O4841">
        <v>1268.06</v>
      </c>
      <c r="P4841">
        <v>195924.97</v>
      </c>
      <c r="Q4841" s="1">
        <v>45650</v>
      </c>
      <c r="R4841" s="1">
        <v>45782</v>
      </c>
      <c r="S4841" s="1">
        <v>45650</v>
      </c>
      <c r="T4841" s="1">
        <v>45782</v>
      </c>
    </row>
    <row r="4842" spans="1:20" x14ac:dyDescent="0.25">
      <c r="A4842">
        <v>72976</v>
      </c>
      <c r="B4842">
        <v>40446</v>
      </c>
      <c r="C4842" t="s">
        <v>486</v>
      </c>
      <c r="D4842">
        <v>68281</v>
      </c>
      <c r="E4842">
        <v>41300</v>
      </c>
      <c r="F4842">
        <v>1004</v>
      </c>
      <c r="G4842">
        <v>377</v>
      </c>
      <c r="H4842">
        <v>167602.03</v>
      </c>
      <c r="I4842">
        <v>388.36</v>
      </c>
      <c r="J4842">
        <v>1.03</v>
      </c>
      <c r="K4842">
        <v>444.57</v>
      </c>
      <c r="L4842">
        <v>44870</v>
      </c>
      <c r="M4842">
        <v>1012</v>
      </c>
      <c r="N4842">
        <v>528</v>
      </c>
      <c r="O4842">
        <v>4817.3500000000004</v>
      </c>
      <c r="P4842">
        <v>168329.88</v>
      </c>
      <c r="Q4842" s="1">
        <v>45759</v>
      </c>
      <c r="R4842" s="1">
        <v>45784</v>
      </c>
      <c r="S4842" s="1">
        <v>45759</v>
      </c>
      <c r="T4842" s="1">
        <v>45784</v>
      </c>
    </row>
    <row r="4843" spans="1:20" x14ac:dyDescent="0.25">
      <c r="A4843">
        <v>91831</v>
      </c>
      <c r="B4843">
        <v>92902</v>
      </c>
      <c r="C4843" t="s">
        <v>939</v>
      </c>
      <c r="D4843">
        <v>74174</v>
      </c>
      <c r="E4843">
        <v>42736</v>
      </c>
      <c r="F4843">
        <v>2154</v>
      </c>
      <c r="G4843">
        <v>870</v>
      </c>
      <c r="H4843">
        <v>397467.95</v>
      </c>
      <c r="I4843">
        <v>242.05</v>
      </c>
      <c r="J4843">
        <v>0.28000000000000003</v>
      </c>
      <c r="K4843">
        <v>456.86</v>
      </c>
      <c r="L4843">
        <v>43754</v>
      </c>
      <c r="M4843">
        <v>2350</v>
      </c>
      <c r="N4843">
        <v>1354</v>
      </c>
      <c r="O4843">
        <v>2940.44</v>
      </c>
      <c r="P4843">
        <v>398991.06</v>
      </c>
      <c r="Q4843" s="1">
        <v>45504</v>
      </c>
      <c r="R4843" s="1">
        <v>45792</v>
      </c>
      <c r="S4843" s="1">
        <v>45504</v>
      </c>
      <c r="T4843" s="1">
        <v>45792</v>
      </c>
    </row>
    <row r="4844" spans="1:20" x14ac:dyDescent="0.25">
      <c r="A4844">
        <v>46125</v>
      </c>
      <c r="B4844">
        <v>67562</v>
      </c>
      <c r="C4844" t="s">
        <v>296</v>
      </c>
      <c r="D4844">
        <v>62307</v>
      </c>
      <c r="E4844">
        <v>16728</v>
      </c>
      <c r="F4844">
        <v>3114</v>
      </c>
      <c r="G4844">
        <v>776</v>
      </c>
      <c r="H4844">
        <v>339245.92</v>
      </c>
      <c r="I4844">
        <v>297.51</v>
      </c>
      <c r="J4844">
        <v>0.38</v>
      </c>
      <c r="K4844">
        <v>437.17</v>
      </c>
      <c r="L4844">
        <v>21835</v>
      </c>
      <c r="M4844">
        <v>3167</v>
      </c>
      <c r="N4844">
        <v>1106</v>
      </c>
      <c r="O4844">
        <v>1402.38</v>
      </c>
      <c r="P4844">
        <v>342644.5</v>
      </c>
      <c r="Q4844" s="1">
        <v>45572</v>
      </c>
      <c r="R4844" s="1">
        <v>45785</v>
      </c>
      <c r="S4844" s="1">
        <v>45572</v>
      </c>
      <c r="T4844" s="1">
        <v>45785</v>
      </c>
    </row>
    <row r="4845" spans="1:20" x14ac:dyDescent="0.25">
      <c r="A4845">
        <v>34046</v>
      </c>
      <c r="B4845">
        <v>63287</v>
      </c>
      <c r="C4845" t="s">
        <v>850</v>
      </c>
      <c r="D4845">
        <v>50895</v>
      </c>
      <c r="E4845">
        <v>14825</v>
      </c>
      <c r="F4845">
        <v>565</v>
      </c>
      <c r="G4845">
        <v>205</v>
      </c>
      <c r="H4845">
        <v>92258.67</v>
      </c>
      <c r="I4845">
        <v>603.04</v>
      </c>
      <c r="J4845">
        <v>2.94</v>
      </c>
      <c r="K4845">
        <v>450.04</v>
      </c>
      <c r="L4845">
        <v>17352</v>
      </c>
      <c r="M4845">
        <v>1344</v>
      </c>
      <c r="N4845">
        <v>382</v>
      </c>
      <c r="O4845">
        <v>1199.8699999999999</v>
      </c>
      <c r="P4845">
        <v>92961.5</v>
      </c>
      <c r="Q4845" s="1">
        <v>45583</v>
      </c>
      <c r="R4845" s="1">
        <v>45795</v>
      </c>
      <c r="S4845" s="1">
        <v>45583</v>
      </c>
      <c r="T4845" s="1">
        <v>45795</v>
      </c>
    </row>
    <row r="4846" spans="1:20" x14ac:dyDescent="0.25">
      <c r="A4846">
        <v>37277</v>
      </c>
      <c r="B4846">
        <v>58471</v>
      </c>
      <c r="C4846" t="s">
        <v>180</v>
      </c>
      <c r="D4846">
        <v>72008</v>
      </c>
      <c r="E4846">
        <v>30382</v>
      </c>
      <c r="F4846">
        <v>3010</v>
      </c>
      <c r="G4846">
        <v>254</v>
      </c>
      <c r="H4846">
        <v>46965.21</v>
      </c>
      <c r="I4846">
        <v>304.89999999999998</v>
      </c>
      <c r="J4846">
        <v>1.2</v>
      </c>
      <c r="K4846">
        <v>184.9</v>
      </c>
      <c r="L4846">
        <v>36369</v>
      </c>
      <c r="M4846">
        <v>3441</v>
      </c>
      <c r="N4846">
        <v>687</v>
      </c>
      <c r="O4846">
        <v>4250.8999999999996</v>
      </c>
      <c r="P4846">
        <v>51098.43</v>
      </c>
      <c r="Q4846" s="1">
        <v>45559</v>
      </c>
      <c r="R4846" s="1">
        <v>45781</v>
      </c>
      <c r="S4846" s="1">
        <v>45559</v>
      </c>
      <c r="T4846" s="1">
        <v>45781</v>
      </c>
    </row>
    <row r="4847" spans="1:20" x14ac:dyDescent="0.25">
      <c r="A4847">
        <v>88490</v>
      </c>
      <c r="B4847">
        <v>43912</v>
      </c>
      <c r="C4847" t="s">
        <v>780</v>
      </c>
      <c r="D4847">
        <v>99318</v>
      </c>
      <c r="E4847">
        <v>43592</v>
      </c>
      <c r="F4847">
        <v>1202</v>
      </c>
      <c r="G4847">
        <v>949</v>
      </c>
      <c r="H4847">
        <v>284554.86</v>
      </c>
      <c r="I4847">
        <v>909.88</v>
      </c>
      <c r="J4847">
        <v>0.96</v>
      </c>
      <c r="K4847">
        <v>299.85000000000002</v>
      </c>
      <c r="L4847">
        <v>47775</v>
      </c>
      <c r="M4847">
        <v>1503</v>
      </c>
      <c r="N4847">
        <v>1264</v>
      </c>
      <c r="O4847">
        <v>1161.42</v>
      </c>
      <c r="P4847">
        <v>287667.20000000001</v>
      </c>
      <c r="Q4847" s="1">
        <v>45588</v>
      </c>
      <c r="R4847" s="1">
        <v>45794</v>
      </c>
      <c r="S4847" s="1">
        <v>45588</v>
      </c>
      <c r="T4847" s="1">
        <v>45794</v>
      </c>
    </row>
    <row r="4848" spans="1:20" x14ac:dyDescent="0.25">
      <c r="A4848">
        <v>12224</v>
      </c>
      <c r="B4848">
        <v>25333</v>
      </c>
      <c r="C4848" t="s">
        <v>148</v>
      </c>
      <c r="D4848">
        <v>94806</v>
      </c>
      <c r="E4848">
        <v>48291</v>
      </c>
      <c r="F4848">
        <v>2649</v>
      </c>
      <c r="G4848">
        <v>749</v>
      </c>
      <c r="H4848">
        <v>241922.99</v>
      </c>
      <c r="I4848">
        <v>846.91</v>
      </c>
      <c r="J4848">
        <v>1.1299999999999999</v>
      </c>
      <c r="K4848">
        <v>322.99</v>
      </c>
      <c r="L4848">
        <v>50786</v>
      </c>
      <c r="M4848">
        <v>2829</v>
      </c>
      <c r="N4848">
        <v>802</v>
      </c>
      <c r="O4848">
        <v>4286.76</v>
      </c>
      <c r="P4848">
        <v>250033.1</v>
      </c>
      <c r="Q4848" s="1">
        <v>45597</v>
      </c>
      <c r="R4848" s="1">
        <v>45806</v>
      </c>
      <c r="S4848" s="1">
        <v>45597</v>
      </c>
      <c r="T4848" s="1">
        <v>45806</v>
      </c>
    </row>
    <row r="4849" spans="1:20" x14ac:dyDescent="0.25">
      <c r="A4849">
        <v>74809</v>
      </c>
      <c r="B4849">
        <v>95584</v>
      </c>
      <c r="C4849" t="s">
        <v>500</v>
      </c>
      <c r="D4849">
        <v>64768</v>
      </c>
      <c r="E4849">
        <v>5072</v>
      </c>
      <c r="F4849">
        <v>4462</v>
      </c>
      <c r="G4849">
        <v>422</v>
      </c>
      <c r="H4849">
        <v>201182.84</v>
      </c>
      <c r="I4849">
        <v>55.29</v>
      </c>
      <c r="J4849">
        <v>0.13</v>
      </c>
      <c r="K4849">
        <v>476.74</v>
      </c>
      <c r="L4849">
        <v>11918</v>
      </c>
      <c r="M4849">
        <v>5427</v>
      </c>
      <c r="N4849">
        <v>684</v>
      </c>
      <c r="O4849">
        <v>2471.0100000000002</v>
      </c>
      <c r="P4849">
        <v>203943.21</v>
      </c>
      <c r="Q4849" s="1">
        <v>45751</v>
      </c>
      <c r="R4849" s="1">
        <v>45807</v>
      </c>
      <c r="S4849" s="1">
        <v>45751</v>
      </c>
      <c r="T4849" s="1">
        <v>45807</v>
      </c>
    </row>
    <row r="4850" spans="1:20" x14ac:dyDescent="0.25">
      <c r="A4850">
        <v>88935</v>
      </c>
      <c r="B4850">
        <v>64186</v>
      </c>
      <c r="C4850" t="s">
        <v>818</v>
      </c>
      <c r="D4850">
        <v>85589</v>
      </c>
      <c r="E4850">
        <v>7413</v>
      </c>
      <c r="F4850">
        <v>1570</v>
      </c>
      <c r="G4850">
        <v>705</v>
      </c>
      <c r="H4850">
        <v>266656.5</v>
      </c>
      <c r="I4850">
        <v>773.94</v>
      </c>
      <c r="J4850">
        <v>1.1000000000000001</v>
      </c>
      <c r="K4850">
        <v>378.24</v>
      </c>
      <c r="L4850">
        <v>9979</v>
      </c>
      <c r="M4850">
        <v>2258</v>
      </c>
      <c r="N4850">
        <v>900</v>
      </c>
      <c r="O4850">
        <v>1579.97</v>
      </c>
      <c r="P4850">
        <v>275679.96000000002</v>
      </c>
      <c r="Q4850" s="1">
        <v>45705</v>
      </c>
      <c r="R4850" s="1">
        <v>45801</v>
      </c>
      <c r="S4850" s="1">
        <v>45705</v>
      </c>
      <c r="T4850" s="1">
        <v>45801</v>
      </c>
    </row>
    <row r="4851" spans="1:20" x14ac:dyDescent="0.25">
      <c r="A4851">
        <v>39106</v>
      </c>
      <c r="B4851">
        <v>62715</v>
      </c>
      <c r="C4851" t="s">
        <v>160</v>
      </c>
      <c r="D4851">
        <v>74823</v>
      </c>
      <c r="E4851">
        <v>46403</v>
      </c>
      <c r="F4851">
        <v>4586</v>
      </c>
      <c r="G4851">
        <v>905</v>
      </c>
      <c r="H4851">
        <v>68756.87</v>
      </c>
      <c r="I4851">
        <v>232.04</v>
      </c>
      <c r="J4851">
        <v>0.26</v>
      </c>
      <c r="K4851">
        <v>75.97</v>
      </c>
      <c r="L4851">
        <v>51095</v>
      </c>
      <c r="M4851">
        <v>4804</v>
      </c>
      <c r="N4851">
        <v>1384</v>
      </c>
      <c r="O4851">
        <v>3098.7</v>
      </c>
      <c r="P4851">
        <v>70757.990000000005</v>
      </c>
      <c r="Q4851" s="1">
        <v>45620</v>
      </c>
      <c r="R4851" s="1">
        <v>45797</v>
      </c>
      <c r="S4851" s="1">
        <v>45620</v>
      </c>
      <c r="T4851" s="1">
        <v>45797</v>
      </c>
    </row>
    <row r="4852" spans="1:20" x14ac:dyDescent="0.25">
      <c r="A4852">
        <v>10826</v>
      </c>
      <c r="B4852">
        <v>50537</v>
      </c>
      <c r="C4852" t="s">
        <v>234</v>
      </c>
      <c r="D4852">
        <v>38481</v>
      </c>
      <c r="E4852">
        <v>25639</v>
      </c>
      <c r="F4852">
        <v>4607</v>
      </c>
      <c r="G4852">
        <v>508</v>
      </c>
      <c r="H4852">
        <v>16395.07</v>
      </c>
      <c r="I4852">
        <v>235.66</v>
      </c>
      <c r="J4852">
        <v>0.46</v>
      </c>
      <c r="K4852">
        <v>32.270000000000003</v>
      </c>
      <c r="L4852">
        <v>35486</v>
      </c>
      <c r="M4852">
        <v>4643</v>
      </c>
      <c r="N4852">
        <v>693</v>
      </c>
      <c r="O4852">
        <v>1172.6500000000001</v>
      </c>
      <c r="P4852">
        <v>25424.34</v>
      </c>
      <c r="Q4852" s="1">
        <v>45713</v>
      </c>
      <c r="R4852" s="1">
        <v>45780</v>
      </c>
      <c r="S4852" s="1">
        <v>45713</v>
      </c>
      <c r="T4852" s="1">
        <v>45780</v>
      </c>
    </row>
    <row r="4853" spans="1:20" x14ac:dyDescent="0.25">
      <c r="A4853">
        <v>24036</v>
      </c>
      <c r="B4853">
        <v>68464</v>
      </c>
      <c r="C4853" t="s">
        <v>850</v>
      </c>
      <c r="D4853">
        <v>54252</v>
      </c>
      <c r="E4853">
        <v>2527</v>
      </c>
      <c r="F4853">
        <v>1977</v>
      </c>
      <c r="G4853">
        <v>846</v>
      </c>
      <c r="H4853">
        <v>190741.43</v>
      </c>
      <c r="I4853">
        <v>932.47</v>
      </c>
      <c r="J4853">
        <v>1.1000000000000001</v>
      </c>
      <c r="K4853">
        <v>225.46</v>
      </c>
      <c r="L4853">
        <v>8816</v>
      </c>
      <c r="M4853">
        <v>2352</v>
      </c>
      <c r="N4853">
        <v>1321</v>
      </c>
      <c r="O4853">
        <v>2680.04</v>
      </c>
      <c r="P4853">
        <v>193039.22</v>
      </c>
      <c r="Q4853" s="1">
        <v>45538</v>
      </c>
      <c r="R4853" s="1">
        <v>45802</v>
      </c>
      <c r="S4853" s="1">
        <v>45538</v>
      </c>
      <c r="T4853" s="1">
        <v>45802</v>
      </c>
    </row>
    <row r="4854" spans="1:20" x14ac:dyDescent="0.25">
      <c r="A4854">
        <v>60406</v>
      </c>
      <c r="B4854">
        <v>79130</v>
      </c>
      <c r="C4854" t="s">
        <v>301</v>
      </c>
      <c r="D4854">
        <v>88091</v>
      </c>
      <c r="E4854">
        <v>48819</v>
      </c>
      <c r="F4854">
        <v>1632</v>
      </c>
      <c r="G4854">
        <v>751</v>
      </c>
      <c r="H4854">
        <v>92135.13</v>
      </c>
      <c r="I4854">
        <v>204</v>
      </c>
      <c r="J4854">
        <v>0.27</v>
      </c>
      <c r="K4854">
        <v>122.68</v>
      </c>
      <c r="L4854">
        <v>51967</v>
      </c>
      <c r="M4854">
        <v>1686</v>
      </c>
      <c r="N4854">
        <v>954</v>
      </c>
      <c r="O4854">
        <v>5011.3999999999996</v>
      </c>
      <c r="P4854">
        <v>93991.31</v>
      </c>
      <c r="Q4854" s="1">
        <v>45679</v>
      </c>
      <c r="R4854" s="1">
        <v>45795</v>
      </c>
      <c r="S4854" s="1">
        <v>45679</v>
      </c>
      <c r="T4854" s="1">
        <v>45795</v>
      </c>
    </row>
    <row r="4855" spans="1:20" x14ac:dyDescent="0.25">
      <c r="A4855">
        <v>96416</v>
      </c>
      <c r="B4855">
        <v>32517</v>
      </c>
      <c r="C4855" t="s">
        <v>548</v>
      </c>
      <c r="D4855">
        <v>90737</v>
      </c>
      <c r="E4855">
        <v>45622</v>
      </c>
      <c r="F4855">
        <v>1692</v>
      </c>
      <c r="G4855">
        <v>948</v>
      </c>
      <c r="H4855">
        <v>165874.23000000001</v>
      </c>
      <c r="I4855">
        <v>770.38</v>
      </c>
      <c r="J4855">
        <v>0.81</v>
      </c>
      <c r="K4855">
        <v>174.97</v>
      </c>
      <c r="L4855">
        <v>49932</v>
      </c>
      <c r="M4855">
        <v>1835</v>
      </c>
      <c r="N4855">
        <v>1437</v>
      </c>
      <c r="O4855">
        <v>3682.15</v>
      </c>
      <c r="P4855">
        <v>166385.14000000001</v>
      </c>
      <c r="Q4855" s="1">
        <v>45457</v>
      </c>
      <c r="R4855" s="1">
        <v>45798</v>
      </c>
      <c r="S4855" s="1">
        <v>45457</v>
      </c>
      <c r="T4855" s="1">
        <v>45798</v>
      </c>
    </row>
    <row r="4856" spans="1:20" x14ac:dyDescent="0.25">
      <c r="A4856">
        <v>71821</v>
      </c>
      <c r="B4856">
        <v>49773</v>
      </c>
      <c r="C4856" t="s">
        <v>545</v>
      </c>
      <c r="D4856">
        <v>82889</v>
      </c>
      <c r="E4856">
        <v>4681</v>
      </c>
      <c r="F4856">
        <v>4466</v>
      </c>
      <c r="G4856">
        <v>483</v>
      </c>
      <c r="H4856">
        <v>185894.64</v>
      </c>
      <c r="I4856">
        <v>333.2</v>
      </c>
      <c r="J4856">
        <v>0.69</v>
      </c>
      <c r="K4856">
        <v>384.88</v>
      </c>
      <c r="L4856">
        <v>12208</v>
      </c>
      <c r="M4856">
        <v>4789</v>
      </c>
      <c r="N4856">
        <v>650</v>
      </c>
      <c r="O4856">
        <v>4946.3</v>
      </c>
      <c r="P4856">
        <v>190770.9</v>
      </c>
      <c r="Q4856" s="1">
        <v>45634</v>
      </c>
      <c r="R4856" s="1">
        <v>45804</v>
      </c>
      <c r="S4856" s="1">
        <v>45634</v>
      </c>
      <c r="T4856" s="1">
        <v>45804</v>
      </c>
    </row>
    <row r="4857" spans="1:20" x14ac:dyDescent="0.25">
      <c r="A4857">
        <v>13291</v>
      </c>
      <c r="B4857">
        <v>87271</v>
      </c>
      <c r="C4857" t="s">
        <v>101</v>
      </c>
      <c r="D4857">
        <v>37280</v>
      </c>
      <c r="E4857">
        <v>10240</v>
      </c>
      <c r="F4857">
        <v>4677</v>
      </c>
      <c r="G4857">
        <v>846</v>
      </c>
      <c r="H4857">
        <v>239340.95</v>
      </c>
      <c r="I4857">
        <v>184.74</v>
      </c>
      <c r="J4857">
        <v>0.22</v>
      </c>
      <c r="K4857">
        <v>282.91000000000003</v>
      </c>
      <c r="L4857">
        <v>16747</v>
      </c>
      <c r="M4857">
        <v>4964</v>
      </c>
      <c r="N4857">
        <v>1315</v>
      </c>
      <c r="O4857">
        <v>2360.5500000000002</v>
      </c>
      <c r="P4857">
        <v>239863.15</v>
      </c>
      <c r="Q4857" s="1">
        <v>45450</v>
      </c>
      <c r="R4857" s="1">
        <v>45788</v>
      </c>
      <c r="S4857" s="1">
        <v>45450</v>
      </c>
      <c r="T4857" s="1">
        <v>45788</v>
      </c>
    </row>
    <row r="4858" spans="1:20" x14ac:dyDescent="0.25">
      <c r="A4858">
        <v>11817</v>
      </c>
      <c r="B4858">
        <v>74172</v>
      </c>
      <c r="C4858" t="s">
        <v>856</v>
      </c>
      <c r="D4858">
        <v>82095</v>
      </c>
      <c r="E4858">
        <v>30533</v>
      </c>
      <c r="F4858">
        <v>3946</v>
      </c>
      <c r="G4858">
        <v>339</v>
      </c>
      <c r="H4858">
        <v>18480.810000000001</v>
      </c>
      <c r="I4858">
        <v>60.64</v>
      </c>
      <c r="J4858">
        <v>0.18</v>
      </c>
      <c r="K4858">
        <v>54.52</v>
      </c>
      <c r="L4858">
        <v>34275</v>
      </c>
      <c r="M4858">
        <v>4684</v>
      </c>
      <c r="N4858">
        <v>498</v>
      </c>
      <c r="O4858">
        <v>4167.87</v>
      </c>
      <c r="P4858">
        <v>21462.23</v>
      </c>
      <c r="Q4858" s="1">
        <v>45519</v>
      </c>
      <c r="R4858" s="1">
        <v>45783</v>
      </c>
      <c r="S4858" s="1">
        <v>45519</v>
      </c>
      <c r="T4858" s="1">
        <v>45783</v>
      </c>
    </row>
    <row r="4859" spans="1:20" x14ac:dyDescent="0.25">
      <c r="A4859">
        <v>81023</v>
      </c>
      <c r="B4859">
        <v>41466</v>
      </c>
      <c r="C4859" t="s">
        <v>563</v>
      </c>
      <c r="D4859">
        <v>71303</v>
      </c>
      <c r="E4859">
        <v>24363</v>
      </c>
      <c r="F4859">
        <v>644</v>
      </c>
      <c r="G4859">
        <v>213</v>
      </c>
      <c r="H4859">
        <v>84363.92</v>
      </c>
      <c r="I4859">
        <v>411.76</v>
      </c>
      <c r="J4859">
        <v>1.93</v>
      </c>
      <c r="K4859">
        <v>396.07</v>
      </c>
      <c r="L4859">
        <v>26540</v>
      </c>
      <c r="M4859">
        <v>1005</v>
      </c>
      <c r="N4859">
        <v>576</v>
      </c>
      <c r="O4859">
        <v>2507.2199999999998</v>
      </c>
      <c r="P4859">
        <v>92668.13</v>
      </c>
      <c r="Q4859" s="1">
        <v>45565</v>
      </c>
      <c r="R4859" s="1">
        <v>45784</v>
      </c>
      <c r="S4859" s="1">
        <v>45565</v>
      </c>
      <c r="T4859" s="1">
        <v>45784</v>
      </c>
    </row>
    <row r="4860" spans="1:20" x14ac:dyDescent="0.25">
      <c r="A4860">
        <v>64519</v>
      </c>
      <c r="B4860">
        <v>94964</v>
      </c>
      <c r="C4860" t="s">
        <v>273</v>
      </c>
      <c r="D4860">
        <v>31433</v>
      </c>
      <c r="E4860">
        <v>29163</v>
      </c>
      <c r="F4860">
        <v>2011</v>
      </c>
      <c r="G4860">
        <v>832</v>
      </c>
      <c r="H4860">
        <v>26118.080000000002</v>
      </c>
      <c r="I4860">
        <v>753.07</v>
      </c>
      <c r="J4860">
        <v>0.91</v>
      </c>
      <c r="K4860">
        <v>31.39</v>
      </c>
      <c r="L4860">
        <v>39082</v>
      </c>
      <c r="M4860">
        <v>2330</v>
      </c>
      <c r="N4860">
        <v>1187</v>
      </c>
      <c r="O4860">
        <v>4523.2299999999996</v>
      </c>
      <c r="P4860">
        <v>32167.68</v>
      </c>
      <c r="Q4860" s="1">
        <v>45703</v>
      </c>
      <c r="R4860" s="1">
        <v>45797</v>
      </c>
      <c r="S4860" s="1">
        <v>45703</v>
      </c>
      <c r="T4860" s="1">
        <v>45797</v>
      </c>
    </row>
    <row r="4861" spans="1:20" x14ac:dyDescent="0.25">
      <c r="A4861">
        <v>93848</v>
      </c>
      <c r="B4861">
        <v>78382</v>
      </c>
      <c r="C4861" t="s">
        <v>757</v>
      </c>
      <c r="D4861">
        <v>41428</v>
      </c>
      <c r="E4861">
        <v>30622</v>
      </c>
      <c r="F4861">
        <v>1877</v>
      </c>
      <c r="G4861">
        <v>474</v>
      </c>
      <c r="H4861">
        <v>170717.26</v>
      </c>
      <c r="I4861">
        <v>596.54</v>
      </c>
      <c r="J4861">
        <v>1.26</v>
      </c>
      <c r="K4861">
        <v>360.16</v>
      </c>
      <c r="L4861">
        <v>40256</v>
      </c>
      <c r="M4861">
        <v>2710</v>
      </c>
      <c r="N4861">
        <v>883</v>
      </c>
      <c r="O4861">
        <v>5157.18</v>
      </c>
      <c r="P4861">
        <v>179265.15</v>
      </c>
      <c r="Q4861" s="1">
        <v>45575</v>
      </c>
      <c r="R4861" s="1">
        <v>45804</v>
      </c>
      <c r="S4861" s="1">
        <v>45575</v>
      </c>
      <c r="T4861" s="1">
        <v>45804</v>
      </c>
    </row>
    <row r="4862" spans="1:20" x14ac:dyDescent="0.25">
      <c r="A4862">
        <v>67984</v>
      </c>
      <c r="B4862">
        <v>48507</v>
      </c>
      <c r="C4862" t="s">
        <v>76</v>
      </c>
      <c r="D4862">
        <v>71396</v>
      </c>
      <c r="E4862">
        <v>41433</v>
      </c>
      <c r="F4862">
        <v>4310</v>
      </c>
      <c r="G4862">
        <v>29</v>
      </c>
      <c r="H4862">
        <v>12903.05</v>
      </c>
      <c r="I4862">
        <v>291.83</v>
      </c>
      <c r="J4862">
        <v>10.06</v>
      </c>
      <c r="K4862">
        <v>444.93</v>
      </c>
      <c r="L4862">
        <v>41717</v>
      </c>
      <c r="M4862">
        <v>5146</v>
      </c>
      <c r="N4862">
        <v>420</v>
      </c>
      <c r="O4862">
        <v>4808.13</v>
      </c>
      <c r="P4862">
        <v>16196.38</v>
      </c>
      <c r="Q4862" s="1">
        <v>45589</v>
      </c>
      <c r="R4862" s="1">
        <v>45806</v>
      </c>
      <c r="S4862" s="1">
        <v>45589</v>
      </c>
      <c r="T4862" s="1">
        <v>45806</v>
      </c>
    </row>
    <row r="4863" spans="1:20" x14ac:dyDescent="0.25">
      <c r="A4863">
        <v>63161</v>
      </c>
      <c r="B4863">
        <v>98600</v>
      </c>
      <c r="C4863" t="s">
        <v>222</v>
      </c>
      <c r="D4863">
        <v>77633</v>
      </c>
      <c r="E4863">
        <v>14972</v>
      </c>
      <c r="F4863">
        <v>399</v>
      </c>
      <c r="G4863">
        <v>197</v>
      </c>
      <c r="H4863">
        <v>11357.77</v>
      </c>
      <c r="I4863">
        <v>616.64</v>
      </c>
      <c r="J4863">
        <v>3.13</v>
      </c>
      <c r="K4863">
        <v>57.65</v>
      </c>
      <c r="L4863">
        <v>17476</v>
      </c>
      <c r="M4863">
        <v>852</v>
      </c>
      <c r="N4863">
        <v>283</v>
      </c>
      <c r="O4863">
        <v>4366.79</v>
      </c>
      <c r="P4863">
        <v>17426.560000000001</v>
      </c>
      <c r="Q4863" s="1">
        <v>45623</v>
      </c>
      <c r="R4863" s="1">
        <v>45779</v>
      </c>
      <c r="S4863" s="1">
        <v>45623</v>
      </c>
      <c r="T4863" s="1">
        <v>45779</v>
      </c>
    </row>
    <row r="4864" spans="1:20" x14ac:dyDescent="0.25">
      <c r="A4864">
        <v>82863</v>
      </c>
      <c r="B4864">
        <v>95128</v>
      </c>
      <c r="C4864" t="s">
        <v>286</v>
      </c>
      <c r="D4864">
        <v>36287</v>
      </c>
      <c r="E4864">
        <v>37493</v>
      </c>
      <c r="F4864">
        <v>2045</v>
      </c>
      <c r="G4864">
        <v>450</v>
      </c>
      <c r="H4864">
        <v>75468.67</v>
      </c>
      <c r="I4864">
        <v>491</v>
      </c>
      <c r="J4864">
        <v>1.0900000000000001</v>
      </c>
      <c r="K4864">
        <v>167.71</v>
      </c>
      <c r="L4864">
        <v>47141</v>
      </c>
      <c r="M4864">
        <v>2583</v>
      </c>
      <c r="N4864">
        <v>786</v>
      </c>
      <c r="O4864">
        <v>2610.8000000000002</v>
      </c>
      <c r="P4864">
        <v>81627.41</v>
      </c>
      <c r="Q4864" s="1">
        <v>45611</v>
      </c>
      <c r="R4864" s="1">
        <v>45793</v>
      </c>
      <c r="S4864" s="1">
        <v>45611</v>
      </c>
      <c r="T4864" s="1">
        <v>45793</v>
      </c>
    </row>
    <row r="4865" spans="1:20" x14ac:dyDescent="0.25">
      <c r="A4865">
        <v>52844</v>
      </c>
      <c r="B4865">
        <v>55715</v>
      </c>
      <c r="C4865" t="s">
        <v>315</v>
      </c>
      <c r="D4865">
        <v>50564</v>
      </c>
      <c r="E4865">
        <v>38232</v>
      </c>
      <c r="F4865">
        <v>4312</v>
      </c>
      <c r="G4865">
        <v>411</v>
      </c>
      <c r="H4865">
        <v>95878.8</v>
      </c>
      <c r="I4865">
        <v>727.73</v>
      </c>
      <c r="J4865">
        <v>1.77</v>
      </c>
      <c r="K4865">
        <v>233.28</v>
      </c>
      <c r="L4865">
        <v>46432</v>
      </c>
      <c r="M4865">
        <v>4952</v>
      </c>
      <c r="N4865">
        <v>722</v>
      </c>
      <c r="O4865">
        <v>2314.62</v>
      </c>
      <c r="P4865">
        <v>96028.64</v>
      </c>
      <c r="Q4865" s="1">
        <v>45713</v>
      </c>
      <c r="R4865" s="1">
        <v>45804</v>
      </c>
      <c r="S4865" s="1">
        <v>45713</v>
      </c>
      <c r="T4865" s="1">
        <v>45804</v>
      </c>
    </row>
    <row r="4866" spans="1:20" x14ac:dyDescent="0.25">
      <c r="A4866">
        <v>92419</v>
      </c>
      <c r="B4866">
        <v>63657</v>
      </c>
      <c r="C4866" t="s">
        <v>833</v>
      </c>
      <c r="D4866">
        <v>67008</v>
      </c>
      <c r="E4866">
        <v>37764</v>
      </c>
      <c r="F4866">
        <v>2984</v>
      </c>
      <c r="G4866">
        <v>685</v>
      </c>
      <c r="H4866">
        <v>304238.96000000002</v>
      </c>
      <c r="I4866">
        <v>56.17</v>
      </c>
      <c r="J4866">
        <v>0.08</v>
      </c>
      <c r="K4866">
        <v>444.14</v>
      </c>
      <c r="L4866">
        <v>43086</v>
      </c>
      <c r="M4866">
        <v>3191</v>
      </c>
      <c r="N4866">
        <v>777</v>
      </c>
      <c r="O4866">
        <v>3315.75</v>
      </c>
      <c r="P4866">
        <v>307482.65000000002</v>
      </c>
      <c r="Q4866" s="1">
        <v>45626</v>
      </c>
      <c r="R4866" s="1">
        <v>45805</v>
      </c>
      <c r="S4866" s="1">
        <v>45626</v>
      </c>
      <c r="T4866" s="1">
        <v>45805</v>
      </c>
    </row>
    <row r="4867" spans="1:20" x14ac:dyDescent="0.25">
      <c r="A4867">
        <v>55561</v>
      </c>
      <c r="B4867">
        <v>65016</v>
      </c>
      <c r="C4867" t="s">
        <v>96</v>
      </c>
      <c r="D4867">
        <v>48681</v>
      </c>
      <c r="E4867">
        <v>5034</v>
      </c>
      <c r="F4867">
        <v>3689</v>
      </c>
      <c r="G4867">
        <v>737</v>
      </c>
      <c r="H4867">
        <v>58105.9</v>
      </c>
      <c r="I4867">
        <v>755.46</v>
      </c>
      <c r="J4867">
        <v>1.03</v>
      </c>
      <c r="K4867">
        <v>78.84</v>
      </c>
      <c r="L4867">
        <v>12162</v>
      </c>
      <c r="M4867">
        <v>4344</v>
      </c>
      <c r="N4867">
        <v>1220</v>
      </c>
      <c r="O4867">
        <v>4401.71</v>
      </c>
      <c r="P4867">
        <v>59974.94</v>
      </c>
      <c r="Q4867" s="1">
        <v>45765</v>
      </c>
      <c r="R4867" s="1">
        <v>45795</v>
      </c>
      <c r="S4867" s="1">
        <v>45765</v>
      </c>
      <c r="T4867" s="1">
        <v>45795</v>
      </c>
    </row>
    <row r="4868" spans="1:20" x14ac:dyDescent="0.25">
      <c r="A4868">
        <v>43624</v>
      </c>
      <c r="B4868">
        <v>81937</v>
      </c>
      <c r="C4868" t="s">
        <v>535</v>
      </c>
      <c r="D4868">
        <v>80295</v>
      </c>
      <c r="E4868">
        <v>3337</v>
      </c>
      <c r="F4868">
        <v>3022</v>
      </c>
      <c r="G4868">
        <v>944</v>
      </c>
      <c r="H4868">
        <v>312472.34999999998</v>
      </c>
      <c r="I4868">
        <v>111.38</v>
      </c>
      <c r="J4868">
        <v>0.12</v>
      </c>
      <c r="K4868">
        <v>331.01</v>
      </c>
      <c r="L4868">
        <v>9663</v>
      </c>
      <c r="M4868">
        <v>3537</v>
      </c>
      <c r="N4868">
        <v>1001</v>
      </c>
      <c r="O4868">
        <v>740.05</v>
      </c>
      <c r="P4868">
        <v>316007.63</v>
      </c>
      <c r="Q4868" s="1">
        <v>45542</v>
      </c>
      <c r="R4868" s="1">
        <v>45786</v>
      </c>
      <c r="S4868" s="1">
        <v>45542</v>
      </c>
      <c r="T4868" s="1">
        <v>45786</v>
      </c>
    </row>
    <row r="4869" spans="1:20" x14ac:dyDescent="0.25">
      <c r="A4869">
        <v>20948</v>
      </c>
      <c r="B4869">
        <v>81350</v>
      </c>
      <c r="C4869" t="s">
        <v>841</v>
      </c>
      <c r="D4869">
        <v>84656</v>
      </c>
      <c r="E4869">
        <v>24149</v>
      </c>
      <c r="F4869">
        <v>721</v>
      </c>
      <c r="G4869">
        <v>20</v>
      </c>
      <c r="H4869">
        <v>8829.42</v>
      </c>
      <c r="I4869">
        <v>450.18</v>
      </c>
      <c r="J4869">
        <v>22.51</v>
      </c>
      <c r="K4869">
        <v>441.47</v>
      </c>
      <c r="L4869">
        <v>32548</v>
      </c>
      <c r="M4869">
        <v>1323</v>
      </c>
      <c r="N4869">
        <v>282</v>
      </c>
      <c r="O4869">
        <v>4979.5600000000004</v>
      </c>
      <c r="P4869">
        <v>12817.65</v>
      </c>
      <c r="Q4869" s="1">
        <v>45636</v>
      </c>
      <c r="R4869" s="1">
        <v>45791</v>
      </c>
      <c r="S4869" s="1">
        <v>45636</v>
      </c>
      <c r="T4869" s="1">
        <v>45791</v>
      </c>
    </row>
    <row r="4870" spans="1:20" x14ac:dyDescent="0.25">
      <c r="A4870">
        <v>65036</v>
      </c>
      <c r="B4870">
        <v>56194</v>
      </c>
      <c r="C4870" t="s">
        <v>263</v>
      </c>
      <c r="D4870">
        <v>89422</v>
      </c>
      <c r="E4870">
        <v>8816</v>
      </c>
      <c r="F4870">
        <v>4536</v>
      </c>
      <c r="G4870">
        <v>860</v>
      </c>
      <c r="H4870">
        <v>195798.6</v>
      </c>
      <c r="I4870">
        <v>916.61</v>
      </c>
      <c r="J4870">
        <v>1.07</v>
      </c>
      <c r="K4870">
        <v>227.67</v>
      </c>
      <c r="L4870">
        <v>15702</v>
      </c>
      <c r="M4870">
        <v>5489</v>
      </c>
      <c r="N4870">
        <v>874</v>
      </c>
      <c r="O4870">
        <v>3778.96</v>
      </c>
      <c r="P4870">
        <v>200355.07</v>
      </c>
      <c r="Q4870" s="1">
        <v>45595</v>
      </c>
      <c r="R4870" s="1">
        <v>45795</v>
      </c>
      <c r="S4870" s="1">
        <v>45595</v>
      </c>
      <c r="T4870" s="1">
        <v>45795</v>
      </c>
    </row>
    <row r="4871" spans="1:20" x14ac:dyDescent="0.25">
      <c r="A4871">
        <v>25529</v>
      </c>
      <c r="B4871">
        <v>62129</v>
      </c>
      <c r="C4871" t="s">
        <v>183</v>
      </c>
      <c r="D4871">
        <v>64341</v>
      </c>
      <c r="E4871">
        <v>9011</v>
      </c>
      <c r="F4871">
        <v>4479</v>
      </c>
      <c r="G4871">
        <v>370</v>
      </c>
      <c r="H4871">
        <v>161752.85</v>
      </c>
      <c r="I4871">
        <v>431.51</v>
      </c>
      <c r="J4871">
        <v>1.17</v>
      </c>
      <c r="K4871">
        <v>437.17</v>
      </c>
      <c r="L4871">
        <v>15238</v>
      </c>
      <c r="M4871">
        <v>5071</v>
      </c>
      <c r="N4871">
        <v>799</v>
      </c>
      <c r="O4871">
        <v>640.82000000000005</v>
      </c>
      <c r="P4871">
        <v>169000.72</v>
      </c>
      <c r="Q4871" s="1">
        <v>45637</v>
      </c>
      <c r="R4871" s="1">
        <v>45803</v>
      </c>
      <c r="S4871" s="1">
        <v>45637</v>
      </c>
      <c r="T4871" s="1">
        <v>45803</v>
      </c>
    </row>
    <row r="4872" spans="1:20" x14ac:dyDescent="0.25">
      <c r="A4872">
        <v>92219</v>
      </c>
      <c r="B4872">
        <v>22269</v>
      </c>
      <c r="C4872" t="s">
        <v>514</v>
      </c>
      <c r="D4872">
        <v>39125</v>
      </c>
      <c r="E4872">
        <v>37596</v>
      </c>
      <c r="F4872">
        <v>2235</v>
      </c>
      <c r="G4872">
        <v>73</v>
      </c>
      <c r="H4872">
        <v>12908.46</v>
      </c>
      <c r="I4872">
        <v>221.93</v>
      </c>
      <c r="J4872">
        <v>3.04</v>
      </c>
      <c r="K4872">
        <v>176.83</v>
      </c>
      <c r="L4872">
        <v>39051</v>
      </c>
      <c r="M4872">
        <v>2699</v>
      </c>
      <c r="N4872">
        <v>329</v>
      </c>
      <c r="O4872">
        <v>2560.17</v>
      </c>
      <c r="P4872">
        <v>21808.39</v>
      </c>
      <c r="Q4872" s="1">
        <v>45583</v>
      </c>
      <c r="R4872" s="1">
        <v>45797</v>
      </c>
      <c r="S4872" s="1">
        <v>45583</v>
      </c>
      <c r="T4872" s="1">
        <v>45797</v>
      </c>
    </row>
    <row r="4873" spans="1:20" x14ac:dyDescent="0.25">
      <c r="A4873">
        <v>36376</v>
      </c>
      <c r="B4873">
        <v>44857</v>
      </c>
      <c r="C4873" t="s">
        <v>574</v>
      </c>
      <c r="D4873">
        <v>57945</v>
      </c>
      <c r="E4873">
        <v>7965</v>
      </c>
      <c r="F4873">
        <v>947</v>
      </c>
      <c r="G4873">
        <v>815</v>
      </c>
      <c r="H4873">
        <v>265749.90000000002</v>
      </c>
      <c r="I4873">
        <v>281.08</v>
      </c>
      <c r="J4873">
        <v>0.34</v>
      </c>
      <c r="K4873">
        <v>326.07</v>
      </c>
      <c r="L4873">
        <v>13241</v>
      </c>
      <c r="M4873">
        <v>1861</v>
      </c>
      <c r="N4873">
        <v>1024</v>
      </c>
      <c r="O4873">
        <v>1571.85</v>
      </c>
      <c r="P4873">
        <v>272179.19</v>
      </c>
      <c r="Q4873" s="1">
        <v>45624</v>
      </c>
      <c r="R4873" s="1">
        <v>45787</v>
      </c>
      <c r="S4873" s="1">
        <v>45624</v>
      </c>
      <c r="T4873" s="1">
        <v>45787</v>
      </c>
    </row>
    <row r="4874" spans="1:20" x14ac:dyDescent="0.25">
      <c r="A4874">
        <v>24309</v>
      </c>
      <c r="B4874">
        <v>30690</v>
      </c>
      <c r="C4874" t="s">
        <v>370</v>
      </c>
      <c r="D4874">
        <v>31167</v>
      </c>
      <c r="E4874">
        <v>31319</v>
      </c>
      <c r="F4874">
        <v>266</v>
      </c>
      <c r="G4874">
        <v>117</v>
      </c>
      <c r="H4874">
        <v>17539</v>
      </c>
      <c r="I4874">
        <v>96.32</v>
      </c>
      <c r="J4874">
        <v>0.82</v>
      </c>
      <c r="K4874">
        <v>149.91</v>
      </c>
      <c r="L4874">
        <v>39642</v>
      </c>
      <c r="M4874">
        <v>892</v>
      </c>
      <c r="N4874">
        <v>520</v>
      </c>
      <c r="O4874">
        <v>2068.39</v>
      </c>
      <c r="P4874">
        <v>23412.04</v>
      </c>
      <c r="Q4874" s="1">
        <v>45453</v>
      </c>
      <c r="R4874" s="1">
        <v>45807</v>
      </c>
      <c r="S4874" s="1">
        <v>45453</v>
      </c>
      <c r="T4874" s="1">
        <v>45807</v>
      </c>
    </row>
    <row r="4875" spans="1:20" x14ac:dyDescent="0.25">
      <c r="A4875">
        <v>19004</v>
      </c>
      <c r="B4875">
        <v>34611</v>
      </c>
      <c r="C4875" t="s">
        <v>713</v>
      </c>
      <c r="D4875">
        <v>71457</v>
      </c>
      <c r="E4875">
        <v>22927</v>
      </c>
      <c r="F4875">
        <v>2562</v>
      </c>
      <c r="G4875">
        <v>165</v>
      </c>
      <c r="H4875">
        <v>38859.24</v>
      </c>
      <c r="I4875">
        <v>731.01</v>
      </c>
      <c r="J4875">
        <v>4.43</v>
      </c>
      <c r="K4875">
        <v>235.51</v>
      </c>
      <c r="L4875">
        <v>24052</v>
      </c>
      <c r="M4875">
        <v>2944</v>
      </c>
      <c r="N4875">
        <v>538</v>
      </c>
      <c r="O4875">
        <v>2188.02</v>
      </c>
      <c r="P4875">
        <v>43183.21</v>
      </c>
      <c r="Q4875" s="1">
        <v>45731</v>
      </c>
      <c r="R4875" s="1">
        <v>45797</v>
      </c>
      <c r="S4875" s="1">
        <v>45731</v>
      </c>
      <c r="T4875" s="1">
        <v>45797</v>
      </c>
    </row>
    <row r="4876" spans="1:20" x14ac:dyDescent="0.25">
      <c r="A4876">
        <v>50528</v>
      </c>
      <c r="B4876">
        <v>29668</v>
      </c>
      <c r="C4876" t="s">
        <v>634</v>
      </c>
      <c r="D4876">
        <v>79424</v>
      </c>
      <c r="E4876">
        <v>32813</v>
      </c>
      <c r="F4876">
        <v>3997</v>
      </c>
      <c r="G4876">
        <v>513</v>
      </c>
      <c r="H4876">
        <v>20276.89</v>
      </c>
      <c r="I4876">
        <v>280.74</v>
      </c>
      <c r="J4876">
        <v>0.55000000000000004</v>
      </c>
      <c r="K4876">
        <v>39.53</v>
      </c>
      <c r="L4876">
        <v>37012</v>
      </c>
      <c r="M4876">
        <v>4079</v>
      </c>
      <c r="N4876">
        <v>621</v>
      </c>
      <c r="O4876">
        <v>1064.5</v>
      </c>
      <c r="P4876">
        <v>27978.95</v>
      </c>
      <c r="Q4876" s="1">
        <v>45682</v>
      </c>
      <c r="R4876" s="1">
        <v>45783</v>
      </c>
      <c r="S4876" s="1">
        <v>45682</v>
      </c>
      <c r="T4876" s="1">
        <v>45783</v>
      </c>
    </row>
    <row r="4877" spans="1:20" x14ac:dyDescent="0.25">
      <c r="A4877">
        <v>48154</v>
      </c>
      <c r="B4877">
        <v>45492</v>
      </c>
      <c r="C4877" t="s">
        <v>999</v>
      </c>
      <c r="D4877">
        <v>81134</v>
      </c>
      <c r="E4877">
        <v>23523</v>
      </c>
      <c r="F4877">
        <v>4322</v>
      </c>
      <c r="G4877">
        <v>639</v>
      </c>
      <c r="H4877">
        <v>301200.21999999997</v>
      </c>
      <c r="I4877">
        <v>978.4</v>
      </c>
      <c r="J4877">
        <v>1.53</v>
      </c>
      <c r="K4877">
        <v>471.36</v>
      </c>
      <c r="L4877">
        <v>32375</v>
      </c>
      <c r="M4877">
        <v>4984</v>
      </c>
      <c r="N4877">
        <v>699</v>
      </c>
      <c r="O4877">
        <v>2432.98</v>
      </c>
      <c r="P4877">
        <v>308704.31</v>
      </c>
      <c r="Q4877" s="1">
        <v>45604</v>
      </c>
      <c r="R4877" s="1">
        <v>45805</v>
      </c>
      <c r="S4877" s="1">
        <v>45604</v>
      </c>
      <c r="T4877" s="1">
        <v>45805</v>
      </c>
    </row>
    <row r="4878" spans="1:20" x14ac:dyDescent="0.25">
      <c r="A4878">
        <v>69323</v>
      </c>
      <c r="B4878">
        <v>79665</v>
      </c>
      <c r="C4878" t="s">
        <v>875</v>
      </c>
      <c r="D4878">
        <v>42019</v>
      </c>
      <c r="E4878">
        <v>27808</v>
      </c>
      <c r="F4878">
        <v>1862</v>
      </c>
      <c r="G4878">
        <v>58</v>
      </c>
      <c r="H4878">
        <v>13381.34</v>
      </c>
      <c r="I4878">
        <v>645.45000000000005</v>
      </c>
      <c r="J4878">
        <v>11.13</v>
      </c>
      <c r="K4878">
        <v>230.71</v>
      </c>
      <c r="L4878">
        <v>28727</v>
      </c>
      <c r="M4878">
        <v>2076</v>
      </c>
      <c r="N4878">
        <v>364</v>
      </c>
      <c r="O4878">
        <v>3706.57</v>
      </c>
      <c r="P4878">
        <v>21075.43</v>
      </c>
      <c r="Q4878" s="1">
        <v>45535</v>
      </c>
      <c r="R4878" s="1">
        <v>45778</v>
      </c>
      <c r="S4878" s="1">
        <v>45535</v>
      </c>
      <c r="T4878" s="1">
        <v>45778</v>
      </c>
    </row>
    <row r="4879" spans="1:20" x14ac:dyDescent="0.25">
      <c r="A4879">
        <v>50187</v>
      </c>
      <c r="B4879">
        <v>81737</v>
      </c>
      <c r="C4879" t="s">
        <v>870</v>
      </c>
      <c r="D4879">
        <v>60716</v>
      </c>
      <c r="E4879">
        <v>36126</v>
      </c>
      <c r="F4879">
        <v>1230</v>
      </c>
      <c r="G4879">
        <v>242</v>
      </c>
      <c r="H4879">
        <v>52114.39</v>
      </c>
      <c r="I4879">
        <v>34.909999999999997</v>
      </c>
      <c r="J4879">
        <v>0.14000000000000001</v>
      </c>
      <c r="K4879">
        <v>215.35</v>
      </c>
      <c r="L4879">
        <v>45758</v>
      </c>
      <c r="M4879">
        <v>1529</v>
      </c>
      <c r="N4879">
        <v>478</v>
      </c>
      <c r="O4879">
        <v>3450.7</v>
      </c>
      <c r="P4879">
        <v>52237.99</v>
      </c>
      <c r="Q4879" s="1">
        <v>45499</v>
      </c>
      <c r="R4879" s="1">
        <v>45798</v>
      </c>
      <c r="S4879" s="1">
        <v>45499</v>
      </c>
      <c r="T4879" s="1">
        <v>45798</v>
      </c>
    </row>
    <row r="4880" spans="1:20" x14ac:dyDescent="0.25">
      <c r="A4880">
        <v>56531</v>
      </c>
      <c r="B4880">
        <v>71358</v>
      </c>
      <c r="C4880" t="s">
        <v>1003</v>
      </c>
      <c r="D4880">
        <v>46283</v>
      </c>
      <c r="E4880">
        <v>43390</v>
      </c>
      <c r="F4880">
        <v>2379</v>
      </c>
      <c r="G4880">
        <v>59</v>
      </c>
      <c r="H4880">
        <v>16632.810000000001</v>
      </c>
      <c r="I4880">
        <v>253.85</v>
      </c>
      <c r="J4880">
        <v>4.3</v>
      </c>
      <c r="K4880">
        <v>281.91000000000003</v>
      </c>
      <c r="L4880">
        <v>50958</v>
      </c>
      <c r="M4880">
        <v>2493</v>
      </c>
      <c r="N4880">
        <v>312</v>
      </c>
      <c r="O4880">
        <v>1031.0899999999999</v>
      </c>
      <c r="P4880">
        <v>23217.360000000001</v>
      </c>
      <c r="Q4880" s="1">
        <v>45710</v>
      </c>
      <c r="R4880" s="1">
        <v>45793</v>
      </c>
      <c r="S4880" s="1">
        <v>45710</v>
      </c>
      <c r="T4880" s="1">
        <v>45793</v>
      </c>
    </row>
    <row r="4881" spans="1:20" x14ac:dyDescent="0.25">
      <c r="A4881">
        <v>32737</v>
      </c>
      <c r="B4881">
        <v>37261</v>
      </c>
      <c r="C4881" t="s">
        <v>226</v>
      </c>
      <c r="D4881">
        <v>58618</v>
      </c>
      <c r="E4881">
        <v>29771</v>
      </c>
      <c r="F4881">
        <v>3641</v>
      </c>
      <c r="G4881">
        <v>802</v>
      </c>
      <c r="H4881">
        <v>288395.62</v>
      </c>
      <c r="I4881">
        <v>188.88</v>
      </c>
      <c r="J4881">
        <v>0.24</v>
      </c>
      <c r="K4881">
        <v>359.6</v>
      </c>
      <c r="L4881">
        <v>31925</v>
      </c>
      <c r="M4881">
        <v>3877</v>
      </c>
      <c r="N4881">
        <v>1113</v>
      </c>
      <c r="O4881">
        <v>1542.95</v>
      </c>
      <c r="P4881">
        <v>293783.57</v>
      </c>
      <c r="Q4881" s="1">
        <v>45511</v>
      </c>
      <c r="R4881" s="1">
        <v>45798</v>
      </c>
      <c r="S4881" s="1">
        <v>45511</v>
      </c>
      <c r="T4881" s="1">
        <v>45798</v>
      </c>
    </row>
    <row r="4882" spans="1:20" x14ac:dyDescent="0.25">
      <c r="A4882">
        <v>56748</v>
      </c>
      <c r="B4882">
        <v>40093</v>
      </c>
      <c r="C4882" t="s">
        <v>732</v>
      </c>
      <c r="D4882">
        <v>94866</v>
      </c>
      <c r="E4882">
        <v>9225</v>
      </c>
      <c r="F4882">
        <v>749</v>
      </c>
      <c r="G4882">
        <v>203</v>
      </c>
      <c r="H4882">
        <v>58911.199999999997</v>
      </c>
      <c r="I4882">
        <v>777.85</v>
      </c>
      <c r="J4882">
        <v>3.83</v>
      </c>
      <c r="K4882">
        <v>290.2</v>
      </c>
      <c r="L4882">
        <v>17790</v>
      </c>
      <c r="M4882">
        <v>1625</v>
      </c>
      <c r="N4882">
        <v>301</v>
      </c>
      <c r="O4882">
        <v>5117.05</v>
      </c>
      <c r="P4882">
        <v>64077.57</v>
      </c>
      <c r="Q4882" s="1">
        <v>45480</v>
      </c>
      <c r="R4882" s="1">
        <v>45807</v>
      </c>
      <c r="S4882" s="1">
        <v>45480</v>
      </c>
      <c r="T4882" s="1">
        <v>45807</v>
      </c>
    </row>
    <row r="4883" spans="1:20" x14ac:dyDescent="0.25">
      <c r="A4883">
        <v>55679</v>
      </c>
      <c r="B4883">
        <v>54780</v>
      </c>
      <c r="C4883" t="s">
        <v>750</v>
      </c>
      <c r="D4883">
        <v>95506</v>
      </c>
      <c r="E4883">
        <v>36592</v>
      </c>
      <c r="F4883">
        <v>1962</v>
      </c>
      <c r="G4883">
        <v>735</v>
      </c>
      <c r="H4883">
        <v>84174.86</v>
      </c>
      <c r="I4883">
        <v>932.93</v>
      </c>
      <c r="J4883">
        <v>1.27</v>
      </c>
      <c r="K4883">
        <v>114.52</v>
      </c>
      <c r="L4883">
        <v>41855</v>
      </c>
      <c r="M4883">
        <v>1972</v>
      </c>
      <c r="N4883">
        <v>753</v>
      </c>
      <c r="O4883">
        <v>2162.67</v>
      </c>
      <c r="P4883">
        <v>90080.2</v>
      </c>
      <c r="Q4883" s="1">
        <v>45506</v>
      </c>
      <c r="R4883" s="1">
        <v>45798</v>
      </c>
      <c r="S4883" s="1">
        <v>45506</v>
      </c>
      <c r="T4883" s="1">
        <v>45798</v>
      </c>
    </row>
    <row r="4884" spans="1:20" x14ac:dyDescent="0.25">
      <c r="A4884">
        <v>68921</v>
      </c>
      <c r="B4884">
        <v>50051</v>
      </c>
      <c r="C4884" t="s">
        <v>589</v>
      </c>
      <c r="D4884">
        <v>31631</v>
      </c>
      <c r="E4884">
        <v>27462</v>
      </c>
      <c r="F4884">
        <v>856</v>
      </c>
      <c r="G4884">
        <v>677</v>
      </c>
      <c r="H4884">
        <v>142101.74</v>
      </c>
      <c r="I4884">
        <v>947.58</v>
      </c>
      <c r="J4884">
        <v>1.4</v>
      </c>
      <c r="K4884">
        <v>209.9</v>
      </c>
      <c r="L4884">
        <v>29081</v>
      </c>
      <c r="M4884">
        <v>1672</v>
      </c>
      <c r="N4884">
        <v>1011</v>
      </c>
      <c r="O4884">
        <v>1837.05</v>
      </c>
      <c r="P4884">
        <v>151345.07999999999</v>
      </c>
      <c r="Q4884" s="1">
        <v>45762</v>
      </c>
      <c r="R4884" s="1">
        <v>45788</v>
      </c>
      <c r="S4884" s="1">
        <v>45762</v>
      </c>
      <c r="T4884" s="1">
        <v>45788</v>
      </c>
    </row>
    <row r="4885" spans="1:20" x14ac:dyDescent="0.25">
      <c r="A4885">
        <v>13602</v>
      </c>
      <c r="B4885">
        <v>61818</v>
      </c>
      <c r="C4885" t="s">
        <v>907</v>
      </c>
      <c r="D4885">
        <v>95095</v>
      </c>
      <c r="E4885">
        <v>28293</v>
      </c>
      <c r="F4885">
        <v>787</v>
      </c>
      <c r="G4885">
        <v>49</v>
      </c>
      <c r="H4885">
        <v>10923.82</v>
      </c>
      <c r="I4885">
        <v>984.96</v>
      </c>
      <c r="J4885">
        <v>20.100000000000001</v>
      </c>
      <c r="K4885">
        <v>222.94</v>
      </c>
      <c r="L4885">
        <v>28668</v>
      </c>
      <c r="M4885">
        <v>809</v>
      </c>
      <c r="N4885">
        <v>124</v>
      </c>
      <c r="O4885">
        <v>4587.6899999999996</v>
      </c>
      <c r="P4885">
        <v>20820.87</v>
      </c>
      <c r="Q4885" s="1">
        <v>45675</v>
      </c>
      <c r="R4885" s="1">
        <v>45783</v>
      </c>
      <c r="S4885" s="1">
        <v>45675</v>
      </c>
      <c r="T4885" s="1">
        <v>45783</v>
      </c>
    </row>
    <row r="4886" spans="1:20" x14ac:dyDescent="0.25">
      <c r="A4886">
        <v>26776</v>
      </c>
      <c r="B4886">
        <v>68962</v>
      </c>
      <c r="C4886" t="s">
        <v>928</v>
      </c>
      <c r="D4886">
        <v>73817</v>
      </c>
      <c r="E4886">
        <v>5423</v>
      </c>
      <c r="F4886">
        <v>3932</v>
      </c>
      <c r="G4886">
        <v>175</v>
      </c>
      <c r="H4886">
        <v>57358.1</v>
      </c>
      <c r="I4886">
        <v>862.67</v>
      </c>
      <c r="J4886">
        <v>4.93</v>
      </c>
      <c r="K4886">
        <v>327.76</v>
      </c>
      <c r="L4886">
        <v>7066</v>
      </c>
      <c r="M4886">
        <v>4650</v>
      </c>
      <c r="N4886">
        <v>396</v>
      </c>
      <c r="O4886">
        <v>4520.8599999999997</v>
      </c>
      <c r="P4886">
        <v>59933.79</v>
      </c>
      <c r="Q4886" s="1">
        <v>45627</v>
      </c>
      <c r="R4886" s="1">
        <v>45805</v>
      </c>
      <c r="S4886" s="1">
        <v>45627</v>
      </c>
      <c r="T4886" s="1">
        <v>45805</v>
      </c>
    </row>
    <row r="4887" spans="1:20" x14ac:dyDescent="0.25">
      <c r="A4887">
        <v>49364</v>
      </c>
      <c r="B4887">
        <v>87784</v>
      </c>
      <c r="C4887" t="s">
        <v>742</v>
      </c>
      <c r="D4887">
        <v>46966</v>
      </c>
      <c r="E4887">
        <v>37387</v>
      </c>
      <c r="F4887">
        <v>882</v>
      </c>
      <c r="G4887">
        <v>501</v>
      </c>
      <c r="H4887">
        <v>219355.09</v>
      </c>
      <c r="I4887">
        <v>83.88</v>
      </c>
      <c r="J4887">
        <v>0.17</v>
      </c>
      <c r="K4887">
        <v>437.83</v>
      </c>
      <c r="L4887">
        <v>44703</v>
      </c>
      <c r="M4887">
        <v>1792</v>
      </c>
      <c r="N4887">
        <v>564</v>
      </c>
      <c r="O4887">
        <v>3645.62</v>
      </c>
      <c r="P4887">
        <v>227152.47</v>
      </c>
      <c r="Q4887" s="1">
        <v>45575</v>
      </c>
      <c r="R4887" s="1">
        <v>45780</v>
      </c>
      <c r="S4887" s="1">
        <v>45575</v>
      </c>
      <c r="T4887" s="1">
        <v>45780</v>
      </c>
    </row>
    <row r="4888" spans="1:20" x14ac:dyDescent="0.25">
      <c r="A4888">
        <v>11094</v>
      </c>
      <c r="B4888">
        <v>90023</v>
      </c>
      <c r="C4888" t="s">
        <v>668</v>
      </c>
      <c r="D4888">
        <v>44314</v>
      </c>
      <c r="E4888">
        <v>42588</v>
      </c>
      <c r="F4888">
        <v>2315</v>
      </c>
      <c r="G4888">
        <v>484</v>
      </c>
      <c r="H4888">
        <v>91347.98</v>
      </c>
      <c r="I4888">
        <v>412.21</v>
      </c>
      <c r="J4888">
        <v>0.85</v>
      </c>
      <c r="K4888">
        <v>188.74</v>
      </c>
      <c r="L4888">
        <v>52367</v>
      </c>
      <c r="M4888">
        <v>2681</v>
      </c>
      <c r="N4888">
        <v>490</v>
      </c>
      <c r="O4888">
        <v>4674.8100000000004</v>
      </c>
      <c r="P4888">
        <v>97884</v>
      </c>
      <c r="Q4888" s="1">
        <v>45646</v>
      </c>
      <c r="R4888" s="1">
        <v>45807</v>
      </c>
      <c r="S4888" s="1">
        <v>45646</v>
      </c>
      <c r="T4888" s="1">
        <v>45807</v>
      </c>
    </row>
    <row r="4889" spans="1:20" x14ac:dyDescent="0.25">
      <c r="A4889">
        <v>16769</v>
      </c>
      <c r="B4889">
        <v>60641</v>
      </c>
      <c r="C4889" t="s">
        <v>733</v>
      </c>
      <c r="D4889">
        <v>64870</v>
      </c>
      <c r="E4889">
        <v>31848</v>
      </c>
      <c r="F4889">
        <v>3862</v>
      </c>
      <c r="G4889">
        <v>795</v>
      </c>
      <c r="H4889">
        <v>316107.44</v>
      </c>
      <c r="I4889">
        <v>741.73</v>
      </c>
      <c r="J4889">
        <v>0.93</v>
      </c>
      <c r="K4889">
        <v>397.62</v>
      </c>
      <c r="L4889">
        <v>33301</v>
      </c>
      <c r="M4889">
        <v>4740</v>
      </c>
      <c r="N4889">
        <v>1171</v>
      </c>
      <c r="O4889">
        <v>3498.22</v>
      </c>
      <c r="P4889">
        <v>324243.45</v>
      </c>
      <c r="Q4889" s="1">
        <v>45574</v>
      </c>
      <c r="R4889" s="1">
        <v>45787</v>
      </c>
      <c r="S4889" s="1">
        <v>45574</v>
      </c>
      <c r="T4889" s="1">
        <v>45787</v>
      </c>
    </row>
    <row r="4890" spans="1:20" x14ac:dyDescent="0.25">
      <c r="A4890">
        <v>52140</v>
      </c>
      <c r="B4890">
        <v>53554</v>
      </c>
      <c r="C4890" t="s">
        <v>620</v>
      </c>
      <c r="D4890">
        <v>98755</v>
      </c>
      <c r="E4890">
        <v>15695</v>
      </c>
      <c r="F4890">
        <v>1848</v>
      </c>
      <c r="G4890">
        <v>90</v>
      </c>
      <c r="H4890">
        <v>2991.02</v>
      </c>
      <c r="I4890">
        <v>556.83000000000004</v>
      </c>
      <c r="J4890">
        <v>6.19</v>
      </c>
      <c r="K4890">
        <v>33.229999999999997</v>
      </c>
      <c r="L4890">
        <v>25511</v>
      </c>
      <c r="M4890">
        <v>1849</v>
      </c>
      <c r="N4890">
        <v>260</v>
      </c>
      <c r="O4890">
        <v>2551.9</v>
      </c>
      <c r="P4890">
        <v>12708.06</v>
      </c>
      <c r="Q4890" s="1">
        <v>45614</v>
      </c>
      <c r="R4890" s="1">
        <v>45805</v>
      </c>
      <c r="S4890" s="1">
        <v>45614</v>
      </c>
      <c r="T4890" s="1">
        <v>45805</v>
      </c>
    </row>
    <row r="4891" spans="1:20" x14ac:dyDescent="0.25">
      <c r="A4891">
        <v>44393</v>
      </c>
      <c r="B4891">
        <v>74701</v>
      </c>
      <c r="C4891" t="s">
        <v>859</v>
      </c>
      <c r="D4891">
        <v>91096</v>
      </c>
      <c r="E4891">
        <v>18230</v>
      </c>
      <c r="F4891">
        <v>1124</v>
      </c>
      <c r="G4891">
        <v>13</v>
      </c>
      <c r="H4891">
        <v>3507.49</v>
      </c>
      <c r="I4891">
        <v>510.02</v>
      </c>
      <c r="J4891">
        <v>39.229999999999997</v>
      </c>
      <c r="K4891">
        <v>269.81</v>
      </c>
      <c r="L4891">
        <v>23737</v>
      </c>
      <c r="M4891">
        <v>1180</v>
      </c>
      <c r="N4891">
        <v>14</v>
      </c>
      <c r="O4891">
        <v>791.86</v>
      </c>
      <c r="P4891">
        <v>9160.01</v>
      </c>
      <c r="Q4891" s="1">
        <v>45748</v>
      </c>
      <c r="R4891" s="1">
        <v>45804</v>
      </c>
      <c r="S4891" s="1">
        <v>45748</v>
      </c>
      <c r="T4891" s="1">
        <v>45804</v>
      </c>
    </row>
    <row r="4892" spans="1:20" x14ac:dyDescent="0.25">
      <c r="A4892">
        <v>51364</v>
      </c>
      <c r="B4892">
        <v>74872</v>
      </c>
      <c r="C4892" t="s">
        <v>793</v>
      </c>
      <c r="D4892">
        <v>80010</v>
      </c>
      <c r="E4892">
        <v>14887</v>
      </c>
      <c r="F4892">
        <v>2007</v>
      </c>
      <c r="G4892">
        <v>208</v>
      </c>
      <c r="H4892">
        <v>76861.600000000006</v>
      </c>
      <c r="I4892">
        <v>901.7</v>
      </c>
      <c r="J4892">
        <v>4.34</v>
      </c>
      <c r="K4892">
        <v>369.53</v>
      </c>
      <c r="L4892">
        <v>16709</v>
      </c>
      <c r="M4892">
        <v>2580</v>
      </c>
      <c r="N4892">
        <v>241</v>
      </c>
      <c r="O4892">
        <v>5069.54</v>
      </c>
      <c r="P4892">
        <v>83380.38</v>
      </c>
      <c r="Q4892" s="1">
        <v>45733</v>
      </c>
      <c r="R4892" s="1">
        <v>45797</v>
      </c>
      <c r="S4892" s="1">
        <v>45733</v>
      </c>
      <c r="T4892" s="1">
        <v>45797</v>
      </c>
    </row>
    <row r="4893" spans="1:20" x14ac:dyDescent="0.25">
      <c r="A4893">
        <v>63244</v>
      </c>
      <c r="B4893">
        <v>36630</v>
      </c>
      <c r="C4893" t="s">
        <v>355</v>
      </c>
      <c r="D4893">
        <v>89921</v>
      </c>
      <c r="E4893">
        <v>39712</v>
      </c>
      <c r="F4893">
        <v>629</v>
      </c>
      <c r="G4893">
        <v>537</v>
      </c>
      <c r="H4893">
        <v>9742.91</v>
      </c>
      <c r="I4893">
        <v>357.39</v>
      </c>
      <c r="J4893">
        <v>0.67</v>
      </c>
      <c r="K4893">
        <v>18.14</v>
      </c>
      <c r="L4893">
        <v>43063</v>
      </c>
      <c r="M4893">
        <v>1513</v>
      </c>
      <c r="N4893">
        <v>978</v>
      </c>
      <c r="O4893">
        <v>3004.05</v>
      </c>
      <c r="P4893">
        <v>12190.14</v>
      </c>
      <c r="Q4893" s="1">
        <v>45465</v>
      </c>
      <c r="R4893" s="1">
        <v>45807</v>
      </c>
      <c r="S4893" s="1">
        <v>45465</v>
      </c>
      <c r="T4893" s="1">
        <v>45807</v>
      </c>
    </row>
    <row r="4894" spans="1:20" x14ac:dyDescent="0.25">
      <c r="A4894">
        <v>85185</v>
      </c>
      <c r="B4894">
        <v>28391</v>
      </c>
      <c r="C4894" t="s">
        <v>117</v>
      </c>
      <c r="D4894">
        <v>82894</v>
      </c>
      <c r="E4894">
        <v>29510</v>
      </c>
      <c r="F4894">
        <v>1453</v>
      </c>
      <c r="G4894">
        <v>678</v>
      </c>
      <c r="H4894">
        <v>27985.87</v>
      </c>
      <c r="I4894">
        <v>248.12</v>
      </c>
      <c r="J4894">
        <v>0.37</v>
      </c>
      <c r="K4894">
        <v>41.28</v>
      </c>
      <c r="L4894">
        <v>29673</v>
      </c>
      <c r="M4894">
        <v>2107</v>
      </c>
      <c r="N4894">
        <v>1063</v>
      </c>
      <c r="O4894">
        <v>4006.25</v>
      </c>
      <c r="P4894">
        <v>29620.09</v>
      </c>
      <c r="Q4894" s="1">
        <v>45528</v>
      </c>
      <c r="R4894" s="1">
        <v>45784</v>
      </c>
      <c r="S4894" s="1">
        <v>45528</v>
      </c>
      <c r="T4894" s="1">
        <v>45784</v>
      </c>
    </row>
    <row r="4895" spans="1:20" x14ac:dyDescent="0.25">
      <c r="A4895">
        <v>84981</v>
      </c>
      <c r="B4895">
        <v>95057</v>
      </c>
      <c r="C4895" t="s">
        <v>555</v>
      </c>
      <c r="D4895">
        <v>68127</v>
      </c>
      <c r="E4895">
        <v>49482</v>
      </c>
      <c r="F4895">
        <v>1090</v>
      </c>
      <c r="G4895">
        <v>658</v>
      </c>
      <c r="H4895">
        <v>199382.27</v>
      </c>
      <c r="I4895">
        <v>447.56</v>
      </c>
      <c r="J4895">
        <v>0.68</v>
      </c>
      <c r="K4895">
        <v>303.01</v>
      </c>
      <c r="L4895">
        <v>50330</v>
      </c>
      <c r="M4895">
        <v>1555</v>
      </c>
      <c r="N4895">
        <v>711</v>
      </c>
      <c r="O4895">
        <v>5230.34</v>
      </c>
      <c r="P4895">
        <v>206715.27</v>
      </c>
      <c r="Q4895" s="1">
        <v>45747</v>
      </c>
      <c r="R4895" s="1">
        <v>45789</v>
      </c>
      <c r="S4895" s="1">
        <v>45747</v>
      </c>
      <c r="T4895" s="1">
        <v>45789</v>
      </c>
    </row>
    <row r="4896" spans="1:20" x14ac:dyDescent="0.25">
      <c r="A4896">
        <v>35950</v>
      </c>
      <c r="B4896">
        <v>99172</v>
      </c>
      <c r="C4896" t="s">
        <v>235</v>
      </c>
      <c r="D4896">
        <v>59212</v>
      </c>
      <c r="E4896">
        <v>6015</v>
      </c>
      <c r="F4896">
        <v>1816</v>
      </c>
      <c r="G4896">
        <v>78</v>
      </c>
      <c r="H4896">
        <v>31710.19</v>
      </c>
      <c r="I4896">
        <v>652.16999999999996</v>
      </c>
      <c r="J4896">
        <v>8.36</v>
      </c>
      <c r="K4896">
        <v>406.54</v>
      </c>
      <c r="L4896">
        <v>7474</v>
      </c>
      <c r="M4896">
        <v>2252</v>
      </c>
      <c r="N4896">
        <v>475</v>
      </c>
      <c r="O4896">
        <v>4192.3100000000004</v>
      </c>
      <c r="P4896">
        <v>34682.53</v>
      </c>
      <c r="Q4896" s="1">
        <v>45461</v>
      </c>
      <c r="R4896" s="1">
        <v>45779</v>
      </c>
      <c r="S4896" s="1">
        <v>45461</v>
      </c>
      <c r="T4896" s="1">
        <v>45779</v>
      </c>
    </row>
    <row r="4897" spans="1:20" x14ac:dyDescent="0.25">
      <c r="A4897">
        <v>42310</v>
      </c>
      <c r="B4897">
        <v>91064</v>
      </c>
      <c r="C4897" t="s">
        <v>562</v>
      </c>
      <c r="D4897">
        <v>83901</v>
      </c>
      <c r="E4897">
        <v>546</v>
      </c>
      <c r="F4897">
        <v>104</v>
      </c>
      <c r="G4897">
        <v>88</v>
      </c>
      <c r="H4897">
        <v>33995.32</v>
      </c>
      <c r="I4897">
        <v>850.37</v>
      </c>
      <c r="J4897">
        <v>9.66</v>
      </c>
      <c r="K4897">
        <v>386.31</v>
      </c>
      <c r="L4897">
        <v>1832</v>
      </c>
      <c r="M4897">
        <v>536</v>
      </c>
      <c r="N4897">
        <v>229</v>
      </c>
      <c r="O4897">
        <v>2863.7</v>
      </c>
      <c r="P4897">
        <v>41625.26</v>
      </c>
      <c r="Q4897" s="1">
        <v>45574</v>
      </c>
      <c r="R4897" s="1">
        <v>45785</v>
      </c>
      <c r="S4897" s="1">
        <v>45574</v>
      </c>
      <c r="T4897" s="1">
        <v>45785</v>
      </c>
    </row>
    <row r="4898" spans="1:20" x14ac:dyDescent="0.25">
      <c r="A4898">
        <v>56770</v>
      </c>
      <c r="B4898">
        <v>38674</v>
      </c>
      <c r="C4898" t="s">
        <v>576</v>
      </c>
      <c r="D4898">
        <v>58301</v>
      </c>
      <c r="E4898">
        <v>46410</v>
      </c>
      <c r="F4898">
        <v>913</v>
      </c>
      <c r="G4898">
        <v>332</v>
      </c>
      <c r="H4898">
        <v>161117.41</v>
      </c>
      <c r="I4898">
        <v>369.06</v>
      </c>
      <c r="J4898">
        <v>1.1100000000000001</v>
      </c>
      <c r="K4898">
        <v>485.29</v>
      </c>
      <c r="L4898">
        <v>49954</v>
      </c>
      <c r="M4898">
        <v>1379</v>
      </c>
      <c r="N4898">
        <v>735</v>
      </c>
      <c r="O4898">
        <v>3033.96</v>
      </c>
      <c r="P4898">
        <v>164321.47</v>
      </c>
      <c r="Q4898" s="1">
        <v>45672</v>
      </c>
      <c r="R4898" s="1">
        <v>45807</v>
      </c>
      <c r="S4898" s="1">
        <v>45672</v>
      </c>
      <c r="T4898" s="1">
        <v>45807</v>
      </c>
    </row>
    <row r="4899" spans="1:20" x14ac:dyDescent="0.25">
      <c r="A4899">
        <v>60287</v>
      </c>
      <c r="B4899">
        <v>29670</v>
      </c>
      <c r="C4899" t="s">
        <v>567</v>
      </c>
      <c r="D4899">
        <v>35572</v>
      </c>
      <c r="E4899">
        <v>14993</v>
      </c>
      <c r="F4899">
        <v>669</v>
      </c>
      <c r="G4899">
        <v>185</v>
      </c>
      <c r="H4899">
        <v>23889.64</v>
      </c>
      <c r="I4899">
        <v>250.09</v>
      </c>
      <c r="J4899">
        <v>1.35</v>
      </c>
      <c r="K4899">
        <v>129.13</v>
      </c>
      <c r="L4899">
        <v>18827</v>
      </c>
      <c r="M4899">
        <v>1201</v>
      </c>
      <c r="N4899">
        <v>585</v>
      </c>
      <c r="O4899">
        <v>4470.6000000000004</v>
      </c>
      <c r="P4899">
        <v>26934.799999999999</v>
      </c>
      <c r="Q4899" s="1">
        <v>45557</v>
      </c>
      <c r="R4899" s="1">
        <v>45801</v>
      </c>
      <c r="S4899" s="1">
        <v>45557</v>
      </c>
      <c r="T4899" s="1">
        <v>45801</v>
      </c>
    </row>
    <row r="4900" spans="1:20" x14ac:dyDescent="0.25">
      <c r="A4900">
        <v>35697</v>
      </c>
      <c r="B4900">
        <v>76574</v>
      </c>
      <c r="C4900" t="s">
        <v>970</v>
      </c>
      <c r="D4900">
        <v>82245</v>
      </c>
      <c r="E4900">
        <v>3363</v>
      </c>
      <c r="F4900">
        <v>2443</v>
      </c>
      <c r="G4900">
        <v>900</v>
      </c>
      <c r="H4900">
        <v>120718.11</v>
      </c>
      <c r="I4900">
        <v>941.54</v>
      </c>
      <c r="J4900">
        <v>1.05</v>
      </c>
      <c r="K4900">
        <v>134.13</v>
      </c>
      <c r="L4900">
        <v>4003</v>
      </c>
      <c r="M4900">
        <v>3033</v>
      </c>
      <c r="N4900">
        <v>1360</v>
      </c>
      <c r="O4900">
        <v>2215.7399999999998</v>
      </c>
      <c r="P4900">
        <v>122462.31</v>
      </c>
      <c r="Q4900" s="1">
        <v>45665</v>
      </c>
      <c r="R4900" s="1">
        <v>45807</v>
      </c>
      <c r="S4900" s="1">
        <v>45665</v>
      </c>
      <c r="T4900" s="1">
        <v>45807</v>
      </c>
    </row>
    <row r="4901" spans="1:20" x14ac:dyDescent="0.25">
      <c r="A4901">
        <v>11331</v>
      </c>
      <c r="B4901">
        <v>79604</v>
      </c>
      <c r="C4901" t="s">
        <v>658</v>
      </c>
      <c r="D4901">
        <v>45895</v>
      </c>
      <c r="E4901">
        <v>32457</v>
      </c>
      <c r="F4901">
        <v>2150</v>
      </c>
      <c r="G4901">
        <v>407</v>
      </c>
      <c r="H4901">
        <v>38508.18</v>
      </c>
      <c r="I4901">
        <v>818.03</v>
      </c>
      <c r="J4901">
        <v>2.0099999999999998</v>
      </c>
      <c r="K4901">
        <v>94.61</v>
      </c>
      <c r="L4901">
        <v>38359</v>
      </c>
      <c r="M4901">
        <v>2968</v>
      </c>
      <c r="N4901">
        <v>651</v>
      </c>
      <c r="O4901">
        <v>1754.86</v>
      </c>
      <c r="P4901">
        <v>41328.01</v>
      </c>
      <c r="Q4901" s="1">
        <v>45776</v>
      </c>
      <c r="R4901" s="1">
        <v>45786</v>
      </c>
      <c r="S4901" s="1">
        <v>45776</v>
      </c>
      <c r="T4901" s="1">
        <v>45786</v>
      </c>
    </row>
    <row r="4902" spans="1:20" x14ac:dyDescent="0.25">
      <c r="A4902">
        <v>68747</v>
      </c>
      <c r="B4902">
        <v>26193</v>
      </c>
      <c r="C4902" t="s">
        <v>782</v>
      </c>
      <c r="D4902">
        <v>30318</v>
      </c>
      <c r="E4902">
        <v>9253</v>
      </c>
      <c r="F4902">
        <v>2817</v>
      </c>
      <c r="G4902">
        <v>329</v>
      </c>
      <c r="H4902">
        <v>154319.34</v>
      </c>
      <c r="I4902">
        <v>681.55</v>
      </c>
      <c r="J4902">
        <v>2.0699999999999998</v>
      </c>
      <c r="K4902">
        <v>469.06</v>
      </c>
      <c r="L4902">
        <v>11912</v>
      </c>
      <c r="M4902">
        <v>3300</v>
      </c>
      <c r="N4902">
        <v>762</v>
      </c>
      <c r="O4902">
        <v>1709.35</v>
      </c>
      <c r="P4902">
        <v>159904.41</v>
      </c>
      <c r="Q4902" s="1">
        <v>45489</v>
      </c>
      <c r="R4902" s="1">
        <v>45791</v>
      </c>
      <c r="S4902" s="1">
        <v>45489</v>
      </c>
      <c r="T4902" s="1">
        <v>45791</v>
      </c>
    </row>
    <row r="4903" spans="1:20" x14ac:dyDescent="0.25">
      <c r="A4903">
        <v>74738</v>
      </c>
      <c r="B4903">
        <v>77885</v>
      </c>
      <c r="C4903" t="s">
        <v>887</v>
      </c>
      <c r="D4903">
        <v>58831</v>
      </c>
      <c r="E4903">
        <v>7878</v>
      </c>
      <c r="F4903">
        <v>4895</v>
      </c>
      <c r="G4903">
        <v>724</v>
      </c>
      <c r="H4903">
        <v>151552.28</v>
      </c>
      <c r="I4903">
        <v>725.99</v>
      </c>
      <c r="J4903">
        <v>1</v>
      </c>
      <c r="K4903">
        <v>209.33</v>
      </c>
      <c r="L4903">
        <v>10777</v>
      </c>
      <c r="M4903">
        <v>5636</v>
      </c>
      <c r="N4903">
        <v>882</v>
      </c>
      <c r="O4903">
        <v>2560.15</v>
      </c>
      <c r="P4903">
        <v>161496.09</v>
      </c>
      <c r="Q4903" s="1">
        <v>45592</v>
      </c>
      <c r="R4903" s="1">
        <v>45798</v>
      </c>
      <c r="S4903" s="1">
        <v>45592</v>
      </c>
      <c r="T4903" s="1">
        <v>45798</v>
      </c>
    </row>
    <row r="4904" spans="1:20" x14ac:dyDescent="0.25">
      <c r="A4904">
        <v>29694</v>
      </c>
      <c r="B4904">
        <v>86218</v>
      </c>
      <c r="C4904" t="s">
        <v>123</v>
      </c>
      <c r="D4904">
        <v>73223</v>
      </c>
      <c r="E4904">
        <v>1961</v>
      </c>
      <c r="F4904">
        <v>1791</v>
      </c>
      <c r="G4904">
        <v>145</v>
      </c>
      <c r="H4904">
        <v>6138.38</v>
      </c>
      <c r="I4904">
        <v>258.51</v>
      </c>
      <c r="J4904">
        <v>1.78</v>
      </c>
      <c r="K4904">
        <v>42.33</v>
      </c>
      <c r="L4904">
        <v>9829</v>
      </c>
      <c r="M4904">
        <v>2609</v>
      </c>
      <c r="N4904">
        <v>476</v>
      </c>
      <c r="O4904">
        <v>460.84</v>
      </c>
      <c r="P4904">
        <v>13546.36</v>
      </c>
      <c r="Q4904" s="1">
        <v>45641</v>
      </c>
      <c r="R4904" s="1">
        <v>45782</v>
      </c>
      <c r="S4904" s="1">
        <v>45641</v>
      </c>
      <c r="T4904" s="1">
        <v>45782</v>
      </c>
    </row>
    <row r="4905" spans="1:20" x14ac:dyDescent="0.25">
      <c r="A4905">
        <v>27931</v>
      </c>
      <c r="B4905">
        <v>26973</v>
      </c>
      <c r="C4905" t="s">
        <v>155</v>
      </c>
      <c r="D4905">
        <v>65540</v>
      </c>
      <c r="E4905">
        <v>10077</v>
      </c>
      <c r="F4905">
        <v>3653</v>
      </c>
      <c r="G4905">
        <v>848</v>
      </c>
      <c r="H4905">
        <v>38334.5</v>
      </c>
      <c r="I4905">
        <v>782.66</v>
      </c>
      <c r="J4905">
        <v>0.92</v>
      </c>
      <c r="K4905">
        <v>45.21</v>
      </c>
      <c r="L4905">
        <v>19214</v>
      </c>
      <c r="M4905">
        <v>3934</v>
      </c>
      <c r="N4905">
        <v>1271</v>
      </c>
      <c r="O4905">
        <v>865.06</v>
      </c>
      <c r="P4905">
        <v>44553.33</v>
      </c>
      <c r="Q4905" s="1">
        <v>45701</v>
      </c>
      <c r="R4905" s="1">
        <v>45781</v>
      </c>
      <c r="S4905" s="1">
        <v>45701</v>
      </c>
      <c r="T4905" s="1">
        <v>45781</v>
      </c>
    </row>
    <row r="4906" spans="1:20" x14ac:dyDescent="0.25">
      <c r="A4906">
        <v>54754</v>
      </c>
      <c r="B4906">
        <v>36012</v>
      </c>
      <c r="C4906" t="s">
        <v>466</v>
      </c>
      <c r="D4906">
        <v>42625</v>
      </c>
      <c r="E4906">
        <v>8485</v>
      </c>
      <c r="F4906">
        <v>3040</v>
      </c>
      <c r="G4906">
        <v>675</v>
      </c>
      <c r="H4906">
        <v>107214.62</v>
      </c>
      <c r="I4906">
        <v>600.52</v>
      </c>
      <c r="J4906">
        <v>0.89</v>
      </c>
      <c r="K4906">
        <v>158.84</v>
      </c>
      <c r="L4906">
        <v>11845</v>
      </c>
      <c r="M4906">
        <v>3487</v>
      </c>
      <c r="N4906">
        <v>1129</v>
      </c>
      <c r="O4906">
        <v>5233.7</v>
      </c>
      <c r="P4906">
        <v>109017.76</v>
      </c>
      <c r="Q4906" s="1">
        <v>45518</v>
      </c>
      <c r="R4906" s="1">
        <v>45803</v>
      </c>
      <c r="S4906" s="1">
        <v>45518</v>
      </c>
      <c r="T4906" s="1">
        <v>45803</v>
      </c>
    </row>
    <row r="4907" spans="1:20" x14ac:dyDescent="0.25">
      <c r="A4907">
        <v>92589</v>
      </c>
      <c r="B4907">
        <v>91263</v>
      </c>
      <c r="C4907" t="s">
        <v>518</v>
      </c>
      <c r="D4907">
        <v>32008</v>
      </c>
      <c r="E4907">
        <v>17710</v>
      </c>
      <c r="F4907">
        <v>2321</v>
      </c>
      <c r="G4907">
        <v>449</v>
      </c>
      <c r="H4907">
        <v>9784.5300000000007</v>
      </c>
      <c r="I4907">
        <v>166.81</v>
      </c>
      <c r="J4907">
        <v>0.37</v>
      </c>
      <c r="K4907">
        <v>21.79</v>
      </c>
      <c r="L4907">
        <v>21379</v>
      </c>
      <c r="M4907">
        <v>2385</v>
      </c>
      <c r="N4907">
        <v>551</v>
      </c>
      <c r="O4907">
        <v>2161.36</v>
      </c>
      <c r="P4907">
        <v>17347.310000000001</v>
      </c>
      <c r="Q4907" s="1">
        <v>45759</v>
      </c>
      <c r="R4907" s="1">
        <v>45791</v>
      </c>
      <c r="S4907" s="1">
        <v>45759</v>
      </c>
      <c r="T4907" s="1">
        <v>45791</v>
      </c>
    </row>
    <row r="4908" spans="1:20" x14ac:dyDescent="0.25">
      <c r="A4908">
        <v>41299</v>
      </c>
      <c r="B4908">
        <v>86543</v>
      </c>
      <c r="C4908" t="s">
        <v>351</v>
      </c>
      <c r="D4908">
        <v>37664</v>
      </c>
      <c r="E4908">
        <v>31069</v>
      </c>
      <c r="F4908">
        <v>2810</v>
      </c>
      <c r="G4908">
        <v>309</v>
      </c>
      <c r="H4908">
        <v>106743.59</v>
      </c>
      <c r="I4908">
        <v>296.10000000000002</v>
      </c>
      <c r="J4908">
        <v>0.96</v>
      </c>
      <c r="K4908">
        <v>345.45</v>
      </c>
      <c r="L4908">
        <v>39416</v>
      </c>
      <c r="M4908">
        <v>3422</v>
      </c>
      <c r="N4908">
        <v>758</v>
      </c>
      <c r="O4908">
        <v>2894.99</v>
      </c>
      <c r="P4908">
        <v>112446.91</v>
      </c>
      <c r="Q4908" s="1">
        <v>45720</v>
      </c>
      <c r="R4908" s="1">
        <v>45807</v>
      </c>
      <c r="S4908" s="1">
        <v>45720</v>
      </c>
      <c r="T4908" s="1">
        <v>45807</v>
      </c>
    </row>
    <row r="4909" spans="1:20" x14ac:dyDescent="0.25">
      <c r="A4909">
        <v>45898</v>
      </c>
      <c r="B4909">
        <v>78604</v>
      </c>
      <c r="C4909" t="s">
        <v>959</v>
      </c>
      <c r="D4909">
        <v>45869</v>
      </c>
      <c r="E4909">
        <v>13125</v>
      </c>
      <c r="F4909">
        <v>4577</v>
      </c>
      <c r="G4909">
        <v>414</v>
      </c>
      <c r="H4909">
        <v>67173.3</v>
      </c>
      <c r="I4909">
        <v>719.78</v>
      </c>
      <c r="J4909">
        <v>1.74</v>
      </c>
      <c r="K4909">
        <v>162.25</v>
      </c>
      <c r="L4909">
        <v>22462</v>
      </c>
      <c r="M4909">
        <v>4923</v>
      </c>
      <c r="N4909">
        <v>534</v>
      </c>
      <c r="O4909">
        <v>2053.23</v>
      </c>
      <c r="P4909">
        <v>75671.95</v>
      </c>
      <c r="Q4909" s="1">
        <v>45531</v>
      </c>
      <c r="R4909" s="1">
        <v>45787</v>
      </c>
      <c r="S4909" s="1">
        <v>45531</v>
      </c>
      <c r="T4909" s="1">
        <v>45787</v>
      </c>
    </row>
    <row r="4910" spans="1:20" x14ac:dyDescent="0.25">
      <c r="A4910">
        <v>13297</v>
      </c>
      <c r="B4910">
        <v>53658</v>
      </c>
      <c r="C4910" t="s">
        <v>119</v>
      </c>
      <c r="D4910">
        <v>96936</v>
      </c>
      <c r="E4910">
        <v>30768</v>
      </c>
      <c r="F4910">
        <v>1036</v>
      </c>
      <c r="G4910">
        <v>5</v>
      </c>
      <c r="H4910">
        <v>173.98</v>
      </c>
      <c r="I4910">
        <v>708.32</v>
      </c>
      <c r="J4910">
        <v>141.66</v>
      </c>
      <c r="K4910">
        <v>34.799999999999997</v>
      </c>
      <c r="L4910">
        <v>36726</v>
      </c>
      <c r="M4910">
        <v>1993</v>
      </c>
      <c r="N4910">
        <v>469</v>
      </c>
      <c r="O4910">
        <v>5472.13</v>
      </c>
      <c r="P4910">
        <v>7943.91</v>
      </c>
      <c r="Q4910" s="1">
        <v>45461</v>
      </c>
      <c r="R4910" s="1">
        <v>45801</v>
      </c>
      <c r="S4910" s="1">
        <v>45461</v>
      </c>
      <c r="T4910" s="1">
        <v>45801</v>
      </c>
    </row>
    <row r="4911" spans="1:20" x14ac:dyDescent="0.25">
      <c r="A4911">
        <v>74486</v>
      </c>
      <c r="B4911">
        <v>59873</v>
      </c>
      <c r="C4911" t="s">
        <v>623</v>
      </c>
      <c r="D4911">
        <v>91329</v>
      </c>
      <c r="E4911">
        <v>23517</v>
      </c>
      <c r="F4911">
        <v>2596</v>
      </c>
      <c r="G4911">
        <v>550</v>
      </c>
      <c r="H4911">
        <v>123358.27</v>
      </c>
      <c r="I4911">
        <v>625.37</v>
      </c>
      <c r="J4911">
        <v>1.1399999999999999</v>
      </c>
      <c r="K4911">
        <v>224.29</v>
      </c>
      <c r="L4911">
        <v>31870</v>
      </c>
      <c r="M4911">
        <v>3196</v>
      </c>
      <c r="N4911">
        <v>796</v>
      </c>
      <c r="O4911">
        <v>5411.54</v>
      </c>
      <c r="P4911">
        <v>130460.71</v>
      </c>
      <c r="Q4911" s="1">
        <v>45570</v>
      </c>
      <c r="R4911" s="1">
        <v>45802</v>
      </c>
      <c r="S4911" s="1">
        <v>45570</v>
      </c>
      <c r="T4911" s="1">
        <v>45802</v>
      </c>
    </row>
    <row r="4912" spans="1:20" x14ac:dyDescent="0.25">
      <c r="A4912">
        <v>57346</v>
      </c>
      <c r="B4912">
        <v>42557</v>
      </c>
      <c r="C4912" t="s">
        <v>449</v>
      </c>
      <c r="D4912">
        <v>40231</v>
      </c>
      <c r="E4912">
        <v>5076</v>
      </c>
      <c r="F4912">
        <v>3800</v>
      </c>
      <c r="G4912">
        <v>220</v>
      </c>
      <c r="H4912">
        <v>34969.620000000003</v>
      </c>
      <c r="I4912">
        <v>928.53</v>
      </c>
      <c r="J4912">
        <v>4.22</v>
      </c>
      <c r="K4912">
        <v>158.94999999999999</v>
      </c>
      <c r="L4912">
        <v>15040</v>
      </c>
      <c r="M4912">
        <v>4309</v>
      </c>
      <c r="N4912">
        <v>600</v>
      </c>
      <c r="O4912">
        <v>3502.33</v>
      </c>
      <c r="P4912">
        <v>41951.82</v>
      </c>
      <c r="Q4912" s="1">
        <v>45527</v>
      </c>
      <c r="R4912" s="1">
        <v>45784</v>
      </c>
      <c r="S4912" s="1">
        <v>45527</v>
      </c>
      <c r="T4912" s="1">
        <v>45784</v>
      </c>
    </row>
    <row r="4913" spans="1:20" x14ac:dyDescent="0.25">
      <c r="A4913">
        <v>83062</v>
      </c>
      <c r="B4913">
        <v>57054</v>
      </c>
      <c r="C4913" t="s">
        <v>108</v>
      </c>
      <c r="D4913">
        <v>76715</v>
      </c>
      <c r="E4913">
        <v>18841</v>
      </c>
      <c r="F4913">
        <v>1669</v>
      </c>
      <c r="G4913">
        <v>16</v>
      </c>
      <c r="H4913">
        <v>4666.54</v>
      </c>
      <c r="I4913">
        <v>886.94</v>
      </c>
      <c r="J4913">
        <v>55.43</v>
      </c>
      <c r="K4913">
        <v>291.66000000000003</v>
      </c>
      <c r="L4913">
        <v>24030</v>
      </c>
      <c r="M4913">
        <v>2472</v>
      </c>
      <c r="N4913">
        <v>407</v>
      </c>
      <c r="O4913">
        <v>3897.85</v>
      </c>
      <c r="P4913">
        <v>7535.66</v>
      </c>
      <c r="Q4913" s="1">
        <v>45484</v>
      </c>
      <c r="R4913" s="1">
        <v>45787</v>
      </c>
      <c r="S4913" s="1">
        <v>45484</v>
      </c>
      <c r="T4913" s="1">
        <v>45787</v>
      </c>
    </row>
    <row r="4914" spans="1:20" x14ac:dyDescent="0.25">
      <c r="A4914">
        <v>16590</v>
      </c>
      <c r="B4914">
        <v>99123</v>
      </c>
      <c r="C4914" t="s">
        <v>955</v>
      </c>
      <c r="D4914">
        <v>92943</v>
      </c>
      <c r="E4914">
        <v>27561</v>
      </c>
      <c r="F4914">
        <v>3374</v>
      </c>
      <c r="G4914">
        <v>727</v>
      </c>
      <c r="H4914">
        <v>106979.68</v>
      </c>
      <c r="I4914">
        <v>232.94</v>
      </c>
      <c r="J4914">
        <v>0.32</v>
      </c>
      <c r="K4914">
        <v>147.15</v>
      </c>
      <c r="L4914">
        <v>36937</v>
      </c>
      <c r="M4914">
        <v>4269</v>
      </c>
      <c r="N4914">
        <v>1032</v>
      </c>
      <c r="O4914">
        <v>616.22</v>
      </c>
      <c r="P4914">
        <v>116829.82</v>
      </c>
      <c r="Q4914" s="1">
        <v>45498</v>
      </c>
      <c r="R4914" s="1">
        <v>45780</v>
      </c>
      <c r="S4914" s="1">
        <v>45498</v>
      </c>
      <c r="T4914" s="1">
        <v>45780</v>
      </c>
    </row>
    <row r="4915" spans="1:20" x14ac:dyDescent="0.25">
      <c r="A4915">
        <v>55765</v>
      </c>
      <c r="B4915">
        <v>36338</v>
      </c>
      <c r="C4915" t="s">
        <v>314</v>
      </c>
      <c r="D4915">
        <v>54910</v>
      </c>
      <c r="E4915">
        <v>20297</v>
      </c>
      <c r="F4915">
        <v>188</v>
      </c>
      <c r="G4915">
        <v>155</v>
      </c>
      <c r="H4915">
        <v>40470.36</v>
      </c>
      <c r="I4915">
        <v>275.06</v>
      </c>
      <c r="J4915">
        <v>1.77</v>
      </c>
      <c r="K4915">
        <v>261.10000000000002</v>
      </c>
      <c r="L4915">
        <v>23937</v>
      </c>
      <c r="M4915">
        <v>853</v>
      </c>
      <c r="N4915">
        <v>179</v>
      </c>
      <c r="O4915">
        <v>3780.19</v>
      </c>
      <c r="P4915">
        <v>49973.15</v>
      </c>
      <c r="Q4915" s="1">
        <v>45526</v>
      </c>
      <c r="R4915" s="1">
        <v>45803</v>
      </c>
      <c r="S4915" s="1">
        <v>45526</v>
      </c>
      <c r="T4915" s="1">
        <v>45803</v>
      </c>
    </row>
    <row r="4916" spans="1:20" x14ac:dyDescent="0.25">
      <c r="A4916">
        <v>72049</v>
      </c>
      <c r="B4916">
        <v>26732</v>
      </c>
      <c r="C4916" t="s">
        <v>231</v>
      </c>
      <c r="D4916">
        <v>91876</v>
      </c>
      <c r="E4916">
        <v>46427</v>
      </c>
      <c r="F4916">
        <v>3560</v>
      </c>
      <c r="G4916">
        <v>832</v>
      </c>
      <c r="H4916">
        <v>404385.37</v>
      </c>
      <c r="I4916">
        <v>542.33000000000004</v>
      </c>
      <c r="J4916">
        <v>0.65</v>
      </c>
      <c r="K4916">
        <v>486.04</v>
      </c>
      <c r="L4916">
        <v>52624</v>
      </c>
      <c r="M4916">
        <v>4030</v>
      </c>
      <c r="N4916">
        <v>1037</v>
      </c>
      <c r="O4916">
        <v>3486.58</v>
      </c>
      <c r="P4916">
        <v>411837.66</v>
      </c>
      <c r="Q4916" s="1">
        <v>45706</v>
      </c>
      <c r="R4916" s="1">
        <v>45798</v>
      </c>
      <c r="S4916" s="1">
        <v>45706</v>
      </c>
      <c r="T4916" s="1">
        <v>45798</v>
      </c>
    </row>
    <row r="4917" spans="1:20" x14ac:dyDescent="0.25">
      <c r="A4917">
        <v>60111</v>
      </c>
      <c r="B4917">
        <v>84088</v>
      </c>
      <c r="C4917" t="s">
        <v>206</v>
      </c>
      <c r="D4917">
        <v>51514</v>
      </c>
      <c r="E4917">
        <v>42023</v>
      </c>
      <c r="F4917">
        <v>734</v>
      </c>
      <c r="G4917">
        <v>53</v>
      </c>
      <c r="H4917">
        <v>21099.9</v>
      </c>
      <c r="I4917">
        <v>329.72</v>
      </c>
      <c r="J4917">
        <v>6.22</v>
      </c>
      <c r="K4917">
        <v>398.11</v>
      </c>
      <c r="L4917">
        <v>50619</v>
      </c>
      <c r="M4917">
        <v>1239</v>
      </c>
      <c r="N4917">
        <v>276</v>
      </c>
      <c r="O4917">
        <v>2506.91</v>
      </c>
      <c r="P4917">
        <v>28049.18</v>
      </c>
      <c r="Q4917" s="1">
        <v>45561</v>
      </c>
      <c r="R4917" s="1">
        <v>45792</v>
      </c>
      <c r="S4917" s="1">
        <v>45561</v>
      </c>
      <c r="T4917" s="1">
        <v>45792</v>
      </c>
    </row>
    <row r="4918" spans="1:20" x14ac:dyDescent="0.25">
      <c r="A4918">
        <v>93147</v>
      </c>
      <c r="B4918">
        <v>94360</v>
      </c>
      <c r="C4918" t="s">
        <v>142</v>
      </c>
      <c r="D4918">
        <v>36435</v>
      </c>
      <c r="E4918">
        <v>23304</v>
      </c>
      <c r="F4918">
        <v>3390</v>
      </c>
      <c r="G4918">
        <v>253</v>
      </c>
      <c r="H4918">
        <v>103620.53</v>
      </c>
      <c r="I4918">
        <v>813.24</v>
      </c>
      <c r="J4918">
        <v>3.21</v>
      </c>
      <c r="K4918">
        <v>409.57</v>
      </c>
      <c r="L4918">
        <v>30808</v>
      </c>
      <c r="M4918">
        <v>3739</v>
      </c>
      <c r="N4918">
        <v>352</v>
      </c>
      <c r="O4918">
        <v>5049.25</v>
      </c>
      <c r="P4918">
        <v>112493.24</v>
      </c>
      <c r="Q4918" s="1">
        <v>45494</v>
      </c>
      <c r="R4918" s="1">
        <v>45805</v>
      </c>
      <c r="S4918" s="1">
        <v>45494</v>
      </c>
      <c r="T4918" s="1">
        <v>45805</v>
      </c>
    </row>
    <row r="4919" spans="1:20" x14ac:dyDescent="0.25">
      <c r="A4919">
        <v>19075</v>
      </c>
      <c r="B4919">
        <v>61656</v>
      </c>
      <c r="C4919" t="s">
        <v>688</v>
      </c>
      <c r="D4919">
        <v>43617</v>
      </c>
      <c r="E4919">
        <v>9406</v>
      </c>
      <c r="F4919">
        <v>3999</v>
      </c>
      <c r="G4919">
        <v>241</v>
      </c>
      <c r="H4919">
        <v>82504.53</v>
      </c>
      <c r="I4919">
        <v>775.07</v>
      </c>
      <c r="J4919">
        <v>3.22</v>
      </c>
      <c r="K4919">
        <v>342.34</v>
      </c>
      <c r="L4919">
        <v>16430</v>
      </c>
      <c r="M4919">
        <v>4956</v>
      </c>
      <c r="N4919">
        <v>479</v>
      </c>
      <c r="O4919">
        <v>5485.71</v>
      </c>
      <c r="P4919">
        <v>91808.41</v>
      </c>
      <c r="Q4919" s="1">
        <v>45769</v>
      </c>
      <c r="R4919" s="1">
        <v>45789</v>
      </c>
      <c r="S4919" s="1">
        <v>45769</v>
      </c>
      <c r="T4919" s="1">
        <v>45789</v>
      </c>
    </row>
    <row r="4920" spans="1:20" x14ac:dyDescent="0.25">
      <c r="A4920">
        <v>25878</v>
      </c>
      <c r="B4920">
        <v>96406</v>
      </c>
      <c r="C4920" t="s">
        <v>159</v>
      </c>
      <c r="D4920">
        <v>88804</v>
      </c>
      <c r="E4920">
        <v>23570</v>
      </c>
      <c r="F4920">
        <v>4454</v>
      </c>
      <c r="G4920">
        <v>518</v>
      </c>
      <c r="H4920">
        <v>42871.44</v>
      </c>
      <c r="I4920">
        <v>561.52</v>
      </c>
      <c r="J4920">
        <v>1.08</v>
      </c>
      <c r="K4920">
        <v>82.76</v>
      </c>
      <c r="L4920">
        <v>25011</v>
      </c>
      <c r="M4920">
        <v>5254</v>
      </c>
      <c r="N4920">
        <v>612</v>
      </c>
      <c r="O4920">
        <v>3317.29</v>
      </c>
      <c r="P4920">
        <v>49702.92</v>
      </c>
      <c r="Q4920" s="1">
        <v>45452</v>
      </c>
      <c r="R4920" s="1">
        <v>45785</v>
      </c>
      <c r="S4920" s="1">
        <v>45452</v>
      </c>
      <c r="T4920" s="1">
        <v>45785</v>
      </c>
    </row>
    <row r="4921" spans="1:20" x14ac:dyDescent="0.25">
      <c r="A4921">
        <v>55436</v>
      </c>
      <c r="B4921">
        <v>83235</v>
      </c>
      <c r="C4921" t="s">
        <v>812</v>
      </c>
      <c r="D4921">
        <v>34041</v>
      </c>
      <c r="E4921">
        <v>9676</v>
      </c>
      <c r="F4921">
        <v>1134</v>
      </c>
      <c r="G4921">
        <v>828</v>
      </c>
      <c r="H4921">
        <v>385546.92</v>
      </c>
      <c r="I4921">
        <v>866.46</v>
      </c>
      <c r="J4921">
        <v>1.05</v>
      </c>
      <c r="K4921">
        <v>465.64</v>
      </c>
      <c r="L4921">
        <v>13320</v>
      </c>
      <c r="M4921">
        <v>1262</v>
      </c>
      <c r="N4921">
        <v>833</v>
      </c>
      <c r="O4921">
        <v>2152.9299999999998</v>
      </c>
      <c r="P4921">
        <v>392582.55</v>
      </c>
      <c r="Q4921" s="1">
        <v>45762</v>
      </c>
      <c r="R4921" s="1">
        <v>45793</v>
      </c>
      <c r="S4921" s="1">
        <v>45762</v>
      </c>
      <c r="T4921" s="1">
        <v>45793</v>
      </c>
    </row>
    <row r="4922" spans="1:20" x14ac:dyDescent="0.25">
      <c r="A4922">
        <v>25554</v>
      </c>
      <c r="B4922">
        <v>67954</v>
      </c>
      <c r="C4922" t="s">
        <v>300</v>
      </c>
      <c r="D4922">
        <v>87371</v>
      </c>
      <c r="E4922">
        <v>11189</v>
      </c>
      <c r="F4922">
        <v>3573</v>
      </c>
      <c r="G4922">
        <v>927</v>
      </c>
      <c r="H4922">
        <v>364515.08</v>
      </c>
      <c r="I4922">
        <v>796.32</v>
      </c>
      <c r="J4922">
        <v>0.86</v>
      </c>
      <c r="K4922">
        <v>393.22</v>
      </c>
      <c r="L4922">
        <v>16445</v>
      </c>
      <c r="M4922">
        <v>3654</v>
      </c>
      <c r="N4922">
        <v>1244</v>
      </c>
      <c r="O4922">
        <v>2919.81</v>
      </c>
      <c r="P4922">
        <v>371769.65</v>
      </c>
      <c r="Q4922" s="1">
        <v>45661</v>
      </c>
      <c r="R4922" s="1">
        <v>45785</v>
      </c>
      <c r="S4922" s="1">
        <v>45661</v>
      </c>
      <c r="T4922" s="1">
        <v>45785</v>
      </c>
    </row>
    <row r="4923" spans="1:20" x14ac:dyDescent="0.25">
      <c r="A4923">
        <v>32370</v>
      </c>
      <c r="B4923">
        <v>51075</v>
      </c>
      <c r="C4923" t="s">
        <v>187</v>
      </c>
      <c r="D4923">
        <v>63703</v>
      </c>
      <c r="E4923">
        <v>8926</v>
      </c>
      <c r="F4923">
        <v>44</v>
      </c>
      <c r="G4923">
        <v>18</v>
      </c>
      <c r="H4923">
        <v>555.80999999999995</v>
      </c>
      <c r="I4923">
        <v>455.36</v>
      </c>
      <c r="J4923">
        <v>25.3</v>
      </c>
      <c r="K4923">
        <v>30.88</v>
      </c>
      <c r="L4923">
        <v>16733</v>
      </c>
      <c r="M4923">
        <v>96</v>
      </c>
      <c r="N4923">
        <v>117</v>
      </c>
      <c r="O4923">
        <v>4084.9</v>
      </c>
      <c r="P4923">
        <v>7887.04</v>
      </c>
      <c r="Q4923" s="1">
        <v>45592</v>
      </c>
      <c r="R4923" s="1">
        <v>45792</v>
      </c>
      <c r="S4923" s="1">
        <v>45592</v>
      </c>
      <c r="T4923" s="1">
        <v>45792</v>
      </c>
    </row>
    <row r="4924" spans="1:20" x14ac:dyDescent="0.25">
      <c r="A4924">
        <v>96264</v>
      </c>
      <c r="B4924">
        <v>30532</v>
      </c>
      <c r="C4924" t="s">
        <v>529</v>
      </c>
      <c r="D4924">
        <v>75262</v>
      </c>
      <c r="E4924">
        <v>9816</v>
      </c>
      <c r="F4924">
        <v>1609</v>
      </c>
      <c r="G4924">
        <v>434</v>
      </c>
      <c r="H4924">
        <v>36017.68</v>
      </c>
      <c r="I4924">
        <v>498.13</v>
      </c>
      <c r="J4924">
        <v>1.1499999999999999</v>
      </c>
      <c r="K4924">
        <v>82.99</v>
      </c>
      <c r="L4924">
        <v>14060</v>
      </c>
      <c r="M4924">
        <v>1665</v>
      </c>
      <c r="N4924">
        <v>589</v>
      </c>
      <c r="O4924">
        <v>3510.41</v>
      </c>
      <c r="P4924">
        <v>37390.42</v>
      </c>
      <c r="Q4924" s="1">
        <v>45468</v>
      </c>
      <c r="R4924" s="1">
        <v>45805</v>
      </c>
      <c r="S4924" s="1">
        <v>45468</v>
      </c>
      <c r="T4924" s="1">
        <v>45805</v>
      </c>
    </row>
    <row r="4925" spans="1:20" x14ac:dyDescent="0.25">
      <c r="A4925">
        <v>16474</v>
      </c>
      <c r="B4925">
        <v>55876</v>
      </c>
      <c r="C4925" t="s">
        <v>310</v>
      </c>
      <c r="D4925">
        <v>93784</v>
      </c>
      <c r="E4925">
        <v>33732</v>
      </c>
      <c r="F4925">
        <v>2044</v>
      </c>
      <c r="G4925">
        <v>846</v>
      </c>
      <c r="H4925">
        <v>154212.81</v>
      </c>
      <c r="I4925">
        <v>845.2</v>
      </c>
      <c r="J4925">
        <v>1</v>
      </c>
      <c r="K4925">
        <v>182.28</v>
      </c>
      <c r="L4925">
        <v>39641</v>
      </c>
      <c r="M4925">
        <v>2902</v>
      </c>
      <c r="N4925">
        <v>1331</v>
      </c>
      <c r="O4925">
        <v>3970.77</v>
      </c>
      <c r="P4925">
        <v>159096.49</v>
      </c>
      <c r="Q4925" s="1">
        <v>45565</v>
      </c>
      <c r="R4925" s="1">
        <v>45794</v>
      </c>
      <c r="S4925" s="1">
        <v>45565</v>
      </c>
      <c r="T4925" s="1">
        <v>45794</v>
      </c>
    </row>
    <row r="4926" spans="1:20" x14ac:dyDescent="0.25">
      <c r="A4926">
        <v>83134</v>
      </c>
      <c r="B4926">
        <v>51633</v>
      </c>
      <c r="C4926" t="s">
        <v>407</v>
      </c>
      <c r="D4926">
        <v>51922</v>
      </c>
      <c r="E4926">
        <v>14271</v>
      </c>
      <c r="F4926">
        <v>2576</v>
      </c>
      <c r="G4926">
        <v>168</v>
      </c>
      <c r="H4926">
        <v>59752.69</v>
      </c>
      <c r="I4926">
        <v>646.67999999999995</v>
      </c>
      <c r="J4926">
        <v>3.85</v>
      </c>
      <c r="K4926">
        <v>355.67</v>
      </c>
      <c r="L4926">
        <v>20761</v>
      </c>
      <c r="M4926">
        <v>3243</v>
      </c>
      <c r="N4926">
        <v>225</v>
      </c>
      <c r="O4926">
        <v>5364.08</v>
      </c>
      <c r="P4926">
        <v>67332.53</v>
      </c>
      <c r="Q4926" s="1">
        <v>45665</v>
      </c>
      <c r="R4926" s="1">
        <v>45807</v>
      </c>
      <c r="S4926" s="1">
        <v>45665</v>
      </c>
      <c r="T4926" s="1">
        <v>45807</v>
      </c>
    </row>
    <row r="4927" spans="1:20" x14ac:dyDescent="0.25">
      <c r="A4927">
        <v>62408</v>
      </c>
      <c r="B4927">
        <v>46086</v>
      </c>
      <c r="C4927" t="s">
        <v>760</v>
      </c>
      <c r="D4927">
        <v>61184</v>
      </c>
      <c r="E4927">
        <v>10077</v>
      </c>
      <c r="F4927">
        <v>2624</v>
      </c>
      <c r="G4927">
        <v>293</v>
      </c>
      <c r="H4927">
        <v>100377.54</v>
      </c>
      <c r="I4927">
        <v>84.1</v>
      </c>
      <c r="J4927">
        <v>0.28999999999999998</v>
      </c>
      <c r="K4927">
        <v>342.59</v>
      </c>
      <c r="L4927">
        <v>18010</v>
      </c>
      <c r="M4927">
        <v>2837</v>
      </c>
      <c r="N4927">
        <v>400</v>
      </c>
      <c r="O4927">
        <v>5041.25</v>
      </c>
      <c r="P4927">
        <v>106776.89</v>
      </c>
      <c r="Q4927" s="1">
        <v>45608</v>
      </c>
      <c r="R4927" s="1">
        <v>45783</v>
      </c>
      <c r="S4927" s="1">
        <v>45608</v>
      </c>
      <c r="T4927" s="1">
        <v>45783</v>
      </c>
    </row>
    <row r="4928" spans="1:20" x14ac:dyDescent="0.25">
      <c r="A4928">
        <v>49131</v>
      </c>
      <c r="B4928">
        <v>86699</v>
      </c>
      <c r="C4928" t="s">
        <v>386</v>
      </c>
      <c r="D4928">
        <v>33693</v>
      </c>
      <c r="E4928">
        <v>22560</v>
      </c>
      <c r="F4928">
        <v>3360</v>
      </c>
      <c r="G4928">
        <v>331</v>
      </c>
      <c r="H4928">
        <v>155725.10999999999</v>
      </c>
      <c r="I4928">
        <v>180.29</v>
      </c>
      <c r="J4928">
        <v>0.54</v>
      </c>
      <c r="K4928">
        <v>470.47</v>
      </c>
      <c r="L4928">
        <v>23265</v>
      </c>
      <c r="M4928">
        <v>3402</v>
      </c>
      <c r="N4928">
        <v>798</v>
      </c>
      <c r="O4928">
        <v>3686.98</v>
      </c>
      <c r="P4928">
        <v>157585.51999999999</v>
      </c>
      <c r="Q4928" s="1">
        <v>45714</v>
      </c>
      <c r="R4928" s="1">
        <v>45791</v>
      </c>
      <c r="S4928" s="1">
        <v>45714</v>
      </c>
      <c r="T4928" s="1">
        <v>45791</v>
      </c>
    </row>
    <row r="4929" spans="1:20" x14ac:dyDescent="0.25">
      <c r="A4929">
        <v>73924</v>
      </c>
      <c r="B4929">
        <v>29923</v>
      </c>
      <c r="C4929" t="s">
        <v>235</v>
      </c>
      <c r="D4929">
        <v>76755</v>
      </c>
      <c r="E4929">
        <v>8475</v>
      </c>
      <c r="F4929">
        <v>911</v>
      </c>
      <c r="G4929">
        <v>397</v>
      </c>
      <c r="H4929">
        <v>13389.76</v>
      </c>
      <c r="I4929">
        <v>302.76</v>
      </c>
      <c r="J4929">
        <v>0.76</v>
      </c>
      <c r="K4929">
        <v>33.729999999999997</v>
      </c>
      <c r="L4929">
        <v>16006</v>
      </c>
      <c r="M4929">
        <v>1057</v>
      </c>
      <c r="N4929">
        <v>856</v>
      </c>
      <c r="O4929">
        <v>1716.57</v>
      </c>
      <c r="P4929">
        <v>17921.11</v>
      </c>
      <c r="Q4929" s="1">
        <v>45629</v>
      </c>
      <c r="R4929" s="1">
        <v>45780</v>
      </c>
      <c r="S4929" s="1">
        <v>45629</v>
      </c>
      <c r="T4929" s="1">
        <v>45780</v>
      </c>
    </row>
    <row r="4930" spans="1:20" x14ac:dyDescent="0.25">
      <c r="A4930">
        <v>12399</v>
      </c>
      <c r="B4930">
        <v>52091</v>
      </c>
      <c r="C4930" t="s">
        <v>498</v>
      </c>
      <c r="D4930">
        <v>47758</v>
      </c>
      <c r="E4930">
        <v>39552</v>
      </c>
      <c r="F4930">
        <v>3306</v>
      </c>
      <c r="G4930">
        <v>745</v>
      </c>
      <c r="H4930">
        <v>290903.69</v>
      </c>
      <c r="I4930">
        <v>542.29999999999995</v>
      </c>
      <c r="J4930">
        <v>0.73</v>
      </c>
      <c r="K4930">
        <v>390.47</v>
      </c>
      <c r="L4930">
        <v>49237</v>
      </c>
      <c r="M4930">
        <v>3754</v>
      </c>
      <c r="N4930">
        <v>792</v>
      </c>
      <c r="O4930">
        <v>5364.23</v>
      </c>
      <c r="P4930">
        <v>294654.68</v>
      </c>
      <c r="Q4930" s="1">
        <v>45659</v>
      </c>
      <c r="R4930" s="1">
        <v>45787</v>
      </c>
      <c r="S4930" s="1">
        <v>45659</v>
      </c>
      <c r="T4930" s="1">
        <v>45787</v>
      </c>
    </row>
    <row r="4931" spans="1:20" x14ac:dyDescent="0.25">
      <c r="A4931">
        <v>36576</v>
      </c>
      <c r="B4931">
        <v>73420</v>
      </c>
      <c r="C4931" t="s">
        <v>482</v>
      </c>
      <c r="D4931">
        <v>34240</v>
      </c>
      <c r="E4931">
        <v>46317</v>
      </c>
      <c r="F4931">
        <v>3532</v>
      </c>
      <c r="G4931">
        <v>544</v>
      </c>
      <c r="H4931">
        <v>150407.29</v>
      </c>
      <c r="I4931">
        <v>251.25</v>
      </c>
      <c r="J4931">
        <v>0.46</v>
      </c>
      <c r="K4931">
        <v>276.48</v>
      </c>
      <c r="L4931">
        <v>52346</v>
      </c>
      <c r="M4931">
        <v>4172</v>
      </c>
      <c r="N4931">
        <v>706</v>
      </c>
      <c r="O4931">
        <v>4353.2700000000004</v>
      </c>
      <c r="P4931">
        <v>159429.18</v>
      </c>
      <c r="Q4931" s="1">
        <v>45452</v>
      </c>
      <c r="R4931" s="1">
        <v>45783</v>
      </c>
      <c r="S4931" s="1">
        <v>45452</v>
      </c>
      <c r="T4931" s="1">
        <v>45783</v>
      </c>
    </row>
    <row r="4932" spans="1:20" x14ac:dyDescent="0.25">
      <c r="A4932">
        <v>38484</v>
      </c>
      <c r="B4932">
        <v>37893</v>
      </c>
      <c r="C4932" t="s">
        <v>415</v>
      </c>
      <c r="D4932">
        <v>70703</v>
      </c>
      <c r="E4932">
        <v>35531</v>
      </c>
      <c r="F4932">
        <v>2294</v>
      </c>
      <c r="G4932">
        <v>95</v>
      </c>
      <c r="H4932">
        <v>19078.12</v>
      </c>
      <c r="I4932">
        <v>917</v>
      </c>
      <c r="J4932">
        <v>9.65</v>
      </c>
      <c r="K4932">
        <v>200.82</v>
      </c>
      <c r="L4932">
        <v>44996</v>
      </c>
      <c r="M4932">
        <v>2916</v>
      </c>
      <c r="N4932">
        <v>541</v>
      </c>
      <c r="O4932">
        <v>4674.68</v>
      </c>
      <c r="P4932">
        <v>27860.959999999999</v>
      </c>
      <c r="Q4932" s="1">
        <v>45520</v>
      </c>
      <c r="R4932" s="1">
        <v>45801</v>
      </c>
      <c r="S4932" s="1">
        <v>45520</v>
      </c>
      <c r="T4932" s="1">
        <v>45801</v>
      </c>
    </row>
    <row r="4933" spans="1:20" x14ac:dyDescent="0.25">
      <c r="A4933">
        <v>73539</v>
      </c>
      <c r="B4933">
        <v>44047</v>
      </c>
      <c r="C4933" t="s">
        <v>166</v>
      </c>
      <c r="D4933">
        <v>91759</v>
      </c>
      <c r="E4933">
        <v>32269</v>
      </c>
      <c r="F4933">
        <v>1447</v>
      </c>
      <c r="G4933">
        <v>732</v>
      </c>
      <c r="H4933">
        <v>296777.46999999997</v>
      </c>
      <c r="I4933">
        <v>590.29</v>
      </c>
      <c r="J4933">
        <v>0.81</v>
      </c>
      <c r="K4933">
        <v>405.43</v>
      </c>
      <c r="L4933">
        <v>33720</v>
      </c>
      <c r="M4933">
        <v>2390</v>
      </c>
      <c r="N4933">
        <v>833</v>
      </c>
      <c r="O4933">
        <v>3788.06</v>
      </c>
      <c r="P4933">
        <v>298021.2</v>
      </c>
      <c r="Q4933" s="1">
        <v>45603</v>
      </c>
      <c r="R4933" s="1">
        <v>45792</v>
      </c>
      <c r="S4933" s="1">
        <v>45603</v>
      </c>
      <c r="T4933" s="1">
        <v>45792</v>
      </c>
    </row>
    <row r="4934" spans="1:20" x14ac:dyDescent="0.25">
      <c r="A4934">
        <v>99411</v>
      </c>
      <c r="B4934">
        <v>40357</v>
      </c>
      <c r="C4934" t="s">
        <v>594</v>
      </c>
      <c r="D4934">
        <v>57840</v>
      </c>
      <c r="E4934">
        <v>48460</v>
      </c>
      <c r="F4934">
        <v>1009</v>
      </c>
      <c r="G4934">
        <v>485</v>
      </c>
      <c r="H4934">
        <v>89474.07</v>
      </c>
      <c r="I4934">
        <v>884.05</v>
      </c>
      <c r="J4934">
        <v>1.82</v>
      </c>
      <c r="K4934">
        <v>184.48</v>
      </c>
      <c r="L4934">
        <v>53353</v>
      </c>
      <c r="M4934">
        <v>1577</v>
      </c>
      <c r="N4934">
        <v>539</v>
      </c>
      <c r="O4934">
        <v>5645.44</v>
      </c>
      <c r="P4934">
        <v>98643.29</v>
      </c>
      <c r="Q4934" s="1">
        <v>45768</v>
      </c>
      <c r="R4934" s="1">
        <v>45807</v>
      </c>
      <c r="S4934" s="1">
        <v>45768</v>
      </c>
      <c r="T4934" s="1">
        <v>45807</v>
      </c>
    </row>
    <row r="4935" spans="1:20" x14ac:dyDescent="0.25">
      <c r="A4935">
        <v>78463</v>
      </c>
      <c r="B4935">
        <v>21834</v>
      </c>
      <c r="C4935" t="s">
        <v>80</v>
      </c>
      <c r="D4935">
        <v>70522</v>
      </c>
      <c r="E4935">
        <v>30179</v>
      </c>
      <c r="F4935">
        <v>4410</v>
      </c>
      <c r="G4935">
        <v>747</v>
      </c>
      <c r="H4935">
        <v>172292.46</v>
      </c>
      <c r="I4935">
        <v>112.36</v>
      </c>
      <c r="J4935">
        <v>0.15</v>
      </c>
      <c r="K4935">
        <v>230.65</v>
      </c>
      <c r="L4935">
        <v>34558</v>
      </c>
      <c r="M4935">
        <v>4771</v>
      </c>
      <c r="N4935">
        <v>1114</v>
      </c>
      <c r="O4935">
        <v>4431.88</v>
      </c>
      <c r="P4935">
        <v>181540.31</v>
      </c>
      <c r="Q4935" s="1">
        <v>45545</v>
      </c>
      <c r="R4935" s="1">
        <v>45790</v>
      </c>
      <c r="S4935" s="1">
        <v>45545</v>
      </c>
      <c r="T4935" s="1">
        <v>45790</v>
      </c>
    </row>
    <row r="4936" spans="1:20" x14ac:dyDescent="0.25">
      <c r="A4936">
        <v>95368</v>
      </c>
      <c r="B4936">
        <v>56335</v>
      </c>
      <c r="C4936" t="s">
        <v>634</v>
      </c>
      <c r="D4936">
        <v>77291</v>
      </c>
      <c r="E4936">
        <v>19778</v>
      </c>
      <c r="F4936">
        <v>3945</v>
      </c>
      <c r="G4936">
        <v>962</v>
      </c>
      <c r="H4936">
        <v>187589.96</v>
      </c>
      <c r="I4936">
        <v>858.61</v>
      </c>
      <c r="J4936">
        <v>0.89</v>
      </c>
      <c r="K4936">
        <v>195</v>
      </c>
      <c r="L4936">
        <v>27103</v>
      </c>
      <c r="M4936">
        <v>4689</v>
      </c>
      <c r="N4936">
        <v>1076</v>
      </c>
      <c r="O4936">
        <v>3479.87</v>
      </c>
      <c r="P4936">
        <v>187953.91</v>
      </c>
      <c r="Q4936" s="1">
        <v>45616</v>
      </c>
      <c r="R4936" s="1">
        <v>45792</v>
      </c>
      <c r="S4936" s="1">
        <v>45616</v>
      </c>
      <c r="T4936" s="1">
        <v>45792</v>
      </c>
    </row>
    <row r="4937" spans="1:20" x14ac:dyDescent="0.25">
      <c r="A4937">
        <v>80261</v>
      </c>
      <c r="B4937">
        <v>87387</v>
      </c>
      <c r="C4937" t="s">
        <v>111</v>
      </c>
      <c r="D4937">
        <v>40611</v>
      </c>
      <c r="E4937">
        <v>16319</v>
      </c>
      <c r="F4937">
        <v>1893</v>
      </c>
      <c r="G4937">
        <v>723</v>
      </c>
      <c r="H4937">
        <v>38589.93</v>
      </c>
      <c r="I4937">
        <v>699.11</v>
      </c>
      <c r="J4937">
        <v>0.97</v>
      </c>
      <c r="K4937">
        <v>53.37</v>
      </c>
      <c r="L4937">
        <v>20162</v>
      </c>
      <c r="M4937">
        <v>2739</v>
      </c>
      <c r="N4937">
        <v>1016</v>
      </c>
      <c r="O4937">
        <v>1254.47</v>
      </c>
      <c r="P4937">
        <v>43642.38</v>
      </c>
      <c r="Q4937" s="1">
        <v>45550</v>
      </c>
      <c r="R4937" s="1">
        <v>45803</v>
      </c>
      <c r="S4937" s="1">
        <v>45550</v>
      </c>
      <c r="T4937" s="1">
        <v>45803</v>
      </c>
    </row>
    <row r="4938" spans="1:20" x14ac:dyDescent="0.25">
      <c r="A4938">
        <v>24303</v>
      </c>
      <c r="B4938">
        <v>58860</v>
      </c>
      <c r="C4938" t="s">
        <v>752</v>
      </c>
      <c r="D4938">
        <v>87551</v>
      </c>
      <c r="E4938">
        <v>660</v>
      </c>
      <c r="F4938">
        <v>299</v>
      </c>
      <c r="G4938">
        <v>46</v>
      </c>
      <c r="H4938">
        <v>6331.4</v>
      </c>
      <c r="I4938">
        <v>258.81</v>
      </c>
      <c r="J4938">
        <v>5.63</v>
      </c>
      <c r="K4938">
        <v>137.63999999999999</v>
      </c>
      <c r="L4938">
        <v>8903</v>
      </c>
      <c r="M4938">
        <v>469</v>
      </c>
      <c r="N4938">
        <v>151</v>
      </c>
      <c r="O4938">
        <v>2715.85</v>
      </c>
      <c r="P4938">
        <v>10975.24</v>
      </c>
      <c r="Q4938" s="1">
        <v>45634</v>
      </c>
      <c r="R4938" s="1">
        <v>45779</v>
      </c>
      <c r="S4938" s="1">
        <v>45634</v>
      </c>
      <c r="T4938" s="1">
        <v>45779</v>
      </c>
    </row>
    <row r="4939" spans="1:20" x14ac:dyDescent="0.25">
      <c r="A4939">
        <v>26093</v>
      </c>
      <c r="B4939">
        <v>81662</v>
      </c>
      <c r="C4939" t="s">
        <v>95</v>
      </c>
      <c r="D4939">
        <v>67700</v>
      </c>
      <c r="E4939">
        <v>1649</v>
      </c>
      <c r="F4939">
        <v>521</v>
      </c>
      <c r="G4939">
        <v>129</v>
      </c>
      <c r="H4939">
        <v>10647.41</v>
      </c>
      <c r="I4939">
        <v>590.12</v>
      </c>
      <c r="J4939">
        <v>4.57</v>
      </c>
      <c r="K4939">
        <v>82.54</v>
      </c>
      <c r="L4939">
        <v>5932</v>
      </c>
      <c r="M4939">
        <v>764</v>
      </c>
      <c r="N4939">
        <v>539</v>
      </c>
      <c r="O4939">
        <v>3463.82</v>
      </c>
      <c r="P4939">
        <v>17272.57</v>
      </c>
      <c r="Q4939" s="1">
        <v>45484</v>
      </c>
      <c r="R4939" s="1">
        <v>45805</v>
      </c>
      <c r="S4939" s="1">
        <v>45484</v>
      </c>
      <c r="T4939" s="1">
        <v>45805</v>
      </c>
    </row>
    <row r="4940" spans="1:20" x14ac:dyDescent="0.25">
      <c r="A4940">
        <v>77580</v>
      </c>
      <c r="B4940">
        <v>58581</v>
      </c>
      <c r="C4940" t="s">
        <v>135</v>
      </c>
      <c r="D4940">
        <v>69865</v>
      </c>
      <c r="E4940">
        <v>2097</v>
      </c>
      <c r="F4940">
        <v>1623</v>
      </c>
      <c r="G4940">
        <v>273</v>
      </c>
      <c r="H4940">
        <v>74195.320000000007</v>
      </c>
      <c r="I4940">
        <v>917.53</v>
      </c>
      <c r="J4940">
        <v>3.36</v>
      </c>
      <c r="K4940">
        <v>271.77999999999997</v>
      </c>
      <c r="L4940">
        <v>3414</v>
      </c>
      <c r="M4940">
        <v>1756</v>
      </c>
      <c r="N4940">
        <v>676</v>
      </c>
      <c r="O4940">
        <v>2848.46</v>
      </c>
      <c r="P4940">
        <v>75502.12</v>
      </c>
      <c r="Q4940" s="1">
        <v>45624</v>
      </c>
      <c r="R4940" s="1">
        <v>45789</v>
      </c>
      <c r="S4940" s="1">
        <v>45624</v>
      </c>
      <c r="T4940" s="1">
        <v>45789</v>
      </c>
    </row>
    <row r="4941" spans="1:20" x14ac:dyDescent="0.25">
      <c r="A4941">
        <v>93477</v>
      </c>
      <c r="B4941">
        <v>75456</v>
      </c>
      <c r="C4941" t="s">
        <v>367</v>
      </c>
      <c r="D4941">
        <v>96605</v>
      </c>
      <c r="E4941">
        <v>33765</v>
      </c>
      <c r="F4941">
        <v>114</v>
      </c>
      <c r="G4941">
        <v>41</v>
      </c>
      <c r="H4941">
        <v>13752.73</v>
      </c>
      <c r="I4941">
        <v>249.25</v>
      </c>
      <c r="J4941">
        <v>6.08</v>
      </c>
      <c r="K4941">
        <v>335.43</v>
      </c>
      <c r="L4941">
        <v>43534</v>
      </c>
      <c r="M4941">
        <v>638</v>
      </c>
      <c r="N4941">
        <v>350</v>
      </c>
      <c r="O4941">
        <v>3750.98</v>
      </c>
      <c r="P4941">
        <v>15485.65</v>
      </c>
      <c r="Q4941" s="1">
        <v>45504</v>
      </c>
      <c r="R4941" s="1">
        <v>45805</v>
      </c>
      <c r="S4941" s="1">
        <v>45504</v>
      </c>
      <c r="T4941" s="1">
        <v>45805</v>
      </c>
    </row>
    <row r="4942" spans="1:20" x14ac:dyDescent="0.25">
      <c r="A4942">
        <v>42264</v>
      </c>
      <c r="B4942">
        <v>79404</v>
      </c>
      <c r="C4942" t="s">
        <v>891</v>
      </c>
      <c r="D4942">
        <v>34647</v>
      </c>
      <c r="E4942">
        <v>31127</v>
      </c>
      <c r="F4942">
        <v>1509</v>
      </c>
      <c r="G4942">
        <v>126</v>
      </c>
      <c r="H4942">
        <v>29921.56</v>
      </c>
      <c r="I4942">
        <v>56.85</v>
      </c>
      <c r="J4942">
        <v>0.45</v>
      </c>
      <c r="K4942">
        <v>237.47</v>
      </c>
      <c r="L4942">
        <v>33396</v>
      </c>
      <c r="M4942">
        <v>2099</v>
      </c>
      <c r="N4942">
        <v>522</v>
      </c>
      <c r="O4942">
        <v>4740.22</v>
      </c>
      <c r="P4942">
        <v>38614.959999999999</v>
      </c>
      <c r="Q4942" s="1">
        <v>45596</v>
      </c>
      <c r="R4942" s="1">
        <v>45804</v>
      </c>
      <c r="S4942" s="1">
        <v>45596</v>
      </c>
      <c r="T4942" s="1">
        <v>45804</v>
      </c>
    </row>
    <row r="4943" spans="1:20" x14ac:dyDescent="0.25">
      <c r="A4943">
        <v>78793</v>
      </c>
      <c r="B4943">
        <v>32566</v>
      </c>
      <c r="C4943" t="s">
        <v>855</v>
      </c>
      <c r="D4943">
        <v>44116</v>
      </c>
      <c r="E4943">
        <v>32007</v>
      </c>
      <c r="F4943">
        <v>385</v>
      </c>
      <c r="G4943">
        <v>235</v>
      </c>
      <c r="H4943">
        <v>23962.42</v>
      </c>
      <c r="I4943">
        <v>812.35</v>
      </c>
      <c r="J4943">
        <v>3.46</v>
      </c>
      <c r="K4943">
        <v>101.97</v>
      </c>
      <c r="L4943">
        <v>40164</v>
      </c>
      <c r="M4943">
        <v>560</v>
      </c>
      <c r="N4943">
        <v>254</v>
      </c>
      <c r="O4943">
        <v>3120.89</v>
      </c>
      <c r="P4943">
        <v>32385.81</v>
      </c>
      <c r="Q4943" s="1">
        <v>45591</v>
      </c>
      <c r="R4943" s="1">
        <v>45780</v>
      </c>
      <c r="S4943" s="1">
        <v>45591</v>
      </c>
      <c r="T4943" s="1">
        <v>45780</v>
      </c>
    </row>
    <row r="4944" spans="1:20" x14ac:dyDescent="0.25">
      <c r="A4944">
        <v>19009</v>
      </c>
      <c r="B4944">
        <v>25386</v>
      </c>
      <c r="C4944" t="s">
        <v>575</v>
      </c>
      <c r="D4944">
        <v>49487</v>
      </c>
      <c r="E4944">
        <v>33458</v>
      </c>
      <c r="F4944">
        <v>1728</v>
      </c>
      <c r="G4944">
        <v>186</v>
      </c>
      <c r="H4944">
        <v>12354.92</v>
      </c>
      <c r="I4944">
        <v>462.41</v>
      </c>
      <c r="J4944">
        <v>2.4900000000000002</v>
      </c>
      <c r="K4944">
        <v>66.42</v>
      </c>
      <c r="L4944">
        <v>36043</v>
      </c>
      <c r="M4944">
        <v>2005</v>
      </c>
      <c r="N4944">
        <v>636</v>
      </c>
      <c r="O4944">
        <v>1293.69</v>
      </c>
      <c r="P4944">
        <v>17091.54</v>
      </c>
      <c r="Q4944" s="1">
        <v>45573</v>
      </c>
      <c r="R4944" s="1">
        <v>45781</v>
      </c>
      <c r="S4944" s="1">
        <v>45573</v>
      </c>
      <c r="T4944" s="1">
        <v>45781</v>
      </c>
    </row>
    <row r="4945" spans="1:20" x14ac:dyDescent="0.25">
      <c r="A4945">
        <v>72974</v>
      </c>
      <c r="B4945">
        <v>63513</v>
      </c>
      <c r="C4945" t="s">
        <v>783</v>
      </c>
      <c r="D4945">
        <v>63249</v>
      </c>
      <c r="E4945">
        <v>15538</v>
      </c>
      <c r="F4945">
        <v>4658</v>
      </c>
      <c r="G4945">
        <v>75</v>
      </c>
      <c r="H4945">
        <v>9499.08</v>
      </c>
      <c r="I4945">
        <v>545.22</v>
      </c>
      <c r="J4945">
        <v>7.27</v>
      </c>
      <c r="K4945">
        <v>126.65</v>
      </c>
      <c r="L4945">
        <v>16998</v>
      </c>
      <c r="M4945">
        <v>5361</v>
      </c>
      <c r="N4945">
        <v>408</v>
      </c>
      <c r="O4945">
        <v>5153.95</v>
      </c>
      <c r="P4945">
        <v>12332.24</v>
      </c>
      <c r="Q4945" s="1">
        <v>45730</v>
      </c>
      <c r="R4945" s="1">
        <v>45802</v>
      </c>
      <c r="S4945" s="1">
        <v>45730</v>
      </c>
      <c r="T4945" s="1">
        <v>45802</v>
      </c>
    </row>
    <row r="4946" spans="1:20" x14ac:dyDescent="0.25">
      <c r="A4946">
        <v>45358</v>
      </c>
      <c r="B4946">
        <v>68071</v>
      </c>
      <c r="C4946" t="s">
        <v>785</v>
      </c>
      <c r="D4946">
        <v>54774</v>
      </c>
      <c r="E4946">
        <v>11159</v>
      </c>
      <c r="F4946">
        <v>1107</v>
      </c>
      <c r="G4946">
        <v>422</v>
      </c>
      <c r="H4946">
        <v>71170.55</v>
      </c>
      <c r="I4946">
        <v>196.47</v>
      </c>
      <c r="J4946">
        <v>0.47</v>
      </c>
      <c r="K4946">
        <v>168.65</v>
      </c>
      <c r="L4946">
        <v>17662</v>
      </c>
      <c r="M4946">
        <v>1275</v>
      </c>
      <c r="N4946">
        <v>718</v>
      </c>
      <c r="O4946">
        <v>2034.96</v>
      </c>
      <c r="P4946">
        <v>76204.039999999994</v>
      </c>
      <c r="Q4946" s="1">
        <v>45501</v>
      </c>
      <c r="R4946" s="1">
        <v>45805</v>
      </c>
      <c r="S4946" s="1">
        <v>45501</v>
      </c>
      <c r="T4946" s="1">
        <v>45805</v>
      </c>
    </row>
    <row r="4947" spans="1:20" x14ac:dyDescent="0.25">
      <c r="A4947">
        <v>59423</v>
      </c>
      <c r="B4947">
        <v>67311</v>
      </c>
      <c r="C4947" t="s">
        <v>411</v>
      </c>
      <c r="D4947">
        <v>73410</v>
      </c>
      <c r="E4947">
        <v>3811</v>
      </c>
      <c r="F4947">
        <v>1668</v>
      </c>
      <c r="G4947">
        <v>676</v>
      </c>
      <c r="H4947">
        <v>51178.06</v>
      </c>
      <c r="I4947">
        <v>219.36</v>
      </c>
      <c r="J4947">
        <v>0.32</v>
      </c>
      <c r="K4947">
        <v>75.709999999999994</v>
      </c>
      <c r="L4947">
        <v>7595</v>
      </c>
      <c r="M4947">
        <v>2136</v>
      </c>
      <c r="N4947">
        <v>810</v>
      </c>
      <c r="O4947">
        <v>1525.23</v>
      </c>
      <c r="P4947">
        <v>52503.26</v>
      </c>
      <c r="Q4947" s="1">
        <v>45725</v>
      </c>
      <c r="R4947" s="1">
        <v>45802</v>
      </c>
      <c r="S4947" s="1">
        <v>45725</v>
      </c>
      <c r="T4947" s="1">
        <v>45802</v>
      </c>
    </row>
    <row r="4948" spans="1:20" x14ac:dyDescent="0.25">
      <c r="A4948">
        <v>16604</v>
      </c>
      <c r="B4948">
        <v>95185</v>
      </c>
      <c r="C4948" t="s">
        <v>984</v>
      </c>
      <c r="D4948">
        <v>78585</v>
      </c>
      <c r="E4948">
        <v>40907</v>
      </c>
      <c r="F4948">
        <v>2148</v>
      </c>
      <c r="G4948">
        <v>288</v>
      </c>
      <c r="H4948">
        <v>32485.03</v>
      </c>
      <c r="I4948">
        <v>693.33</v>
      </c>
      <c r="J4948">
        <v>2.41</v>
      </c>
      <c r="K4948">
        <v>112.8</v>
      </c>
      <c r="L4948">
        <v>48055</v>
      </c>
      <c r="M4948">
        <v>2661</v>
      </c>
      <c r="N4948">
        <v>366</v>
      </c>
      <c r="O4948">
        <v>4164.76</v>
      </c>
      <c r="P4948">
        <v>36452.639999999999</v>
      </c>
      <c r="Q4948" s="1">
        <v>45562</v>
      </c>
      <c r="R4948" s="1">
        <v>45779</v>
      </c>
      <c r="S4948" s="1">
        <v>45562</v>
      </c>
      <c r="T4948" s="1">
        <v>45779</v>
      </c>
    </row>
    <row r="4949" spans="1:20" x14ac:dyDescent="0.25">
      <c r="A4949">
        <v>25281</v>
      </c>
      <c r="B4949">
        <v>44298</v>
      </c>
      <c r="C4949" t="s">
        <v>666</v>
      </c>
      <c r="D4949">
        <v>58226</v>
      </c>
      <c r="E4949">
        <v>44278</v>
      </c>
      <c r="F4949">
        <v>1531</v>
      </c>
      <c r="G4949">
        <v>630</v>
      </c>
      <c r="H4949">
        <v>243027.99</v>
      </c>
      <c r="I4949">
        <v>15.33</v>
      </c>
      <c r="J4949">
        <v>0.02</v>
      </c>
      <c r="K4949">
        <v>385.76</v>
      </c>
      <c r="L4949">
        <v>50585</v>
      </c>
      <c r="M4949">
        <v>1821</v>
      </c>
      <c r="N4949">
        <v>904</v>
      </c>
      <c r="O4949">
        <v>3062.93</v>
      </c>
      <c r="P4949">
        <v>244084.96</v>
      </c>
      <c r="Q4949" s="1">
        <v>45540</v>
      </c>
      <c r="R4949" s="1">
        <v>45782</v>
      </c>
      <c r="S4949" s="1">
        <v>45540</v>
      </c>
      <c r="T4949" s="1">
        <v>45782</v>
      </c>
    </row>
    <row r="4950" spans="1:20" x14ac:dyDescent="0.25">
      <c r="A4950">
        <v>39594</v>
      </c>
      <c r="B4950">
        <v>82238</v>
      </c>
      <c r="C4950" t="s">
        <v>755</v>
      </c>
      <c r="D4950">
        <v>46244</v>
      </c>
      <c r="E4950">
        <v>7163</v>
      </c>
      <c r="F4950">
        <v>2291</v>
      </c>
      <c r="G4950">
        <v>180</v>
      </c>
      <c r="H4950">
        <v>5262.78</v>
      </c>
      <c r="I4950">
        <v>711.66</v>
      </c>
      <c r="J4950">
        <v>3.95</v>
      </c>
      <c r="K4950">
        <v>29.24</v>
      </c>
      <c r="L4950">
        <v>15740</v>
      </c>
      <c r="M4950">
        <v>2563</v>
      </c>
      <c r="N4950">
        <v>615</v>
      </c>
      <c r="O4950">
        <v>2270.7399999999998</v>
      </c>
      <c r="P4950">
        <v>7644.4</v>
      </c>
      <c r="Q4950" s="1">
        <v>45513</v>
      </c>
      <c r="R4950" s="1">
        <v>45801</v>
      </c>
      <c r="S4950" s="1">
        <v>45513</v>
      </c>
      <c r="T4950" s="1">
        <v>45801</v>
      </c>
    </row>
    <row r="4951" spans="1:20" x14ac:dyDescent="0.25">
      <c r="A4951">
        <v>67370</v>
      </c>
      <c r="B4951">
        <v>99769</v>
      </c>
      <c r="C4951" t="s">
        <v>781</v>
      </c>
      <c r="D4951">
        <v>63432</v>
      </c>
      <c r="E4951">
        <v>35455</v>
      </c>
      <c r="F4951">
        <v>3994</v>
      </c>
      <c r="G4951">
        <v>704</v>
      </c>
      <c r="H4951">
        <v>339192.29</v>
      </c>
      <c r="I4951">
        <v>112.58</v>
      </c>
      <c r="J4951">
        <v>0.16</v>
      </c>
      <c r="K4951">
        <v>481.81</v>
      </c>
      <c r="L4951">
        <v>38086</v>
      </c>
      <c r="M4951">
        <v>4301</v>
      </c>
      <c r="N4951">
        <v>1101</v>
      </c>
      <c r="O4951">
        <v>225.63</v>
      </c>
      <c r="P4951">
        <v>348159.66</v>
      </c>
      <c r="Q4951" s="1">
        <v>45558</v>
      </c>
      <c r="R4951" s="1">
        <v>45785</v>
      </c>
      <c r="S4951" s="1">
        <v>45558</v>
      </c>
      <c r="T4951" s="1">
        <v>45785</v>
      </c>
    </row>
    <row r="4952" spans="1:20" x14ac:dyDescent="0.25">
      <c r="A4952">
        <v>10703</v>
      </c>
      <c r="B4952">
        <v>92174</v>
      </c>
      <c r="C4952" t="s">
        <v>204</v>
      </c>
      <c r="D4952">
        <v>30354</v>
      </c>
      <c r="E4952">
        <v>33814</v>
      </c>
      <c r="F4952">
        <v>119</v>
      </c>
      <c r="G4952">
        <v>90</v>
      </c>
      <c r="H4952">
        <v>28086.26</v>
      </c>
      <c r="I4952">
        <v>638.41</v>
      </c>
      <c r="J4952">
        <v>7.09</v>
      </c>
      <c r="K4952">
        <v>312.07</v>
      </c>
      <c r="L4952">
        <v>43593</v>
      </c>
      <c r="M4952">
        <v>867</v>
      </c>
      <c r="N4952">
        <v>409</v>
      </c>
      <c r="O4952">
        <v>2946.43</v>
      </c>
      <c r="P4952">
        <v>30118.29</v>
      </c>
      <c r="Q4952" s="1">
        <v>45741</v>
      </c>
      <c r="R4952" s="1">
        <v>45790</v>
      </c>
      <c r="S4952" s="1">
        <v>45741</v>
      </c>
      <c r="T4952" s="1">
        <v>45790</v>
      </c>
    </row>
    <row r="4953" spans="1:20" x14ac:dyDescent="0.25">
      <c r="A4953">
        <v>56459</v>
      </c>
      <c r="B4953">
        <v>52944</v>
      </c>
      <c r="C4953" t="s">
        <v>42</v>
      </c>
      <c r="D4953">
        <v>76443</v>
      </c>
      <c r="E4953">
        <v>28274</v>
      </c>
      <c r="F4953">
        <v>4090</v>
      </c>
      <c r="G4953">
        <v>985</v>
      </c>
      <c r="H4953">
        <v>324400.94</v>
      </c>
      <c r="I4953">
        <v>948.21</v>
      </c>
      <c r="J4953">
        <v>0.96</v>
      </c>
      <c r="K4953">
        <v>329.34</v>
      </c>
      <c r="L4953">
        <v>29756</v>
      </c>
      <c r="M4953">
        <v>4355</v>
      </c>
      <c r="N4953">
        <v>1271</v>
      </c>
      <c r="O4953">
        <v>3829.93</v>
      </c>
      <c r="P4953">
        <v>328142.12</v>
      </c>
      <c r="Q4953" s="1">
        <v>45571</v>
      </c>
      <c r="R4953" s="1">
        <v>45796</v>
      </c>
      <c r="S4953" s="1">
        <v>45571</v>
      </c>
      <c r="T4953" s="1">
        <v>45796</v>
      </c>
    </row>
    <row r="4954" spans="1:20" x14ac:dyDescent="0.25">
      <c r="A4954">
        <v>11527</v>
      </c>
      <c r="B4954">
        <v>25250</v>
      </c>
      <c r="C4954" t="s">
        <v>422</v>
      </c>
      <c r="D4954">
        <v>45158</v>
      </c>
      <c r="E4954">
        <v>30499</v>
      </c>
      <c r="F4954">
        <v>2804</v>
      </c>
      <c r="G4954">
        <v>112</v>
      </c>
      <c r="H4954">
        <v>13306.23</v>
      </c>
      <c r="I4954">
        <v>846.26</v>
      </c>
      <c r="J4954">
        <v>7.56</v>
      </c>
      <c r="K4954">
        <v>118.81</v>
      </c>
      <c r="L4954">
        <v>34066</v>
      </c>
      <c r="M4954">
        <v>3652</v>
      </c>
      <c r="N4954">
        <v>125</v>
      </c>
      <c r="O4954">
        <v>5472.23</v>
      </c>
      <c r="P4954">
        <v>20033.54</v>
      </c>
      <c r="Q4954" s="1">
        <v>45772</v>
      </c>
      <c r="R4954" s="1">
        <v>45787</v>
      </c>
      <c r="S4954" s="1">
        <v>45772</v>
      </c>
      <c r="T4954" s="1">
        <v>45787</v>
      </c>
    </row>
    <row r="4955" spans="1:20" x14ac:dyDescent="0.25">
      <c r="A4955">
        <v>18947</v>
      </c>
      <c r="B4955">
        <v>26303</v>
      </c>
      <c r="C4955" t="s">
        <v>330</v>
      </c>
      <c r="D4955">
        <v>91657</v>
      </c>
      <c r="E4955">
        <v>42242</v>
      </c>
      <c r="F4955">
        <v>4651</v>
      </c>
      <c r="G4955">
        <v>660</v>
      </c>
      <c r="H4955">
        <v>139955.59</v>
      </c>
      <c r="I4955">
        <v>595.84</v>
      </c>
      <c r="J4955">
        <v>0.9</v>
      </c>
      <c r="K4955">
        <v>212.05</v>
      </c>
      <c r="L4955">
        <v>42732</v>
      </c>
      <c r="M4955">
        <v>5568</v>
      </c>
      <c r="N4955">
        <v>1056</v>
      </c>
      <c r="O4955">
        <v>5135.55</v>
      </c>
      <c r="P4955">
        <v>140515.06</v>
      </c>
      <c r="Q4955" s="1">
        <v>45755</v>
      </c>
      <c r="R4955" s="1">
        <v>45805</v>
      </c>
      <c r="S4955" s="1">
        <v>45755</v>
      </c>
      <c r="T4955" s="1">
        <v>45805</v>
      </c>
    </row>
    <row r="4956" spans="1:20" x14ac:dyDescent="0.25">
      <c r="A4956">
        <v>84126</v>
      </c>
      <c r="B4956">
        <v>50944</v>
      </c>
      <c r="C4956" t="s">
        <v>349</v>
      </c>
      <c r="D4956">
        <v>53847</v>
      </c>
      <c r="E4956">
        <v>11938</v>
      </c>
      <c r="F4956">
        <v>4678</v>
      </c>
      <c r="G4956">
        <v>269</v>
      </c>
      <c r="H4956">
        <v>130907.82</v>
      </c>
      <c r="I4956">
        <v>854.94</v>
      </c>
      <c r="J4956">
        <v>3.18</v>
      </c>
      <c r="K4956">
        <v>486.65</v>
      </c>
      <c r="L4956">
        <v>13136</v>
      </c>
      <c r="M4956">
        <v>5147</v>
      </c>
      <c r="N4956">
        <v>668</v>
      </c>
      <c r="O4956">
        <v>4691.22</v>
      </c>
      <c r="P4956">
        <v>133205.87</v>
      </c>
      <c r="Q4956" s="1">
        <v>45652</v>
      </c>
      <c r="R4956" s="1">
        <v>45796</v>
      </c>
      <c r="S4956" s="1">
        <v>45652</v>
      </c>
      <c r="T4956" s="1">
        <v>45796</v>
      </c>
    </row>
    <row r="4957" spans="1:20" x14ac:dyDescent="0.25">
      <c r="A4957">
        <v>90918</v>
      </c>
      <c r="B4957">
        <v>47161</v>
      </c>
      <c r="C4957" t="s">
        <v>40</v>
      </c>
      <c r="D4957">
        <v>89073</v>
      </c>
      <c r="E4957">
        <v>39541</v>
      </c>
      <c r="F4957">
        <v>1183</v>
      </c>
      <c r="G4957">
        <v>626</v>
      </c>
      <c r="H4957">
        <v>207785.91</v>
      </c>
      <c r="I4957">
        <v>710.51</v>
      </c>
      <c r="J4957">
        <v>1.1399999999999999</v>
      </c>
      <c r="K4957">
        <v>331.93</v>
      </c>
      <c r="L4957">
        <v>44933</v>
      </c>
      <c r="M4957">
        <v>1425</v>
      </c>
      <c r="N4957">
        <v>993</v>
      </c>
      <c r="O4957">
        <v>5407.7</v>
      </c>
      <c r="P4957">
        <v>213283.98</v>
      </c>
      <c r="Q4957" s="1">
        <v>45738</v>
      </c>
      <c r="R4957" s="1">
        <v>45786</v>
      </c>
      <c r="S4957" s="1">
        <v>45738</v>
      </c>
      <c r="T4957" s="1">
        <v>45786</v>
      </c>
    </row>
    <row r="4958" spans="1:20" x14ac:dyDescent="0.25">
      <c r="A4958">
        <v>67186</v>
      </c>
      <c r="B4958">
        <v>73107</v>
      </c>
      <c r="C4958" t="s">
        <v>72</v>
      </c>
      <c r="D4958">
        <v>97830</v>
      </c>
      <c r="E4958">
        <v>16085</v>
      </c>
      <c r="F4958">
        <v>4283</v>
      </c>
      <c r="G4958">
        <v>142</v>
      </c>
      <c r="H4958">
        <v>69022.070000000007</v>
      </c>
      <c r="I4958">
        <v>76.33</v>
      </c>
      <c r="J4958">
        <v>0.54</v>
      </c>
      <c r="K4958">
        <v>486.07</v>
      </c>
      <c r="L4958">
        <v>22888</v>
      </c>
      <c r="M4958">
        <v>4726</v>
      </c>
      <c r="N4958">
        <v>423</v>
      </c>
      <c r="O4958">
        <v>4426.04</v>
      </c>
      <c r="P4958">
        <v>76219.23</v>
      </c>
      <c r="Q4958" s="1">
        <v>45671</v>
      </c>
      <c r="R4958" s="1">
        <v>45803</v>
      </c>
      <c r="S4958" s="1">
        <v>45671</v>
      </c>
      <c r="T4958" s="1">
        <v>45803</v>
      </c>
    </row>
    <row r="4959" spans="1:20" x14ac:dyDescent="0.25">
      <c r="A4959">
        <v>20923</v>
      </c>
      <c r="B4959">
        <v>70411</v>
      </c>
      <c r="C4959" t="s">
        <v>612</v>
      </c>
      <c r="D4959">
        <v>88402</v>
      </c>
      <c r="E4959">
        <v>20332</v>
      </c>
      <c r="F4959">
        <v>2426</v>
      </c>
      <c r="G4959">
        <v>811</v>
      </c>
      <c r="H4959">
        <v>154829.43</v>
      </c>
      <c r="I4959">
        <v>945.21</v>
      </c>
      <c r="J4959">
        <v>1.17</v>
      </c>
      <c r="K4959">
        <v>190.91</v>
      </c>
      <c r="L4959">
        <v>27496</v>
      </c>
      <c r="M4959">
        <v>3315</v>
      </c>
      <c r="N4959">
        <v>1081</v>
      </c>
      <c r="O4959">
        <v>2624.78</v>
      </c>
      <c r="P4959">
        <v>161786.59</v>
      </c>
      <c r="Q4959" s="1">
        <v>45683</v>
      </c>
      <c r="R4959" s="1">
        <v>45795</v>
      </c>
      <c r="S4959" s="1">
        <v>45683</v>
      </c>
      <c r="T4959" s="1">
        <v>45795</v>
      </c>
    </row>
    <row r="4960" spans="1:20" x14ac:dyDescent="0.25">
      <c r="A4960">
        <v>77244</v>
      </c>
      <c r="B4960">
        <v>33356</v>
      </c>
      <c r="C4960" t="s">
        <v>261</v>
      </c>
      <c r="D4960">
        <v>76514</v>
      </c>
      <c r="E4960">
        <v>37274</v>
      </c>
      <c r="F4960">
        <v>4637</v>
      </c>
      <c r="G4960">
        <v>756</v>
      </c>
      <c r="H4960">
        <v>331478.78000000003</v>
      </c>
      <c r="I4960">
        <v>175.21</v>
      </c>
      <c r="J4960">
        <v>0.23</v>
      </c>
      <c r="K4960">
        <v>438.46</v>
      </c>
      <c r="L4960">
        <v>41654</v>
      </c>
      <c r="M4960">
        <v>5424</v>
      </c>
      <c r="N4960">
        <v>1181</v>
      </c>
      <c r="O4960">
        <v>3852.48</v>
      </c>
      <c r="P4960">
        <v>333742.36</v>
      </c>
      <c r="Q4960" s="1">
        <v>45731</v>
      </c>
      <c r="R4960" s="1">
        <v>45798</v>
      </c>
      <c r="S4960" s="1">
        <v>45731</v>
      </c>
      <c r="T4960" s="1">
        <v>45798</v>
      </c>
    </row>
    <row r="4961" spans="1:20" x14ac:dyDescent="0.25">
      <c r="A4961">
        <v>29255</v>
      </c>
      <c r="B4961">
        <v>45458</v>
      </c>
      <c r="C4961" t="s">
        <v>578</v>
      </c>
      <c r="D4961">
        <v>40200</v>
      </c>
      <c r="E4961">
        <v>4136</v>
      </c>
      <c r="F4961">
        <v>2567</v>
      </c>
      <c r="G4961">
        <v>263</v>
      </c>
      <c r="H4961">
        <v>5502.35</v>
      </c>
      <c r="I4961">
        <v>256.75</v>
      </c>
      <c r="J4961">
        <v>0.98</v>
      </c>
      <c r="K4961">
        <v>20.92</v>
      </c>
      <c r="L4961">
        <v>9384</v>
      </c>
      <c r="M4961">
        <v>2655</v>
      </c>
      <c r="N4961">
        <v>744</v>
      </c>
      <c r="O4961">
        <v>4944.45</v>
      </c>
      <c r="P4961">
        <v>12254.48</v>
      </c>
      <c r="Q4961" s="1">
        <v>45569</v>
      </c>
      <c r="R4961" s="1">
        <v>45779</v>
      </c>
      <c r="S4961" s="1">
        <v>45569</v>
      </c>
      <c r="T4961" s="1">
        <v>45779</v>
      </c>
    </row>
    <row r="4962" spans="1:20" x14ac:dyDescent="0.25">
      <c r="A4962">
        <v>98456</v>
      </c>
      <c r="B4962">
        <v>63631</v>
      </c>
      <c r="C4962" t="s">
        <v>234</v>
      </c>
      <c r="D4962">
        <v>68039</v>
      </c>
      <c r="E4962">
        <v>26671</v>
      </c>
      <c r="F4962">
        <v>1264</v>
      </c>
      <c r="G4962">
        <v>465</v>
      </c>
      <c r="H4962">
        <v>172905.02</v>
      </c>
      <c r="I4962">
        <v>826.79</v>
      </c>
      <c r="J4962">
        <v>1.78</v>
      </c>
      <c r="K4962">
        <v>371.84</v>
      </c>
      <c r="L4962">
        <v>29847</v>
      </c>
      <c r="M4962">
        <v>1611</v>
      </c>
      <c r="N4962">
        <v>772</v>
      </c>
      <c r="O4962">
        <v>5115.1099999999997</v>
      </c>
      <c r="P4962">
        <v>175773.27</v>
      </c>
      <c r="Q4962" s="1">
        <v>45577</v>
      </c>
      <c r="R4962" s="1">
        <v>45806</v>
      </c>
      <c r="S4962" s="1">
        <v>45577</v>
      </c>
      <c r="T4962" s="1">
        <v>45806</v>
      </c>
    </row>
    <row r="4963" spans="1:20" x14ac:dyDescent="0.25">
      <c r="A4963">
        <v>15423</v>
      </c>
      <c r="B4963">
        <v>92535</v>
      </c>
      <c r="C4963" t="s">
        <v>343</v>
      </c>
      <c r="D4963">
        <v>34805</v>
      </c>
      <c r="E4963">
        <v>30267</v>
      </c>
      <c r="F4963">
        <v>1881</v>
      </c>
      <c r="G4963">
        <v>805</v>
      </c>
      <c r="H4963">
        <v>220786.48</v>
      </c>
      <c r="I4963">
        <v>651.45000000000005</v>
      </c>
      <c r="J4963">
        <v>0.81</v>
      </c>
      <c r="K4963">
        <v>274.27</v>
      </c>
      <c r="L4963">
        <v>30274</v>
      </c>
      <c r="M4963">
        <v>2069</v>
      </c>
      <c r="N4963">
        <v>839</v>
      </c>
      <c r="O4963">
        <v>4762.6400000000003</v>
      </c>
      <c r="P4963">
        <v>228585.81</v>
      </c>
      <c r="Q4963" s="1">
        <v>45706</v>
      </c>
      <c r="R4963" s="1">
        <v>45782</v>
      </c>
      <c r="S4963" s="1">
        <v>45706</v>
      </c>
      <c r="T4963" s="1">
        <v>45782</v>
      </c>
    </row>
    <row r="4964" spans="1:20" x14ac:dyDescent="0.25">
      <c r="A4964">
        <v>54339</v>
      </c>
      <c r="B4964">
        <v>28331</v>
      </c>
      <c r="C4964" t="s">
        <v>61</v>
      </c>
      <c r="D4964">
        <v>82584</v>
      </c>
      <c r="E4964">
        <v>43662</v>
      </c>
      <c r="F4964">
        <v>668</v>
      </c>
      <c r="G4964">
        <v>312</v>
      </c>
      <c r="H4964">
        <v>6195.66</v>
      </c>
      <c r="I4964">
        <v>359.44</v>
      </c>
      <c r="J4964">
        <v>1.1499999999999999</v>
      </c>
      <c r="K4964">
        <v>19.86</v>
      </c>
      <c r="L4964">
        <v>47099</v>
      </c>
      <c r="M4964">
        <v>1600</v>
      </c>
      <c r="N4964">
        <v>500</v>
      </c>
      <c r="O4964">
        <v>4722.47</v>
      </c>
      <c r="P4964">
        <v>12009.05</v>
      </c>
      <c r="Q4964" s="1">
        <v>45569</v>
      </c>
      <c r="R4964" s="1">
        <v>45783</v>
      </c>
      <c r="S4964" s="1">
        <v>45569</v>
      </c>
      <c r="T4964" s="1">
        <v>45783</v>
      </c>
    </row>
    <row r="4965" spans="1:20" x14ac:dyDescent="0.25">
      <c r="A4965">
        <v>10851</v>
      </c>
      <c r="B4965">
        <v>23868</v>
      </c>
      <c r="C4965" t="s">
        <v>336</v>
      </c>
      <c r="D4965">
        <v>41370</v>
      </c>
      <c r="E4965">
        <v>40777</v>
      </c>
      <c r="F4965">
        <v>352</v>
      </c>
      <c r="G4965">
        <v>323</v>
      </c>
      <c r="H4965">
        <v>158981.62</v>
      </c>
      <c r="I4965">
        <v>547.91999999999996</v>
      </c>
      <c r="J4965">
        <v>1.7</v>
      </c>
      <c r="K4965">
        <v>492.2</v>
      </c>
      <c r="L4965">
        <v>44525</v>
      </c>
      <c r="M4965">
        <v>854</v>
      </c>
      <c r="N4965">
        <v>376</v>
      </c>
      <c r="O4965">
        <v>4149.93</v>
      </c>
      <c r="P4965">
        <v>168534.26</v>
      </c>
      <c r="Q4965" s="1">
        <v>45666</v>
      </c>
      <c r="R4965" s="1">
        <v>45788</v>
      </c>
      <c r="S4965" s="1">
        <v>45666</v>
      </c>
      <c r="T4965" s="1">
        <v>45788</v>
      </c>
    </row>
    <row r="4966" spans="1:20" x14ac:dyDescent="0.25">
      <c r="A4966">
        <v>62022</v>
      </c>
      <c r="B4966">
        <v>50122</v>
      </c>
      <c r="C4966" t="s">
        <v>594</v>
      </c>
      <c r="D4966">
        <v>66646</v>
      </c>
      <c r="E4966">
        <v>4416</v>
      </c>
      <c r="F4966">
        <v>668</v>
      </c>
      <c r="G4966">
        <v>183</v>
      </c>
      <c r="H4966">
        <v>16672.689999999999</v>
      </c>
      <c r="I4966">
        <v>835.83</v>
      </c>
      <c r="J4966">
        <v>4.57</v>
      </c>
      <c r="K4966">
        <v>91.11</v>
      </c>
      <c r="L4966">
        <v>10349</v>
      </c>
      <c r="M4966">
        <v>764</v>
      </c>
      <c r="N4966">
        <v>350</v>
      </c>
      <c r="O4966">
        <v>2464.1999999999998</v>
      </c>
      <c r="P4966">
        <v>18090.45</v>
      </c>
      <c r="Q4966" s="1">
        <v>45465</v>
      </c>
      <c r="R4966" s="1">
        <v>45793</v>
      </c>
      <c r="S4966" s="1">
        <v>45465</v>
      </c>
      <c r="T4966" s="1">
        <v>45793</v>
      </c>
    </row>
    <row r="4967" spans="1:20" x14ac:dyDescent="0.25">
      <c r="A4967">
        <v>67316</v>
      </c>
      <c r="B4967">
        <v>93963</v>
      </c>
      <c r="C4967" t="s">
        <v>939</v>
      </c>
      <c r="D4967">
        <v>63373</v>
      </c>
      <c r="E4967">
        <v>25298</v>
      </c>
      <c r="F4967">
        <v>4020</v>
      </c>
      <c r="G4967">
        <v>622</v>
      </c>
      <c r="H4967">
        <v>239052.87</v>
      </c>
      <c r="I4967">
        <v>262.8</v>
      </c>
      <c r="J4967">
        <v>0.42</v>
      </c>
      <c r="K4967">
        <v>384.33</v>
      </c>
      <c r="L4967">
        <v>33728</v>
      </c>
      <c r="M4967">
        <v>4789</v>
      </c>
      <c r="N4967">
        <v>835</v>
      </c>
      <c r="O4967">
        <v>5105.04</v>
      </c>
      <c r="P4967">
        <v>239309.73</v>
      </c>
      <c r="Q4967" s="1">
        <v>45452</v>
      </c>
      <c r="R4967" s="1">
        <v>45795</v>
      </c>
      <c r="S4967" s="1">
        <v>45452</v>
      </c>
      <c r="T4967" s="1">
        <v>45795</v>
      </c>
    </row>
    <row r="4968" spans="1:20" x14ac:dyDescent="0.25">
      <c r="A4968">
        <v>61584</v>
      </c>
      <c r="B4968">
        <v>74190</v>
      </c>
      <c r="C4968" t="s">
        <v>191</v>
      </c>
      <c r="D4968">
        <v>69274</v>
      </c>
      <c r="E4968">
        <v>26240</v>
      </c>
      <c r="F4968">
        <v>4677</v>
      </c>
      <c r="G4968">
        <v>976</v>
      </c>
      <c r="H4968">
        <v>208839.26</v>
      </c>
      <c r="I4968">
        <v>76.27</v>
      </c>
      <c r="J4968">
        <v>0.08</v>
      </c>
      <c r="K4968">
        <v>213.97</v>
      </c>
      <c r="L4968">
        <v>28574</v>
      </c>
      <c r="M4968">
        <v>5029</v>
      </c>
      <c r="N4968">
        <v>1373</v>
      </c>
      <c r="O4968">
        <v>3955.33</v>
      </c>
      <c r="P4968">
        <v>211965.78</v>
      </c>
      <c r="Q4968" s="1">
        <v>45464</v>
      </c>
      <c r="R4968" s="1">
        <v>45799</v>
      </c>
      <c r="S4968" s="1">
        <v>45464</v>
      </c>
      <c r="T4968" s="1">
        <v>45799</v>
      </c>
    </row>
    <row r="4969" spans="1:20" x14ac:dyDescent="0.25">
      <c r="A4969">
        <v>18885</v>
      </c>
      <c r="B4969">
        <v>28372</v>
      </c>
      <c r="C4969" t="s">
        <v>687</v>
      </c>
      <c r="D4969">
        <v>55764</v>
      </c>
      <c r="E4969">
        <v>20051</v>
      </c>
      <c r="F4969">
        <v>3084</v>
      </c>
      <c r="G4969">
        <v>488</v>
      </c>
      <c r="H4969">
        <v>174283.26</v>
      </c>
      <c r="I4969">
        <v>950</v>
      </c>
      <c r="J4969">
        <v>1.95</v>
      </c>
      <c r="K4969">
        <v>357.14</v>
      </c>
      <c r="L4969">
        <v>26889</v>
      </c>
      <c r="M4969">
        <v>3249</v>
      </c>
      <c r="N4969">
        <v>639</v>
      </c>
      <c r="O4969">
        <v>2605.08</v>
      </c>
      <c r="P4969">
        <v>179745.63</v>
      </c>
      <c r="Q4969" s="1">
        <v>45494</v>
      </c>
      <c r="R4969" s="1">
        <v>45805</v>
      </c>
      <c r="S4969" s="1">
        <v>45494</v>
      </c>
      <c r="T4969" s="1">
        <v>45805</v>
      </c>
    </row>
    <row r="4970" spans="1:20" x14ac:dyDescent="0.25">
      <c r="A4970">
        <v>40473</v>
      </c>
      <c r="B4970">
        <v>89614</v>
      </c>
      <c r="C4970" t="s">
        <v>833</v>
      </c>
      <c r="D4970">
        <v>74334</v>
      </c>
      <c r="E4970">
        <v>27873</v>
      </c>
      <c r="F4970">
        <v>1244</v>
      </c>
      <c r="G4970">
        <v>338</v>
      </c>
      <c r="H4970">
        <v>127896.32000000001</v>
      </c>
      <c r="I4970">
        <v>441.41</v>
      </c>
      <c r="J4970">
        <v>1.31</v>
      </c>
      <c r="K4970">
        <v>378.39</v>
      </c>
      <c r="L4970">
        <v>31444</v>
      </c>
      <c r="M4970">
        <v>1314</v>
      </c>
      <c r="N4970">
        <v>456</v>
      </c>
      <c r="O4970">
        <v>5329.49</v>
      </c>
      <c r="P4970">
        <v>132284.18</v>
      </c>
      <c r="Q4970" s="1">
        <v>45683</v>
      </c>
      <c r="R4970" s="1">
        <v>45792</v>
      </c>
      <c r="S4970" s="1">
        <v>45683</v>
      </c>
      <c r="T4970" s="1">
        <v>45792</v>
      </c>
    </row>
    <row r="4971" spans="1:20" x14ac:dyDescent="0.25">
      <c r="A4971">
        <v>38899</v>
      </c>
      <c r="B4971">
        <v>33526</v>
      </c>
      <c r="C4971" t="s">
        <v>182</v>
      </c>
      <c r="D4971">
        <v>67243</v>
      </c>
      <c r="E4971">
        <v>35647</v>
      </c>
      <c r="F4971">
        <v>935</v>
      </c>
      <c r="G4971">
        <v>568</v>
      </c>
      <c r="H4971">
        <v>98270.55</v>
      </c>
      <c r="I4971">
        <v>41.7</v>
      </c>
      <c r="J4971">
        <v>7.0000000000000007E-2</v>
      </c>
      <c r="K4971">
        <v>173.01</v>
      </c>
      <c r="L4971">
        <v>41753</v>
      </c>
      <c r="M4971">
        <v>1173</v>
      </c>
      <c r="N4971">
        <v>846</v>
      </c>
      <c r="O4971">
        <v>2773.3</v>
      </c>
      <c r="P4971">
        <v>100218.06</v>
      </c>
      <c r="Q4971" s="1">
        <v>45564</v>
      </c>
      <c r="R4971" s="1">
        <v>45807</v>
      </c>
      <c r="S4971" s="1">
        <v>45564</v>
      </c>
      <c r="T4971" s="1">
        <v>45807</v>
      </c>
    </row>
    <row r="4972" spans="1:20" x14ac:dyDescent="0.25">
      <c r="A4972">
        <v>80542</v>
      </c>
      <c r="B4972">
        <v>84751</v>
      </c>
      <c r="C4972" t="s">
        <v>445</v>
      </c>
      <c r="D4972">
        <v>79349</v>
      </c>
      <c r="E4972">
        <v>32236</v>
      </c>
      <c r="F4972">
        <v>3343</v>
      </c>
      <c r="G4972">
        <v>843</v>
      </c>
      <c r="H4972">
        <v>42751.14</v>
      </c>
      <c r="I4972">
        <v>626.57000000000005</v>
      </c>
      <c r="J4972">
        <v>0.74</v>
      </c>
      <c r="K4972">
        <v>50.71</v>
      </c>
      <c r="L4972">
        <v>41521</v>
      </c>
      <c r="M4972">
        <v>4109</v>
      </c>
      <c r="N4972">
        <v>1027</v>
      </c>
      <c r="O4972">
        <v>4784.6899999999996</v>
      </c>
      <c r="P4972">
        <v>49000.35</v>
      </c>
      <c r="Q4972" s="1">
        <v>45644</v>
      </c>
      <c r="R4972" s="1">
        <v>45792</v>
      </c>
      <c r="S4972" s="1">
        <v>45644</v>
      </c>
      <c r="T4972" s="1">
        <v>45792</v>
      </c>
    </row>
    <row r="4973" spans="1:20" x14ac:dyDescent="0.25">
      <c r="A4973">
        <v>48756</v>
      </c>
      <c r="B4973">
        <v>82982</v>
      </c>
      <c r="C4973" t="s">
        <v>709</v>
      </c>
      <c r="D4973">
        <v>68353</v>
      </c>
      <c r="E4973">
        <v>12336</v>
      </c>
      <c r="F4973">
        <v>3409</v>
      </c>
      <c r="G4973">
        <v>923</v>
      </c>
      <c r="H4973">
        <v>395731.98</v>
      </c>
      <c r="I4973">
        <v>330.77</v>
      </c>
      <c r="J4973">
        <v>0.36</v>
      </c>
      <c r="K4973">
        <v>428.75</v>
      </c>
      <c r="L4973">
        <v>19449</v>
      </c>
      <c r="M4973">
        <v>3973</v>
      </c>
      <c r="N4973">
        <v>1142</v>
      </c>
      <c r="O4973">
        <v>2519.89</v>
      </c>
      <c r="P4973">
        <v>395848.44</v>
      </c>
      <c r="Q4973" s="1">
        <v>45753</v>
      </c>
      <c r="R4973" s="1">
        <v>45794</v>
      </c>
      <c r="S4973" s="1">
        <v>45753</v>
      </c>
      <c r="T4973" s="1">
        <v>45794</v>
      </c>
    </row>
    <row r="4974" spans="1:20" x14ac:dyDescent="0.25">
      <c r="A4974">
        <v>84541</v>
      </c>
      <c r="B4974">
        <v>31440</v>
      </c>
      <c r="C4974" t="s">
        <v>126</v>
      </c>
      <c r="D4974">
        <v>91646</v>
      </c>
      <c r="E4974">
        <v>26343</v>
      </c>
      <c r="F4974">
        <v>688</v>
      </c>
      <c r="G4974">
        <v>213</v>
      </c>
      <c r="H4974">
        <v>90159.42</v>
      </c>
      <c r="I4974">
        <v>497.98</v>
      </c>
      <c r="J4974">
        <v>2.34</v>
      </c>
      <c r="K4974">
        <v>423.28</v>
      </c>
      <c r="L4974">
        <v>33306</v>
      </c>
      <c r="M4974">
        <v>756</v>
      </c>
      <c r="N4974">
        <v>406</v>
      </c>
      <c r="O4974">
        <v>5461.88</v>
      </c>
      <c r="P4974">
        <v>92933.14</v>
      </c>
      <c r="Q4974" s="1">
        <v>45650</v>
      </c>
      <c r="R4974" s="1">
        <v>45792</v>
      </c>
      <c r="S4974" s="1">
        <v>45650</v>
      </c>
      <c r="T4974" s="1">
        <v>45792</v>
      </c>
    </row>
    <row r="4975" spans="1:20" x14ac:dyDescent="0.25">
      <c r="A4975">
        <v>28039</v>
      </c>
      <c r="B4975">
        <v>37350</v>
      </c>
      <c r="C4975" t="s">
        <v>65</v>
      </c>
      <c r="D4975">
        <v>88519</v>
      </c>
      <c r="E4975">
        <v>33943</v>
      </c>
      <c r="F4975">
        <v>3293</v>
      </c>
      <c r="G4975">
        <v>915</v>
      </c>
      <c r="H4975">
        <v>116323.79</v>
      </c>
      <c r="I4975">
        <v>450.85</v>
      </c>
      <c r="J4975">
        <v>0.49</v>
      </c>
      <c r="K4975">
        <v>127.13</v>
      </c>
      <c r="L4975">
        <v>42744</v>
      </c>
      <c r="M4975">
        <v>4163</v>
      </c>
      <c r="N4975">
        <v>1038</v>
      </c>
      <c r="O4975">
        <v>2184.41</v>
      </c>
      <c r="P4975">
        <v>118710.32</v>
      </c>
      <c r="Q4975" s="1">
        <v>45628</v>
      </c>
      <c r="R4975" s="1">
        <v>45802</v>
      </c>
      <c r="S4975" s="1">
        <v>45628</v>
      </c>
      <c r="T4975" s="1">
        <v>45802</v>
      </c>
    </row>
    <row r="4976" spans="1:20" x14ac:dyDescent="0.25">
      <c r="A4976">
        <v>68593</v>
      </c>
      <c r="B4976">
        <v>57026</v>
      </c>
      <c r="C4976" t="s">
        <v>461</v>
      </c>
      <c r="D4976">
        <v>93396</v>
      </c>
      <c r="E4976">
        <v>42272</v>
      </c>
      <c r="F4976">
        <v>502</v>
      </c>
      <c r="G4976">
        <v>293</v>
      </c>
      <c r="H4976">
        <v>48474.239999999998</v>
      </c>
      <c r="I4976">
        <v>634.48</v>
      </c>
      <c r="J4976">
        <v>2.17</v>
      </c>
      <c r="K4976">
        <v>165.44</v>
      </c>
      <c r="L4976">
        <v>47127</v>
      </c>
      <c r="M4976">
        <v>694</v>
      </c>
      <c r="N4976">
        <v>365</v>
      </c>
      <c r="O4976">
        <v>5625.08</v>
      </c>
      <c r="P4976">
        <v>52043.25</v>
      </c>
      <c r="Q4976" s="1">
        <v>45551</v>
      </c>
      <c r="R4976" s="1">
        <v>45799</v>
      </c>
      <c r="S4976" s="1">
        <v>45551</v>
      </c>
      <c r="T4976" s="1">
        <v>45799</v>
      </c>
    </row>
    <row r="4977" spans="1:20" x14ac:dyDescent="0.25">
      <c r="A4977">
        <v>88877</v>
      </c>
      <c r="B4977">
        <v>43262</v>
      </c>
      <c r="C4977" t="s">
        <v>523</v>
      </c>
      <c r="D4977">
        <v>66061</v>
      </c>
      <c r="E4977">
        <v>1539</v>
      </c>
      <c r="F4977">
        <v>727</v>
      </c>
      <c r="G4977">
        <v>457</v>
      </c>
      <c r="H4977">
        <v>166682</v>
      </c>
      <c r="I4977">
        <v>812.92</v>
      </c>
      <c r="J4977">
        <v>1.78</v>
      </c>
      <c r="K4977">
        <v>364.73</v>
      </c>
      <c r="L4977">
        <v>8641</v>
      </c>
      <c r="M4977">
        <v>1339</v>
      </c>
      <c r="N4977">
        <v>502</v>
      </c>
      <c r="O4977">
        <v>2162.4699999999998</v>
      </c>
      <c r="P4977">
        <v>174568.6</v>
      </c>
      <c r="Q4977" s="1">
        <v>45607</v>
      </c>
      <c r="R4977" s="1">
        <v>45778</v>
      </c>
      <c r="S4977" s="1">
        <v>45607</v>
      </c>
      <c r="T4977" s="1">
        <v>45778</v>
      </c>
    </row>
    <row r="4978" spans="1:20" x14ac:dyDescent="0.25">
      <c r="A4978">
        <v>68008</v>
      </c>
      <c r="B4978">
        <v>37974</v>
      </c>
      <c r="C4978" t="s">
        <v>448</v>
      </c>
      <c r="D4978">
        <v>48752</v>
      </c>
      <c r="E4978">
        <v>47247</v>
      </c>
      <c r="F4978">
        <v>4518</v>
      </c>
      <c r="G4978">
        <v>927</v>
      </c>
      <c r="H4978">
        <v>38891.550000000003</v>
      </c>
      <c r="I4978">
        <v>441.52</v>
      </c>
      <c r="J4978">
        <v>0.48</v>
      </c>
      <c r="K4978">
        <v>41.95</v>
      </c>
      <c r="L4978">
        <v>47691</v>
      </c>
      <c r="M4978">
        <v>4697</v>
      </c>
      <c r="N4978">
        <v>1245</v>
      </c>
      <c r="O4978">
        <v>3529.82</v>
      </c>
      <c r="P4978">
        <v>42763.05</v>
      </c>
      <c r="Q4978" s="1">
        <v>45765</v>
      </c>
      <c r="R4978" s="1">
        <v>45807</v>
      </c>
      <c r="S4978" s="1">
        <v>45765</v>
      </c>
      <c r="T4978" s="1">
        <v>45807</v>
      </c>
    </row>
    <row r="4979" spans="1:20" x14ac:dyDescent="0.25">
      <c r="A4979">
        <v>96327</v>
      </c>
      <c r="B4979">
        <v>56869</v>
      </c>
      <c r="C4979" t="s">
        <v>803</v>
      </c>
      <c r="D4979">
        <v>98131</v>
      </c>
      <c r="E4979">
        <v>9329</v>
      </c>
      <c r="F4979">
        <v>4563</v>
      </c>
      <c r="G4979">
        <v>740</v>
      </c>
      <c r="H4979">
        <v>132774.38</v>
      </c>
      <c r="I4979">
        <v>671.2</v>
      </c>
      <c r="J4979">
        <v>0.91</v>
      </c>
      <c r="K4979">
        <v>179.42</v>
      </c>
      <c r="L4979">
        <v>17316</v>
      </c>
      <c r="M4979">
        <v>4682</v>
      </c>
      <c r="N4979">
        <v>1191</v>
      </c>
      <c r="O4979">
        <v>5552.38</v>
      </c>
      <c r="P4979">
        <v>140544.82</v>
      </c>
      <c r="Q4979" s="1">
        <v>45653</v>
      </c>
      <c r="R4979" s="1">
        <v>45796</v>
      </c>
      <c r="S4979" s="1">
        <v>45653</v>
      </c>
      <c r="T4979" s="1">
        <v>45796</v>
      </c>
    </row>
    <row r="4980" spans="1:20" x14ac:dyDescent="0.25">
      <c r="A4980">
        <v>24681</v>
      </c>
      <c r="B4980">
        <v>80660</v>
      </c>
      <c r="C4980" t="s">
        <v>997</v>
      </c>
      <c r="D4980">
        <v>84937</v>
      </c>
      <c r="E4980">
        <v>43324</v>
      </c>
      <c r="F4980">
        <v>1330</v>
      </c>
      <c r="G4980">
        <v>714</v>
      </c>
      <c r="H4980">
        <v>7275.54</v>
      </c>
      <c r="I4980">
        <v>558.95000000000005</v>
      </c>
      <c r="J4980">
        <v>0.78</v>
      </c>
      <c r="K4980">
        <v>10.19</v>
      </c>
      <c r="L4980">
        <v>45985</v>
      </c>
      <c r="M4980">
        <v>1689</v>
      </c>
      <c r="N4980">
        <v>1061</v>
      </c>
      <c r="O4980">
        <v>3564.07</v>
      </c>
      <c r="P4980">
        <v>10436.77</v>
      </c>
      <c r="Q4980" s="1">
        <v>45707</v>
      </c>
      <c r="R4980" s="1">
        <v>45792</v>
      </c>
      <c r="S4980" s="1">
        <v>45707</v>
      </c>
      <c r="T4980" s="1">
        <v>45792</v>
      </c>
    </row>
    <row r="4981" spans="1:20" x14ac:dyDescent="0.25">
      <c r="A4981">
        <v>53637</v>
      </c>
      <c r="B4981">
        <v>85604</v>
      </c>
      <c r="C4981" t="s">
        <v>852</v>
      </c>
      <c r="D4981">
        <v>67172</v>
      </c>
      <c r="E4981">
        <v>9269</v>
      </c>
      <c r="F4981">
        <v>4281</v>
      </c>
      <c r="G4981">
        <v>577</v>
      </c>
      <c r="H4981">
        <v>127589.04</v>
      </c>
      <c r="I4981">
        <v>275.95</v>
      </c>
      <c r="J4981">
        <v>0.48</v>
      </c>
      <c r="K4981">
        <v>221.12</v>
      </c>
      <c r="L4981">
        <v>16125</v>
      </c>
      <c r="M4981">
        <v>4772</v>
      </c>
      <c r="N4981">
        <v>627</v>
      </c>
      <c r="O4981">
        <v>4511.92</v>
      </c>
      <c r="P4981">
        <v>135784.98000000001</v>
      </c>
      <c r="Q4981" s="1">
        <v>45675</v>
      </c>
      <c r="R4981" s="1">
        <v>45801</v>
      </c>
      <c r="S4981" s="1">
        <v>45675</v>
      </c>
      <c r="T4981" s="1">
        <v>45801</v>
      </c>
    </row>
    <row r="4982" spans="1:20" x14ac:dyDescent="0.25">
      <c r="A4982">
        <v>59381</v>
      </c>
      <c r="B4982">
        <v>92634</v>
      </c>
      <c r="C4982" t="s">
        <v>875</v>
      </c>
      <c r="D4982">
        <v>72905</v>
      </c>
      <c r="E4982">
        <v>26280</v>
      </c>
      <c r="F4982">
        <v>855</v>
      </c>
      <c r="G4982">
        <v>716</v>
      </c>
      <c r="H4982">
        <v>345875.05</v>
      </c>
      <c r="I4982">
        <v>56.47</v>
      </c>
      <c r="J4982">
        <v>0.08</v>
      </c>
      <c r="K4982">
        <v>483.07</v>
      </c>
      <c r="L4982">
        <v>35899</v>
      </c>
      <c r="M4982">
        <v>1332</v>
      </c>
      <c r="N4982">
        <v>1134</v>
      </c>
      <c r="O4982">
        <v>1496.94</v>
      </c>
      <c r="P4982">
        <v>350561.9</v>
      </c>
      <c r="Q4982" s="1">
        <v>45491</v>
      </c>
      <c r="R4982" s="1">
        <v>45800</v>
      </c>
      <c r="S4982" s="1">
        <v>45491</v>
      </c>
      <c r="T4982" s="1">
        <v>45800</v>
      </c>
    </row>
    <row r="4983" spans="1:20" x14ac:dyDescent="0.25">
      <c r="A4983">
        <v>62683</v>
      </c>
      <c r="B4983">
        <v>24427</v>
      </c>
      <c r="C4983" t="s">
        <v>654</v>
      </c>
      <c r="D4983">
        <v>95149</v>
      </c>
      <c r="E4983">
        <v>26515</v>
      </c>
      <c r="F4983">
        <v>542</v>
      </c>
      <c r="G4983">
        <v>4</v>
      </c>
      <c r="H4983">
        <v>220.38</v>
      </c>
      <c r="I4983">
        <v>106.34</v>
      </c>
      <c r="J4983">
        <v>26.59</v>
      </c>
      <c r="K4983">
        <v>55.09</v>
      </c>
      <c r="L4983">
        <v>29783</v>
      </c>
      <c r="M4983">
        <v>795</v>
      </c>
      <c r="N4983">
        <v>358</v>
      </c>
      <c r="O4983">
        <v>4244.24</v>
      </c>
      <c r="P4983">
        <v>7583.57</v>
      </c>
      <c r="Q4983" s="1">
        <v>45635</v>
      </c>
      <c r="R4983" s="1">
        <v>45788</v>
      </c>
      <c r="S4983" s="1">
        <v>45635</v>
      </c>
      <c r="T4983" s="1">
        <v>45788</v>
      </c>
    </row>
    <row r="4984" spans="1:20" x14ac:dyDescent="0.25">
      <c r="A4984">
        <v>40887</v>
      </c>
      <c r="B4984">
        <v>48813</v>
      </c>
      <c r="C4984" t="s">
        <v>553</v>
      </c>
      <c r="D4984">
        <v>75430</v>
      </c>
      <c r="E4984">
        <v>16182</v>
      </c>
      <c r="F4984">
        <v>1716</v>
      </c>
      <c r="G4984">
        <v>108</v>
      </c>
      <c r="H4984">
        <v>37134.97</v>
      </c>
      <c r="I4984">
        <v>119.24</v>
      </c>
      <c r="J4984">
        <v>1.1000000000000001</v>
      </c>
      <c r="K4984">
        <v>343.84</v>
      </c>
      <c r="L4984">
        <v>23122</v>
      </c>
      <c r="M4984">
        <v>1717</v>
      </c>
      <c r="N4984">
        <v>393</v>
      </c>
      <c r="O4984">
        <v>3380.56</v>
      </c>
      <c r="P4984">
        <v>42430.11</v>
      </c>
      <c r="Q4984" s="1">
        <v>45613</v>
      </c>
      <c r="R4984" s="1">
        <v>45807</v>
      </c>
      <c r="S4984" s="1">
        <v>45613</v>
      </c>
      <c r="T4984" s="1">
        <v>45807</v>
      </c>
    </row>
    <row r="4985" spans="1:20" x14ac:dyDescent="0.25">
      <c r="A4985">
        <v>65371</v>
      </c>
      <c r="B4985">
        <v>34547</v>
      </c>
      <c r="C4985" t="s">
        <v>319</v>
      </c>
      <c r="D4985">
        <v>64744</v>
      </c>
      <c r="E4985">
        <v>16489</v>
      </c>
      <c r="F4985">
        <v>1266</v>
      </c>
      <c r="G4985">
        <v>186</v>
      </c>
      <c r="H4985">
        <v>18271.55</v>
      </c>
      <c r="I4985">
        <v>46.4</v>
      </c>
      <c r="J4985">
        <v>0.25</v>
      </c>
      <c r="K4985">
        <v>98.23</v>
      </c>
      <c r="L4985">
        <v>22983</v>
      </c>
      <c r="M4985">
        <v>2066</v>
      </c>
      <c r="N4985">
        <v>507</v>
      </c>
      <c r="O4985">
        <v>4354.6400000000003</v>
      </c>
      <c r="P4985">
        <v>26649.279999999999</v>
      </c>
      <c r="Q4985" s="1">
        <v>45643</v>
      </c>
      <c r="R4985" s="1">
        <v>45796</v>
      </c>
      <c r="S4985" s="1">
        <v>45643</v>
      </c>
      <c r="T4985" s="1">
        <v>45796</v>
      </c>
    </row>
    <row r="4986" spans="1:20" x14ac:dyDescent="0.25">
      <c r="A4986">
        <v>14160</v>
      </c>
      <c r="B4986">
        <v>42943</v>
      </c>
      <c r="C4986" t="s">
        <v>211</v>
      </c>
      <c r="D4986">
        <v>80174</v>
      </c>
      <c r="E4986">
        <v>14711</v>
      </c>
      <c r="F4986">
        <v>2534</v>
      </c>
      <c r="G4986">
        <v>995</v>
      </c>
      <c r="H4986">
        <v>325960.90000000002</v>
      </c>
      <c r="I4986">
        <v>427.18</v>
      </c>
      <c r="J4986">
        <v>0.43</v>
      </c>
      <c r="K4986">
        <v>327.60000000000002</v>
      </c>
      <c r="L4986">
        <v>19238</v>
      </c>
      <c r="M4986">
        <v>2772</v>
      </c>
      <c r="N4986">
        <v>1287</v>
      </c>
      <c r="O4986">
        <v>943.91</v>
      </c>
      <c r="P4986">
        <v>334138.38</v>
      </c>
      <c r="Q4986" s="1">
        <v>45613</v>
      </c>
      <c r="R4986" s="1">
        <v>45796</v>
      </c>
      <c r="S4986" s="1">
        <v>45613</v>
      </c>
      <c r="T4986" s="1">
        <v>45796</v>
      </c>
    </row>
    <row r="4987" spans="1:20" x14ac:dyDescent="0.25">
      <c r="A4987">
        <v>48613</v>
      </c>
      <c r="B4987">
        <v>44900</v>
      </c>
      <c r="C4987" t="s">
        <v>45</v>
      </c>
      <c r="D4987">
        <v>67293</v>
      </c>
      <c r="E4987">
        <v>21333</v>
      </c>
      <c r="F4987">
        <v>1688</v>
      </c>
      <c r="G4987">
        <v>495</v>
      </c>
      <c r="H4987">
        <v>114253.74</v>
      </c>
      <c r="I4987">
        <v>75.150000000000006</v>
      </c>
      <c r="J4987">
        <v>0.15</v>
      </c>
      <c r="K4987">
        <v>230.82</v>
      </c>
      <c r="L4987">
        <v>26865</v>
      </c>
      <c r="M4987">
        <v>2068</v>
      </c>
      <c r="N4987">
        <v>694</v>
      </c>
      <c r="O4987">
        <v>2735.35</v>
      </c>
      <c r="P4987">
        <v>116692.29</v>
      </c>
      <c r="Q4987" s="1">
        <v>45456</v>
      </c>
      <c r="R4987" s="1">
        <v>45800</v>
      </c>
      <c r="S4987" s="1">
        <v>45456</v>
      </c>
      <c r="T4987" s="1">
        <v>45800</v>
      </c>
    </row>
    <row r="4988" spans="1:20" x14ac:dyDescent="0.25">
      <c r="A4988">
        <v>48181</v>
      </c>
      <c r="B4988">
        <v>67623</v>
      </c>
      <c r="C4988" t="s">
        <v>280</v>
      </c>
      <c r="D4988">
        <v>71566</v>
      </c>
      <c r="E4988">
        <v>48280</v>
      </c>
      <c r="F4988">
        <v>4548</v>
      </c>
      <c r="G4988">
        <v>718</v>
      </c>
      <c r="H4988">
        <v>145717.60999999999</v>
      </c>
      <c r="I4988">
        <v>27.7</v>
      </c>
      <c r="J4988">
        <v>0.04</v>
      </c>
      <c r="K4988">
        <v>202.95</v>
      </c>
      <c r="L4988">
        <v>53681</v>
      </c>
      <c r="M4988">
        <v>5491</v>
      </c>
      <c r="N4988">
        <v>830</v>
      </c>
      <c r="O4988">
        <v>169.63</v>
      </c>
      <c r="P4988">
        <v>151310.60999999999</v>
      </c>
      <c r="Q4988" s="1">
        <v>45644</v>
      </c>
      <c r="R4988" s="1">
        <v>45793</v>
      </c>
      <c r="S4988" s="1">
        <v>45644</v>
      </c>
      <c r="T4988" s="1">
        <v>45793</v>
      </c>
    </row>
    <row r="4989" spans="1:20" x14ac:dyDescent="0.25">
      <c r="A4989">
        <v>57611</v>
      </c>
      <c r="B4989">
        <v>93020</v>
      </c>
      <c r="C4989" t="s">
        <v>319</v>
      </c>
      <c r="D4989">
        <v>55500</v>
      </c>
      <c r="E4989">
        <v>16605</v>
      </c>
      <c r="F4989">
        <v>2035</v>
      </c>
      <c r="G4989">
        <v>750</v>
      </c>
      <c r="H4989">
        <v>338309.85</v>
      </c>
      <c r="I4989">
        <v>172.46</v>
      </c>
      <c r="J4989">
        <v>0.23</v>
      </c>
      <c r="K4989">
        <v>451.08</v>
      </c>
      <c r="L4989">
        <v>19861</v>
      </c>
      <c r="M4989">
        <v>2980</v>
      </c>
      <c r="N4989">
        <v>815</v>
      </c>
      <c r="O4989">
        <v>401.46</v>
      </c>
      <c r="P4989">
        <v>339667.34</v>
      </c>
      <c r="Q4989" s="1">
        <v>45724</v>
      </c>
      <c r="R4989" s="1">
        <v>45806</v>
      </c>
      <c r="S4989" s="1">
        <v>45724</v>
      </c>
      <c r="T4989" s="1">
        <v>45806</v>
      </c>
    </row>
    <row r="4990" spans="1:20" x14ac:dyDescent="0.25">
      <c r="A4990">
        <v>68133</v>
      </c>
      <c r="B4990">
        <v>74154</v>
      </c>
      <c r="C4990" t="s">
        <v>972</v>
      </c>
      <c r="D4990">
        <v>63461</v>
      </c>
      <c r="E4990">
        <v>43143</v>
      </c>
      <c r="F4990">
        <v>3917</v>
      </c>
      <c r="G4990">
        <v>13</v>
      </c>
      <c r="H4990">
        <v>5934.66</v>
      </c>
      <c r="I4990">
        <v>939.47</v>
      </c>
      <c r="J4990">
        <v>72.27</v>
      </c>
      <c r="K4990">
        <v>456.51</v>
      </c>
      <c r="L4990">
        <v>52800</v>
      </c>
      <c r="M4990">
        <v>3943</v>
      </c>
      <c r="N4990">
        <v>272</v>
      </c>
      <c r="O4990">
        <v>5208.6899999999996</v>
      </c>
      <c r="P4990">
        <v>10147.34</v>
      </c>
      <c r="Q4990" s="1">
        <v>45591</v>
      </c>
      <c r="R4990" s="1">
        <v>45790</v>
      </c>
      <c r="S4990" s="1">
        <v>45591</v>
      </c>
      <c r="T4990" s="1">
        <v>45790</v>
      </c>
    </row>
    <row r="4991" spans="1:20" x14ac:dyDescent="0.25">
      <c r="A4991">
        <v>95723</v>
      </c>
      <c r="B4991">
        <v>71029</v>
      </c>
      <c r="C4991" t="s">
        <v>581</v>
      </c>
      <c r="D4991">
        <v>80345</v>
      </c>
      <c r="E4991">
        <v>34883</v>
      </c>
      <c r="F4991">
        <v>2476</v>
      </c>
      <c r="G4991">
        <v>786</v>
      </c>
      <c r="H4991">
        <v>167032.49</v>
      </c>
      <c r="I4991">
        <v>524</v>
      </c>
      <c r="J4991">
        <v>0.67</v>
      </c>
      <c r="K4991">
        <v>212.51</v>
      </c>
      <c r="L4991">
        <v>40289</v>
      </c>
      <c r="M4991">
        <v>3158</v>
      </c>
      <c r="N4991">
        <v>880</v>
      </c>
      <c r="O4991">
        <v>4212.1400000000003</v>
      </c>
      <c r="P4991">
        <v>168124.29</v>
      </c>
      <c r="Q4991" s="1">
        <v>45508</v>
      </c>
      <c r="R4991" s="1">
        <v>45778</v>
      </c>
      <c r="S4991" s="1">
        <v>45508</v>
      </c>
      <c r="T4991" s="1">
        <v>45778</v>
      </c>
    </row>
    <row r="4992" spans="1:20" x14ac:dyDescent="0.25">
      <c r="A4992">
        <v>61053</v>
      </c>
      <c r="B4992">
        <v>75006</v>
      </c>
      <c r="C4992" t="s">
        <v>86</v>
      </c>
      <c r="D4992">
        <v>40432</v>
      </c>
      <c r="E4992">
        <v>44764</v>
      </c>
      <c r="F4992">
        <v>1750</v>
      </c>
      <c r="G4992">
        <v>161</v>
      </c>
      <c r="H4992">
        <v>56387.12</v>
      </c>
      <c r="I4992">
        <v>585.69000000000005</v>
      </c>
      <c r="J4992">
        <v>3.64</v>
      </c>
      <c r="K4992">
        <v>350.23</v>
      </c>
      <c r="L4992">
        <v>53335</v>
      </c>
      <c r="M4992">
        <v>2512</v>
      </c>
      <c r="N4992">
        <v>438</v>
      </c>
      <c r="O4992">
        <v>2372.5500000000002</v>
      </c>
      <c r="P4992">
        <v>63085.53</v>
      </c>
      <c r="Q4992" s="1">
        <v>45678</v>
      </c>
      <c r="R4992" s="1">
        <v>45799</v>
      </c>
      <c r="S4992" s="1">
        <v>45678</v>
      </c>
      <c r="T4992" s="1">
        <v>45799</v>
      </c>
    </row>
    <row r="4993" spans="1:20" x14ac:dyDescent="0.25">
      <c r="A4993">
        <v>92620</v>
      </c>
      <c r="B4993">
        <v>62109</v>
      </c>
      <c r="C4993" t="s">
        <v>581</v>
      </c>
      <c r="D4993">
        <v>53279</v>
      </c>
      <c r="E4993">
        <v>8373</v>
      </c>
      <c r="F4993">
        <v>590</v>
      </c>
      <c r="G4993">
        <v>191</v>
      </c>
      <c r="H4993">
        <v>2062.58</v>
      </c>
      <c r="I4993">
        <v>427.04</v>
      </c>
      <c r="J4993">
        <v>2.2400000000000002</v>
      </c>
      <c r="K4993">
        <v>10.8</v>
      </c>
      <c r="L4993">
        <v>16976</v>
      </c>
      <c r="M4993">
        <v>1362</v>
      </c>
      <c r="N4993">
        <v>202</v>
      </c>
      <c r="O4993">
        <v>4332.22</v>
      </c>
      <c r="P4993">
        <v>9921.7199999999993</v>
      </c>
      <c r="Q4993" s="1">
        <v>45661</v>
      </c>
      <c r="R4993" s="1">
        <v>45801</v>
      </c>
      <c r="S4993" s="1">
        <v>45661</v>
      </c>
      <c r="T4993" s="1">
        <v>45801</v>
      </c>
    </row>
    <row r="4994" spans="1:20" x14ac:dyDescent="0.25">
      <c r="A4994">
        <v>64236</v>
      </c>
      <c r="B4994">
        <v>46396</v>
      </c>
      <c r="C4994" t="s">
        <v>853</v>
      </c>
      <c r="D4994">
        <v>88659</v>
      </c>
      <c r="E4994">
        <v>13156</v>
      </c>
      <c r="F4994">
        <v>1305</v>
      </c>
      <c r="G4994">
        <v>810</v>
      </c>
      <c r="H4994">
        <v>121296.5</v>
      </c>
      <c r="I4994">
        <v>407.58</v>
      </c>
      <c r="J4994">
        <v>0.5</v>
      </c>
      <c r="K4994">
        <v>149.75</v>
      </c>
      <c r="L4994">
        <v>20400</v>
      </c>
      <c r="M4994">
        <v>1824</v>
      </c>
      <c r="N4994">
        <v>1119</v>
      </c>
      <c r="O4994">
        <v>3144.48</v>
      </c>
      <c r="P4994">
        <v>123647.57</v>
      </c>
      <c r="Q4994" s="1">
        <v>45494</v>
      </c>
      <c r="R4994" s="1">
        <v>45803</v>
      </c>
      <c r="S4994" s="1">
        <v>45494</v>
      </c>
      <c r="T4994" s="1">
        <v>45803</v>
      </c>
    </row>
    <row r="4995" spans="1:20" x14ac:dyDescent="0.25">
      <c r="A4995">
        <v>78581</v>
      </c>
      <c r="B4995">
        <v>23265</v>
      </c>
      <c r="C4995" t="s">
        <v>93</v>
      </c>
      <c r="D4995">
        <v>84854</v>
      </c>
      <c r="E4995">
        <v>39185</v>
      </c>
      <c r="F4995">
        <v>520</v>
      </c>
      <c r="G4995">
        <v>320</v>
      </c>
      <c r="H4995">
        <v>83970.1</v>
      </c>
      <c r="I4995">
        <v>689.82</v>
      </c>
      <c r="J4995">
        <v>2.16</v>
      </c>
      <c r="K4995">
        <v>262.41000000000003</v>
      </c>
      <c r="L4995">
        <v>40040</v>
      </c>
      <c r="M4995">
        <v>1446</v>
      </c>
      <c r="N4995">
        <v>763</v>
      </c>
      <c r="O4995">
        <v>3133.85</v>
      </c>
      <c r="P4995">
        <v>93037.48</v>
      </c>
      <c r="Q4995" s="1">
        <v>45777</v>
      </c>
      <c r="R4995" s="1">
        <v>45792</v>
      </c>
      <c r="S4995" s="1">
        <v>45777</v>
      </c>
      <c r="T4995" s="1">
        <v>45792</v>
      </c>
    </row>
    <row r="4996" spans="1:20" x14ac:dyDescent="0.25">
      <c r="A4996">
        <v>36248</v>
      </c>
      <c r="B4996">
        <v>83709</v>
      </c>
      <c r="C4996" t="s">
        <v>437</v>
      </c>
      <c r="D4996">
        <v>83820</v>
      </c>
      <c r="E4996">
        <v>29123</v>
      </c>
      <c r="F4996">
        <v>3343</v>
      </c>
      <c r="G4996">
        <v>300</v>
      </c>
      <c r="H4996">
        <v>115143.78</v>
      </c>
      <c r="I4996">
        <v>557.79999999999995</v>
      </c>
      <c r="J4996">
        <v>1.86</v>
      </c>
      <c r="K4996">
        <v>383.81</v>
      </c>
      <c r="L4996">
        <v>36524</v>
      </c>
      <c r="M4996">
        <v>3543</v>
      </c>
      <c r="N4996">
        <v>700</v>
      </c>
      <c r="O4996">
        <v>2240.38</v>
      </c>
      <c r="P4996">
        <v>116459.05</v>
      </c>
      <c r="Q4996" s="1">
        <v>45500</v>
      </c>
      <c r="R4996" s="1">
        <v>45803</v>
      </c>
      <c r="S4996" s="1">
        <v>45500</v>
      </c>
      <c r="T4996" s="1">
        <v>45803</v>
      </c>
    </row>
    <row r="4997" spans="1:20" x14ac:dyDescent="0.25">
      <c r="A4997">
        <v>19082</v>
      </c>
      <c r="B4997">
        <v>21695</v>
      </c>
      <c r="C4997" t="s">
        <v>601</v>
      </c>
      <c r="D4997">
        <v>37378</v>
      </c>
      <c r="E4997">
        <v>33766</v>
      </c>
      <c r="F4997">
        <v>1690</v>
      </c>
      <c r="G4997">
        <v>188</v>
      </c>
      <c r="H4997">
        <v>60595.95</v>
      </c>
      <c r="I4997">
        <v>407.49</v>
      </c>
      <c r="J4997">
        <v>2.17</v>
      </c>
      <c r="K4997">
        <v>322.32</v>
      </c>
      <c r="L4997">
        <v>34014</v>
      </c>
      <c r="M4997">
        <v>2362</v>
      </c>
      <c r="N4997">
        <v>334</v>
      </c>
      <c r="O4997">
        <v>2559.8200000000002</v>
      </c>
      <c r="P4997">
        <v>69291.23</v>
      </c>
      <c r="Q4997" s="1">
        <v>45679</v>
      </c>
      <c r="R4997" s="1">
        <v>45793</v>
      </c>
      <c r="S4997" s="1">
        <v>45679</v>
      </c>
      <c r="T4997" s="1">
        <v>45793</v>
      </c>
    </row>
    <row r="4998" spans="1:20" x14ac:dyDescent="0.25">
      <c r="A4998">
        <v>93619</v>
      </c>
      <c r="B4998">
        <v>20223</v>
      </c>
      <c r="C4998" t="s">
        <v>164</v>
      </c>
      <c r="D4998">
        <v>64527</v>
      </c>
      <c r="E4998">
        <v>20699</v>
      </c>
      <c r="F4998">
        <v>63</v>
      </c>
      <c r="G4998">
        <v>35</v>
      </c>
      <c r="H4998">
        <v>13011.35</v>
      </c>
      <c r="I4998">
        <v>973.86</v>
      </c>
      <c r="J4998">
        <v>27.82</v>
      </c>
      <c r="K4998">
        <v>371.75</v>
      </c>
      <c r="L4998">
        <v>24070</v>
      </c>
      <c r="M4998">
        <v>351</v>
      </c>
      <c r="N4998">
        <v>462</v>
      </c>
      <c r="O4998">
        <v>5773.08</v>
      </c>
      <c r="P4998">
        <v>21525.759999999998</v>
      </c>
      <c r="Q4998" s="1">
        <v>45601</v>
      </c>
      <c r="R4998" s="1">
        <v>45785</v>
      </c>
      <c r="S4998" s="1">
        <v>45601</v>
      </c>
      <c r="T4998" s="1">
        <v>45785</v>
      </c>
    </row>
    <row r="4999" spans="1:20" x14ac:dyDescent="0.25">
      <c r="A4999">
        <v>27506</v>
      </c>
      <c r="B4999">
        <v>98386</v>
      </c>
      <c r="C4999" t="s">
        <v>342</v>
      </c>
      <c r="D4999">
        <v>58372</v>
      </c>
      <c r="E4999">
        <v>16512</v>
      </c>
      <c r="F4999">
        <v>466</v>
      </c>
      <c r="G4999">
        <v>303</v>
      </c>
      <c r="H4999">
        <v>64587.09</v>
      </c>
      <c r="I4999">
        <v>622.54999999999995</v>
      </c>
      <c r="J4999">
        <v>2.0499999999999998</v>
      </c>
      <c r="K4999">
        <v>213.16</v>
      </c>
      <c r="L4999">
        <v>18222</v>
      </c>
      <c r="M4999">
        <v>1024</v>
      </c>
      <c r="N4999">
        <v>568</v>
      </c>
      <c r="O4999">
        <v>886.2</v>
      </c>
      <c r="P4999">
        <v>71705.009999999995</v>
      </c>
      <c r="Q4999" s="1">
        <v>45620</v>
      </c>
      <c r="R4999" s="1">
        <v>45788</v>
      </c>
      <c r="S4999" s="1">
        <v>45620</v>
      </c>
      <c r="T4999" s="1">
        <v>45788</v>
      </c>
    </row>
    <row r="5000" spans="1:20" x14ac:dyDescent="0.25">
      <c r="A5000">
        <v>16784</v>
      </c>
      <c r="B5000">
        <v>94092</v>
      </c>
      <c r="C5000" t="s">
        <v>892</v>
      </c>
      <c r="D5000">
        <v>38336</v>
      </c>
      <c r="E5000">
        <v>39578</v>
      </c>
      <c r="F5000">
        <v>1076</v>
      </c>
      <c r="G5000">
        <v>971</v>
      </c>
      <c r="H5000">
        <v>126350.2</v>
      </c>
      <c r="I5000">
        <v>143.18</v>
      </c>
      <c r="J5000">
        <v>0.15</v>
      </c>
      <c r="K5000">
        <v>130.12</v>
      </c>
      <c r="L5000">
        <v>49017</v>
      </c>
      <c r="M5000">
        <v>1790</v>
      </c>
      <c r="N5000">
        <v>1103</v>
      </c>
      <c r="O5000">
        <v>2002.82</v>
      </c>
      <c r="P5000">
        <v>128040.73</v>
      </c>
      <c r="Q5000" s="1">
        <v>45758</v>
      </c>
      <c r="R5000" s="1">
        <v>45795</v>
      </c>
      <c r="S5000" s="1">
        <v>45758</v>
      </c>
      <c r="T5000" s="1">
        <v>45795</v>
      </c>
    </row>
    <row r="5001" spans="1:20" x14ac:dyDescent="0.25">
      <c r="A5001">
        <v>82062</v>
      </c>
      <c r="B5001">
        <v>31473</v>
      </c>
      <c r="C5001" t="s">
        <v>749</v>
      </c>
      <c r="D5001">
        <v>52742</v>
      </c>
      <c r="E5001">
        <v>30266</v>
      </c>
      <c r="F5001">
        <v>823</v>
      </c>
      <c r="G5001">
        <v>89</v>
      </c>
      <c r="H5001">
        <v>15796.13</v>
      </c>
      <c r="I5001">
        <v>688.17</v>
      </c>
      <c r="J5001">
        <v>7.73</v>
      </c>
      <c r="K5001">
        <v>177.48</v>
      </c>
      <c r="L5001">
        <v>39906</v>
      </c>
      <c r="M5001">
        <v>1485</v>
      </c>
      <c r="N5001">
        <v>248</v>
      </c>
      <c r="O5001">
        <v>3160.85</v>
      </c>
      <c r="P5001">
        <v>17646.21</v>
      </c>
      <c r="Q5001" s="1">
        <v>45478</v>
      </c>
      <c r="R5001" s="1">
        <v>45785</v>
      </c>
      <c r="S5001" s="1">
        <v>45478</v>
      </c>
      <c r="T5001" s="1">
        <v>45785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 1,2,3</vt:lpstr>
      <vt:lpstr>google ad Dashboard</vt:lpstr>
      <vt:lpstr>Question 4 5 6</vt:lpstr>
      <vt:lpstr>question 7</vt:lpstr>
      <vt:lpstr>question 8</vt:lpstr>
      <vt:lpstr>Question 9&amp;10</vt:lpstr>
      <vt:lpstr>Google Add Data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Manjusha Akolkar</cp:lastModifiedBy>
  <cp:revision/>
  <dcterms:created xsi:type="dcterms:W3CDTF">2025-05-31T10:56:52Z</dcterms:created>
  <dcterms:modified xsi:type="dcterms:W3CDTF">2025-10-23T10:45:23Z</dcterms:modified>
  <cp:category/>
  <cp:contentStatus/>
</cp:coreProperties>
</file>