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eve\Git\Analyse_dimage_avance_proj\resultats\"/>
    </mc:Choice>
  </mc:AlternateContent>
  <bookViews>
    <workbookView xWindow="0" yWindow="0" windowWidth="21600" windowHeight="10550" tabRatio="844" activeTab="1"/>
  </bookViews>
  <sheets>
    <sheet name="MNIST" sheetId="18" r:id="rId1"/>
    <sheet name="Cifar10" sheetId="19" r:id="rId2"/>
  </sheets>
  <definedNames>
    <definedName name="gridsearch_2" localSheetId="1" hidden="1">Cifar10!$C$5:$G$8</definedName>
    <definedName name="gridsearch_2" localSheetId="0">MNIST!$C$5:$G$8</definedName>
    <definedName name="gridsearch_3" localSheetId="0">MNIST!$C$14:$G$17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9" l="1"/>
  <c r="I24" i="19"/>
  <c r="F24" i="19"/>
  <c r="E25" i="19"/>
  <c r="B25" i="19"/>
  <c r="E26" i="18"/>
  <c r="B26" i="18"/>
  <c r="F25" i="18"/>
  <c r="E21" i="18"/>
  <c r="I25" i="18"/>
</calcChain>
</file>

<file path=xl/connections.xml><?xml version="1.0" encoding="utf-8"?>
<connections xmlns="http://schemas.openxmlformats.org/spreadsheetml/2006/main">
  <connection id="1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4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<sst xmlns="http://schemas.openxmlformats.org/spreadsheetml/2006/main" count="126" uniqueCount="73">
  <si>
    <t>Test</t>
  </si>
  <si>
    <t>Loss</t>
  </si>
  <si>
    <t>Acc Test</t>
  </si>
  <si>
    <t>(Test accuracy)</t>
  </si>
  <si>
    <t>Params:</t>
  </si>
  <si>
    <t>Matrice de confusion</t>
  </si>
  <si>
    <t>Prédiction</t>
  </si>
  <si>
    <t>Réel</t>
  </si>
  <si>
    <t>training accuracy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</si>
  <si>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</si>
  <si>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</si>
  <si>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</si>
  <si>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</si>
  <si>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</si>
  <si>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</si>
  <si>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</si>
  <si>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</si>
  <si>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</si>
  <si>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</si>
  <si>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Batch size</t>
  </si>
  <si>
    <t>Filter config</t>
  </si>
  <si>
    <t>Nb. epochs: 10</t>
  </si>
  <si>
    <t>[64, 64, 64, 64]     8     0.1832 0.9672</t>
  </si>
  <si>
    <t>[64, 64, 64, 64]     16    0.1424 0.9679</t>
  </si>
  <si>
    <t>[64, 64, 64, 64]     32    0.1241 0.9710</t>
  </si>
  <si>
    <t>[64, 64, 64, 64]     64    0.1257 0.9678</t>
  </si>
  <si>
    <t>[64, 64, 64, 64]     128   0.1205 0.9676</t>
  </si>
  <si>
    <t>[128, 128, 128, 128] 8     0.1584 0.9754</t>
  </si>
  <si>
    <t>[128, 128, 128, 128] 16    0.1409 0.9742</t>
  </si>
  <si>
    <t>[128, 128, 128, 128] 32    0.1079 0.9766</t>
  </si>
  <si>
    <t>[128, 128, 128, 128] 64    0.0950 0.9772</t>
  </si>
  <si>
    <t>[128, 128, 128, 128] 128   0.0998 0.9749</t>
  </si>
  <si>
    <t>[64, 64, 128, 128]   8     0.1727 0.9687</t>
  </si>
  <si>
    <t>[64, 64, 128, 128]   16    0.1259 0.9707</t>
  </si>
  <si>
    <t>[64, 64, 128, 128]   32    0.1183 0.9713</t>
  </si>
  <si>
    <t>[64, 64, 128, 128]   64    0.1086 0.9715</t>
  </si>
  <si>
    <t>[64, 64, 128, 128]   128   0.1032 0.9708</t>
  </si>
  <si>
    <t>[64, 128, 64, 128]   8     0.1715 0.9722</t>
  </si>
  <si>
    <t>[64, 128, 64, 128]   16    0.1227 0.9719</t>
  </si>
  <si>
    <t>[64, 128, 64, 128]   32    0.1073 0.9726</t>
  </si>
  <si>
    <t>[64, 128, 64, 128]   64    0.1016 0.9712</t>
  </si>
  <si>
    <t>[64, 128, 64, 128]   128   0.1050 0.9700</t>
  </si>
  <si>
    <t>[64, 64, 64, 64]</t>
  </si>
  <si>
    <t>[128, 128, 128, 128]</t>
  </si>
  <si>
    <t>[64, 64, 128, 128]</t>
  </si>
  <si>
    <t>[64, 128, 64, 128]</t>
  </si>
  <si>
    <t>Accuracy</t>
  </si>
  <si>
    <t>layer_size;batch_size;loss;accuracy</t>
  </si>
  <si>
    <t>Meilleur résultat sur MNIST avec MPL :</t>
  </si>
  <si>
    <t>Acc Train</t>
  </si>
  <si>
    <t>Meilleur résultat sur Cifar10 avec MPL :</t>
  </si>
  <si>
    <t>[64, 64, 64, 64]     8     1.6742 0.4020</t>
  </si>
  <si>
    <t>[64, 64, 64, 64]     16    1.7500 0.3731</t>
  </si>
  <si>
    <t>[64, 64, 64, 64]     32    1.6644 0.4044</t>
  </si>
  <si>
    <t>[64, 64, 64, 64]     64    1.6561 0.4031</t>
  </si>
  <si>
    <t>[64, 64, 64, 64]     128   1.6349 0.4156</t>
  </si>
  <si>
    <t>[128, 128, 128, 128] 8     1.7563 0.3697</t>
  </si>
  <si>
    <t>[128, 128, 128, 128] 16    1.6121 0.4252</t>
  </si>
  <si>
    <t>[128, 128, 128, 128] 32    1.5542 0.4492</t>
  </si>
  <si>
    <t>[128, 128, 128, 128] 64    1.5340 0.4429</t>
  </si>
  <si>
    <t>[128, 128, 128, 128] 128   1.5859 0.4281</t>
  </si>
  <si>
    <t>[64, 64, 128, 128]   8     1.8072 0.3233</t>
  </si>
  <si>
    <t>[64, 64, 128, 128]   16    1.7056 0.3862</t>
  </si>
  <si>
    <t>[64, 64, 128, 128]   32    1.5847 0.4343</t>
  </si>
  <si>
    <t>[64, 64, 128, 128]   64    1.6511 0.4057</t>
  </si>
  <si>
    <t>[64, 64, 128, 128]   128   1.6193 0.4149</t>
  </si>
  <si>
    <t>[64, 128, 64, 128]   8     1.7807 0.3496</t>
  </si>
  <si>
    <t>[64, 128, 64, 128]   16    1.7499 0.3749</t>
  </si>
  <si>
    <t>[64, 128, 64, 128]   32    1.5612 0.4405</t>
  </si>
  <si>
    <t>[64, 128, 64, 128]   64    1.6698 0.4004</t>
  </si>
  <si>
    <t>[64, 128, 64, 128]   128   1.6620 0.4115</t>
  </si>
  <si>
    <t>Result best params</t>
  </si>
  <si>
    <t>[64, 128, 64, 128]   32    1.6723 0.4040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</si>
</sst>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0" fillId="0" borderId="6" xfId="0" applyBorder="1"/>
    <xf numFmtId="0" fontId="0" fillId="0" borderId="7" xfId="0" applyBorder="1"/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10" fontId="0" fillId="0" borderId="0" xfId="0" applyNumberFormat="1"/>
    <xf numFmtId="0" fontId="2" fillId="0" borderId="0" xfId="0" applyFont="1" applyFill="1" applyBorder="1"/>
    <xf numFmtId="10" fontId="5" fillId="0" borderId="0" xfId="0" applyNumberFormat="1" applyFont="1" applyFill="1"/>
    <xf numFmtId="10" fontId="0" fillId="0" borderId="0" xfId="0" applyNumberFormat="1" applyFill="1"/>
    <xf numFmtId="0" fontId="0" fillId="0" borderId="0" xfId="0" applyFont="1"/>
    <xf numFmtId="0" fontId="6" fillId="0" borderId="0" xfId="0" applyFont="1"/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0" fillId="0" borderId="5" xfId="0" applyBorder="1"/>
    <xf numFmtId="0" fontId="1" fillId="2" borderId="0" xfId="0" applyFont="1" applyFill="1" applyAlignment="1">
      <alignment horizontal="center" wrapText="1"/>
    </xf>
    <xf numFmtId="10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vertical="center"/>
    </xf>
    <xf numFmtId="10" fontId="0" fillId="0" borderId="4" xfId="1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0" fontId="2" fillId="0" borderId="0" xfId="0" applyFont="1"/>
    <xf numFmtId="0" fontId="2" fillId="0" borderId="11" xfId="0" applyFont="1" applyBorder="1" applyAlignment="1">
      <alignment horizontal="center"/>
    </xf>
    <xf numFmtId="0" fontId="0" fillId="3" borderId="0" xfId="0" applyNumberFormat="1" applyFill="1"/>
    <xf numFmtId="10" fontId="0" fillId="2" borderId="0" xfId="1" applyNumberFormat="1" applyFont="1" applyFill="1"/>
    <xf numFmtId="0" fontId="0" fillId="0" borderId="0" xfId="0" applyBorder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0" fillId="0" borderId="8" xfId="1" applyNumberFormat="1" applyFont="1" applyBorder="1" applyAlignment="1">
      <alignment vertical="center"/>
    </xf>
    <xf numFmtId="2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ridsearch_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/>
  </sheetViews>
  <sheetFormatPr baseColWidth="10" defaultRowHeight="14.5"/>
  <cols>
    <col min="1" max="1" width="8.1796875" customWidth="1"/>
    <col min="2" max="2" width="16.90625" bestFit="1" customWidth="1"/>
    <col min="3" max="7" width="8.90625" customWidth="1"/>
  </cols>
  <sheetData>
    <row r="1" spans="1:25">
      <c r="A1" t="s">
        <v>21</v>
      </c>
      <c r="J1" t="s">
        <v>21</v>
      </c>
    </row>
    <row r="2" spans="1:25">
      <c r="A2" s="16" t="s">
        <v>46</v>
      </c>
      <c r="B2" s="16"/>
      <c r="C2" s="16"/>
      <c r="D2" s="16"/>
      <c r="E2" s="16"/>
      <c r="F2" s="16"/>
      <c r="G2" s="16"/>
      <c r="J2" t="s">
        <v>47</v>
      </c>
      <c r="M2" t="s">
        <v>1</v>
      </c>
      <c r="N2" t="s">
        <v>46</v>
      </c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5">
      <c r="C3" s="4" t="s">
        <v>19</v>
      </c>
      <c r="D3" s="4"/>
      <c r="E3" s="4"/>
      <c r="F3" s="4"/>
      <c r="G3" s="4"/>
      <c r="J3" t="s">
        <v>22</v>
      </c>
      <c r="M3">
        <v>0.1832</v>
      </c>
      <c r="N3">
        <v>0.96719999999999995</v>
      </c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5">
      <c r="C4" s="5">
        <v>8</v>
      </c>
      <c r="D4" s="5">
        <v>16</v>
      </c>
      <c r="E4" s="5">
        <v>32</v>
      </c>
      <c r="F4" s="5">
        <v>64</v>
      </c>
      <c r="G4" s="5">
        <v>128</v>
      </c>
      <c r="J4" t="s">
        <v>23</v>
      </c>
      <c r="M4">
        <v>0.1424</v>
      </c>
      <c r="N4">
        <v>0.96789999999999998</v>
      </c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4.5" customHeight="1">
      <c r="A5" s="12" t="s">
        <v>20</v>
      </c>
      <c r="B5" s="15" t="s">
        <v>42</v>
      </c>
      <c r="C5" s="17">
        <v>0.96719999999999995</v>
      </c>
      <c r="D5" s="17">
        <v>0.96789999999999998</v>
      </c>
      <c r="E5" s="17">
        <v>0.97099999999999997</v>
      </c>
      <c r="F5" s="17">
        <v>0.96779999999999999</v>
      </c>
      <c r="G5" s="17">
        <v>0.96760000000000002</v>
      </c>
      <c r="J5" t="s">
        <v>24</v>
      </c>
      <c r="M5">
        <v>0.1241</v>
      </c>
      <c r="N5">
        <v>0.97099999999999997</v>
      </c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4.5" customHeight="1">
      <c r="A6" s="13"/>
      <c r="B6" s="1" t="s">
        <v>43</v>
      </c>
      <c r="C6" s="17">
        <v>0.97540000000000004</v>
      </c>
      <c r="D6" s="17">
        <v>0.97419999999999995</v>
      </c>
      <c r="E6" s="17">
        <v>0.97660000000000002</v>
      </c>
      <c r="F6" s="17">
        <v>0.97719999999999996</v>
      </c>
      <c r="G6" s="17">
        <v>0.97489999999999999</v>
      </c>
      <c r="J6" t="s">
        <v>25</v>
      </c>
      <c r="M6">
        <v>0.12570000000000001</v>
      </c>
      <c r="N6">
        <v>0.96779999999999999</v>
      </c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4.5" customHeight="1">
      <c r="A7" s="13"/>
      <c r="B7" s="1" t="s">
        <v>44</v>
      </c>
      <c r="C7" s="17">
        <v>0.96870000000000001</v>
      </c>
      <c r="D7" s="17">
        <v>0.97070000000000001</v>
      </c>
      <c r="E7" s="17">
        <v>0.97130000000000005</v>
      </c>
      <c r="F7" s="17">
        <v>0.97150000000000003</v>
      </c>
      <c r="G7" s="17">
        <v>0.9708</v>
      </c>
      <c r="J7" t="s">
        <v>26</v>
      </c>
      <c r="M7">
        <v>0.1205</v>
      </c>
      <c r="N7">
        <v>0.96760000000000002</v>
      </c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4.5" customHeight="1">
      <c r="A8" s="14"/>
      <c r="B8" s="2" t="s">
        <v>45</v>
      </c>
      <c r="C8" s="17">
        <v>0.97219999999999995</v>
      </c>
      <c r="D8" s="17">
        <v>0.97189999999999999</v>
      </c>
      <c r="E8" s="17">
        <v>0.97260000000000002</v>
      </c>
      <c r="F8" s="17">
        <v>0.97119999999999995</v>
      </c>
      <c r="G8" s="17">
        <v>0.97</v>
      </c>
      <c r="J8" t="s">
        <v>27</v>
      </c>
      <c r="M8">
        <v>0.15840000000000001</v>
      </c>
      <c r="N8">
        <v>0.97540000000000004</v>
      </c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.5">
      <c r="A9" s="7"/>
      <c r="B9" s="8"/>
      <c r="C9" s="8"/>
      <c r="D9" s="9"/>
      <c r="E9" s="9"/>
      <c r="F9" s="9"/>
      <c r="J9" t="s">
        <v>28</v>
      </c>
      <c r="M9">
        <v>0.1409</v>
      </c>
      <c r="N9">
        <v>0.97419999999999995</v>
      </c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4.5" customHeight="1">
      <c r="J10" t="s">
        <v>29</v>
      </c>
      <c r="M10">
        <v>0.1079</v>
      </c>
      <c r="N10">
        <v>0.97660000000000002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>
      <c r="A11" s="16" t="s">
        <v>1</v>
      </c>
      <c r="B11" s="16"/>
      <c r="C11" s="16"/>
      <c r="D11" s="16"/>
      <c r="E11" s="16"/>
      <c r="F11" s="16"/>
      <c r="G11" s="16"/>
      <c r="J11" t="s">
        <v>30</v>
      </c>
      <c r="M11">
        <v>9.5000000000000001E-2</v>
      </c>
      <c r="N11">
        <v>0.97719999999999996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5">
      <c r="C12" s="4" t="s">
        <v>19</v>
      </c>
      <c r="D12" s="4"/>
      <c r="E12" s="4"/>
      <c r="F12" s="4"/>
      <c r="G12" s="4"/>
      <c r="J12" t="s">
        <v>31</v>
      </c>
      <c r="M12">
        <v>9.98E-2</v>
      </c>
      <c r="N12">
        <v>0.97489999999999999</v>
      </c>
    </row>
    <row r="13" spans="1:25" ht="15.5">
      <c r="C13" s="5">
        <v>8</v>
      </c>
      <c r="D13" s="5">
        <v>16</v>
      </c>
      <c r="E13" s="5">
        <v>32</v>
      </c>
      <c r="F13" s="5">
        <v>64</v>
      </c>
      <c r="G13" s="5">
        <v>128</v>
      </c>
      <c r="J13" t="s">
        <v>32</v>
      </c>
      <c r="M13">
        <v>0.17269999999999999</v>
      </c>
      <c r="N13">
        <v>0.96870000000000001</v>
      </c>
    </row>
    <row r="14" spans="1:25">
      <c r="A14" s="12" t="s">
        <v>20</v>
      </c>
      <c r="B14" s="15" t="s">
        <v>42</v>
      </c>
      <c r="C14" s="53">
        <v>0.1832</v>
      </c>
      <c r="D14" s="53">
        <v>0.1424</v>
      </c>
      <c r="E14" s="53">
        <v>0.1241</v>
      </c>
      <c r="F14" s="53">
        <v>0.12570000000000001</v>
      </c>
      <c r="G14" s="53">
        <v>0.1205</v>
      </c>
      <c r="J14" t="s">
        <v>33</v>
      </c>
      <c r="M14">
        <v>0.12590000000000001</v>
      </c>
      <c r="N14">
        <v>0.97070000000000001</v>
      </c>
    </row>
    <row r="15" spans="1:25">
      <c r="A15" s="13"/>
      <c r="B15" s="1" t="s">
        <v>43</v>
      </c>
      <c r="C15" s="53">
        <v>0.15840000000000001</v>
      </c>
      <c r="D15" s="53">
        <v>0.1409</v>
      </c>
      <c r="E15" s="53">
        <v>0.1079</v>
      </c>
      <c r="F15" s="53">
        <v>9.5000000000000001E-2</v>
      </c>
      <c r="G15" s="53">
        <v>9.98E-2</v>
      </c>
      <c r="J15" t="s">
        <v>34</v>
      </c>
      <c r="M15">
        <v>0.1183</v>
      </c>
      <c r="N15">
        <v>0.97130000000000005</v>
      </c>
    </row>
    <row r="16" spans="1:25">
      <c r="A16" s="13"/>
      <c r="B16" s="1" t="s">
        <v>44</v>
      </c>
      <c r="C16" s="53">
        <v>0.17269999999999999</v>
      </c>
      <c r="D16" s="53">
        <v>0.12590000000000001</v>
      </c>
      <c r="E16" s="53">
        <v>0.1183</v>
      </c>
      <c r="F16" s="53">
        <v>0.1086</v>
      </c>
      <c r="G16" s="53">
        <v>0.1032</v>
      </c>
      <c r="J16" t="s">
        <v>35</v>
      </c>
      <c r="M16">
        <v>0.1086</v>
      </c>
      <c r="N16">
        <v>0.97150000000000003</v>
      </c>
    </row>
    <row r="17" spans="1:14">
      <c r="A17" s="14"/>
      <c r="B17" s="2" t="s">
        <v>45</v>
      </c>
      <c r="C17" s="53">
        <v>0.17150000000000001</v>
      </c>
      <c r="D17" s="53">
        <v>0.1227</v>
      </c>
      <c r="E17" s="53">
        <v>0.10730000000000001</v>
      </c>
      <c r="F17" s="53">
        <v>0.1016</v>
      </c>
      <c r="G17" s="53">
        <v>0.105</v>
      </c>
      <c r="J17" t="s">
        <v>36</v>
      </c>
      <c r="M17">
        <v>0.1032</v>
      </c>
      <c r="N17">
        <v>0.9708</v>
      </c>
    </row>
    <row r="18" spans="1:14">
      <c r="B18" s="10"/>
      <c r="J18" t="s">
        <v>37</v>
      </c>
      <c r="M18">
        <v>0.17150000000000001</v>
      </c>
      <c r="N18">
        <v>0.97219999999999995</v>
      </c>
    </row>
    <row r="19" spans="1:14" ht="18.5">
      <c r="B19" s="3" t="s">
        <v>0</v>
      </c>
      <c r="C19" s="3"/>
      <c r="D19" s="3"/>
      <c r="E19" s="3"/>
      <c r="F19" s="3"/>
      <c r="G19" s="43"/>
      <c r="I19" s="43"/>
      <c r="J19" t="s">
        <v>38</v>
      </c>
      <c r="M19">
        <v>0.1227</v>
      </c>
      <c r="N19">
        <v>0.97189999999999999</v>
      </c>
    </row>
    <row r="20" spans="1:14" ht="15.5">
      <c r="B20" s="23" t="s">
        <v>20</v>
      </c>
      <c r="C20" s="21" t="s">
        <v>19</v>
      </c>
      <c r="D20" s="20"/>
      <c r="E20" s="32" t="s">
        <v>49</v>
      </c>
      <c r="F20" s="33" t="s">
        <v>2</v>
      </c>
      <c r="J20" t="s">
        <v>39</v>
      </c>
      <c r="M20">
        <v>0.10730000000000001</v>
      </c>
      <c r="N20">
        <v>0.97260000000000002</v>
      </c>
    </row>
    <row r="21" spans="1:14">
      <c r="B21" s="22" t="s">
        <v>43</v>
      </c>
      <c r="C21" s="24">
        <v>64</v>
      </c>
      <c r="D21" s="25"/>
      <c r="E21" s="52">
        <f>MAX(gridsearch_2)</f>
        <v>0.97719999999999996</v>
      </c>
      <c r="F21" s="27"/>
      <c r="G21" s="6"/>
      <c r="J21" t="s">
        <v>40</v>
      </c>
      <c r="M21">
        <v>0.1016</v>
      </c>
      <c r="N21">
        <v>0.97119999999999995</v>
      </c>
    </row>
    <row r="22" spans="1:14">
      <c r="E22" s="6"/>
      <c r="F22" s="6"/>
      <c r="G22" s="6"/>
      <c r="J22" t="s">
        <v>41</v>
      </c>
      <c r="M22">
        <v>0.105</v>
      </c>
      <c r="N22">
        <v>0.97</v>
      </c>
    </row>
    <row r="25" spans="1:14" ht="15.5">
      <c r="A25" s="36" t="s">
        <v>48</v>
      </c>
      <c r="B25" s="36"/>
      <c r="C25" s="36"/>
      <c r="D25" s="37"/>
      <c r="E25" s="37"/>
      <c r="F25" s="38">
        <f>F21</f>
        <v>0</v>
      </c>
      <c r="G25" s="37" t="s">
        <v>3</v>
      </c>
      <c r="H25" s="37"/>
      <c r="I25" s="42">
        <f>E21</f>
        <v>0.97719999999999996</v>
      </c>
      <c r="J25" s="37" t="s">
        <v>8</v>
      </c>
      <c r="K25" s="37"/>
      <c r="L25" s="37"/>
    </row>
    <row r="26" spans="1:14" ht="15.5" customHeight="1">
      <c r="A26" s="39" t="s">
        <v>4</v>
      </c>
      <c r="B26" s="30" t="str">
        <f>_xlfn.CONCAT(B20,"=",B21)</f>
        <v>Filter config=[128, 128, 128, 128]</v>
      </c>
      <c r="C26" s="30"/>
      <c r="D26" s="30"/>
      <c r="E26" s="30" t="str">
        <f>_xlfn.CONCAT(C20,"=",C21)</f>
        <v>Batch size=64</v>
      </c>
      <c r="F26" s="30"/>
      <c r="G26" s="30"/>
      <c r="H26" s="30"/>
      <c r="I26" s="30"/>
      <c r="J26" s="30"/>
      <c r="K26" s="30"/>
      <c r="L26" s="30"/>
    </row>
    <row r="27" spans="1:14" ht="15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4" ht="15.5">
      <c r="A28" s="48" t="s">
        <v>5</v>
      </c>
      <c r="B28" s="49"/>
      <c r="C28" s="45" t="s">
        <v>6</v>
      </c>
      <c r="D28" s="46"/>
      <c r="E28" s="46"/>
      <c r="F28" s="46"/>
      <c r="G28" s="46"/>
      <c r="H28" s="46"/>
      <c r="I28" s="46"/>
      <c r="J28" s="46"/>
      <c r="K28" s="46"/>
      <c r="L28" s="47"/>
    </row>
    <row r="29" spans="1:14" ht="15.5">
      <c r="A29" s="50"/>
      <c r="B29" s="51"/>
      <c r="C29" s="40">
        <v>0</v>
      </c>
      <c r="D29" s="40">
        <v>1</v>
      </c>
      <c r="E29" s="40">
        <v>2</v>
      </c>
      <c r="F29" s="40">
        <v>3</v>
      </c>
      <c r="G29" s="40">
        <v>4</v>
      </c>
      <c r="H29" s="40">
        <v>5</v>
      </c>
      <c r="I29" s="40">
        <v>6</v>
      </c>
      <c r="J29" s="40">
        <v>7</v>
      </c>
      <c r="K29" s="40">
        <v>8</v>
      </c>
      <c r="L29" s="40">
        <v>9</v>
      </c>
    </row>
    <row r="30" spans="1:14" ht="15.5">
      <c r="A30" s="28" t="s">
        <v>7</v>
      </c>
      <c r="B30" s="40">
        <v>0</v>
      </c>
      <c r="C30" s="41">
        <v>963</v>
      </c>
      <c r="D30" s="31">
        <v>1</v>
      </c>
      <c r="E30" s="31">
        <v>4</v>
      </c>
      <c r="F30" s="31">
        <v>2</v>
      </c>
      <c r="G30" s="31">
        <v>1</v>
      </c>
      <c r="H30" s="31">
        <v>2</v>
      </c>
      <c r="I30" s="31">
        <v>1</v>
      </c>
      <c r="J30" s="31">
        <v>2</v>
      </c>
      <c r="K30" s="31">
        <v>2</v>
      </c>
      <c r="L30" s="31">
        <v>2</v>
      </c>
    </row>
    <row r="31" spans="1:14" ht="15.5">
      <c r="A31" s="29"/>
      <c r="B31" s="40">
        <v>1</v>
      </c>
      <c r="C31" s="31">
        <v>0</v>
      </c>
      <c r="D31" s="41">
        <v>1124</v>
      </c>
      <c r="E31" s="31">
        <v>3</v>
      </c>
      <c r="F31" s="31">
        <v>2</v>
      </c>
      <c r="G31" s="31">
        <v>0</v>
      </c>
      <c r="H31" s="31">
        <v>1</v>
      </c>
      <c r="I31" s="31">
        <v>2</v>
      </c>
      <c r="J31" s="31">
        <v>0</v>
      </c>
      <c r="K31" s="31">
        <v>3</v>
      </c>
      <c r="L31" s="31">
        <v>0</v>
      </c>
    </row>
    <row r="32" spans="1:14" ht="15.5">
      <c r="A32" s="29"/>
      <c r="B32" s="40">
        <v>2</v>
      </c>
      <c r="C32" s="31">
        <v>2</v>
      </c>
      <c r="D32" s="31">
        <v>0</v>
      </c>
      <c r="E32" s="41">
        <v>1011</v>
      </c>
      <c r="F32" s="31">
        <v>4</v>
      </c>
      <c r="G32" s="31">
        <v>2</v>
      </c>
      <c r="H32" s="31">
        <v>0</v>
      </c>
      <c r="I32" s="31">
        <v>2</v>
      </c>
      <c r="J32" s="31">
        <v>6</v>
      </c>
      <c r="K32" s="31">
        <v>5</v>
      </c>
      <c r="L32" s="31">
        <v>0</v>
      </c>
    </row>
    <row r="33" spans="1:12" ht="15.5">
      <c r="A33" s="29"/>
      <c r="B33" s="40">
        <v>3</v>
      </c>
      <c r="C33" s="31">
        <v>0</v>
      </c>
      <c r="D33" s="31">
        <v>0</v>
      </c>
      <c r="E33" s="31">
        <v>3</v>
      </c>
      <c r="F33" s="41">
        <v>990</v>
      </c>
      <c r="G33" s="31">
        <v>0</v>
      </c>
      <c r="H33" s="31">
        <v>4</v>
      </c>
      <c r="I33" s="31">
        <v>0</v>
      </c>
      <c r="J33" s="31">
        <v>4</v>
      </c>
      <c r="K33" s="31">
        <v>8</v>
      </c>
      <c r="L33" s="31">
        <v>1</v>
      </c>
    </row>
    <row r="34" spans="1:12" ht="15.5">
      <c r="A34" s="29"/>
      <c r="B34" s="40">
        <v>4</v>
      </c>
      <c r="C34" s="31">
        <v>3</v>
      </c>
      <c r="D34" s="31">
        <v>1</v>
      </c>
      <c r="E34" s="31">
        <v>5</v>
      </c>
      <c r="F34" s="31">
        <v>0</v>
      </c>
      <c r="G34" s="41">
        <v>952</v>
      </c>
      <c r="H34" s="31">
        <v>0</v>
      </c>
      <c r="I34" s="31">
        <v>4</v>
      </c>
      <c r="J34" s="31">
        <v>3</v>
      </c>
      <c r="K34" s="31">
        <v>2</v>
      </c>
      <c r="L34" s="31">
        <v>12</v>
      </c>
    </row>
    <row r="35" spans="1:12" ht="15.5">
      <c r="A35" s="29"/>
      <c r="B35" s="40">
        <v>5</v>
      </c>
      <c r="C35" s="31">
        <v>2</v>
      </c>
      <c r="D35" s="31">
        <v>0</v>
      </c>
      <c r="E35" s="31">
        <v>0</v>
      </c>
      <c r="F35" s="31">
        <v>9</v>
      </c>
      <c r="G35" s="31">
        <v>2</v>
      </c>
      <c r="H35" s="41">
        <v>862</v>
      </c>
      <c r="I35" s="31">
        <v>4</v>
      </c>
      <c r="J35" s="31">
        <v>2</v>
      </c>
      <c r="K35" s="31">
        <v>7</v>
      </c>
      <c r="L35" s="31">
        <v>4</v>
      </c>
    </row>
    <row r="36" spans="1:12" ht="15.5">
      <c r="A36" s="29"/>
      <c r="B36" s="40">
        <v>6</v>
      </c>
      <c r="C36" s="31">
        <v>6</v>
      </c>
      <c r="D36" s="31">
        <v>2</v>
      </c>
      <c r="E36" s="31">
        <v>0</v>
      </c>
      <c r="F36" s="31">
        <v>1</v>
      </c>
      <c r="G36" s="31">
        <v>6</v>
      </c>
      <c r="H36" s="31">
        <v>4</v>
      </c>
      <c r="I36" s="41">
        <v>935</v>
      </c>
      <c r="J36" s="31">
        <v>1</v>
      </c>
      <c r="K36" s="31">
        <v>3</v>
      </c>
      <c r="L36" s="31">
        <v>0</v>
      </c>
    </row>
    <row r="37" spans="1:12" ht="15.5">
      <c r="A37" s="29"/>
      <c r="B37" s="40">
        <v>7</v>
      </c>
      <c r="C37" s="31">
        <v>0</v>
      </c>
      <c r="D37" s="31">
        <v>3</v>
      </c>
      <c r="E37" s="31">
        <v>11</v>
      </c>
      <c r="F37" s="31">
        <v>5</v>
      </c>
      <c r="G37" s="31">
        <v>1</v>
      </c>
      <c r="H37" s="31">
        <v>1</v>
      </c>
      <c r="I37" s="31">
        <v>0</v>
      </c>
      <c r="J37" s="41">
        <v>999</v>
      </c>
      <c r="K37" s="31">
        <v>2</v>
      </c>
      <c r="L37" s="31">
        <v>6</v>
      </c>
    </row>
    <row r="38" spans="1:12" ht="15.5">
      <c r="A38" s="29"/>
      <c r="B38" s="40">
        <v>8</v>
      </c>
      <c r="C38" s="31">
        <v>4</v>
      </c>
      <c r="D38" s="31">
        <v>1</v>
      </c>
      <c r="E38" s="31">
        <v>1</v>
      </c>
      <c r="F38" s="31">
        <v>7</v>
      </c>
      <c r="G38" s="31">
        <v>4</v>
      </c>
      <c r="H38" s="31">
        <v>2</v>
      </c>
      <c r="I38" s="31">
        <v>2</v>
      </c>
      <c r="J38" s="31">
        <v>2</v>
      </c>
      <c r="K38" s="41">
        <v>949</v>
      </c>
      <c r="L38" s="31">
        <v>2</v>
      </c>
    </row>
    <row r="39" spans="1:12" ht="15.5">
      <c r="A39" s="44"/>
      <c r="B39" s="40">
        <v>9</v>
      </c>
      <c r="C39" s="31">
        <v>2</v>
      </c>
      <c r="D39" s="31">
        <v>5</v>
      </c>
      <c r="E39" s="31">
        <v>1</v>
      </c>
      <c r="F39" s="31">
        <v>9</v>
      </c>
      <c r="G39" s="31">
        <v>8</v>
      </c>
      <c r="H39" s="31">
        <v>1</v>
      </c>
      <c r="I39" s="31">
        <v>1</v>
      </c>
      <c r="J39" s="31">
        <v>12</v>
      </c>
      <c r="K39" s="31">
        <v>7</v>
      </c>
      <c r="L39" s="41">
        <v>963</v>
      </c>
    </row>
    <row r="48" spans="1:12" ht="15.5">
      <c r="B48" s="11"/>
      <c r="C48" s="11"/>
      <c r="D48" s="11"/>
      <c r="E48" s="11"/>
      <c r="F48" s="11"/>
      <c r="G48" s="11"/>
    </row>
    <row r="49" spans="2:7" ht="15.5">
      <c r="B49" s="11"/>
      <c r="C49" s="11"/>
      <c r="D49" s="11"/>
      <c r="E49" s="11"/>
      <c r="F49" s="11"/>
      <c r="G49" s="11"/>
    </row>
    <row r="50" spans="2:7" ht="15.5">
      <c r="B50" s="11"/>
      <c r="C50" s="11"/>
      <c r="D50" s="11"/>
      <c r="E50" s="11"/>
      <c r="F50" s="11"/>
      <c r="G50" s="11"/>
    </row>
  </sheetData>
  <mergeCells count="12">
    <mergeCell ref="A28:B29"/>
    <mergeCell ref="C28:L28"/>
    <mergeCell ref="A30:A39"/>
    <mergeCell ref="B19:F19"/>
    <mergeCell ref="A14:A17"/>
    <mergeCell ref="C20:D20"/>
    <mergeCell ref="C21:D21"/>
    <mergeCell ref="C3:G3"/>
    <mergeCell ref="A5:A8"/>
    <mergeCell ref="A2:G2"/>
    <mergeCell ref="A11:G11"/>
    <mergeCell ref="C12:G12"/>
  </mergeCells>
  <conditionalFormatting sqref="B9:F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G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L30 C39:K39 C38:J38 L38 C37:I37 K37:L37 C36:H36 J36:L36 C35:G35 I35:L35 C34:F34 H34:L34 C33:E33 G33:L33 C32:D32 F32:L32 C31 E31:L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L30 C39:K39 C38:J38 L38 C37:I37 K37:L37 C36:H36 J36:L36 C35:G35 I35:L35 C34:F34 H34:L34 C33:E33 G33:L33 C32:D32 F32:L32 C31 E31:L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/>
  </sheetViews>
  <sheetFormatPr baseColWidth="10" defaultRowHeight="14.5"/>
  <cols>
    <col min="1" max="1" width="8.26953125" customWidth="1"/>
    <col min="2" max="2" width="16.90625" customWidth="1"/>
    <col min="3" max="12" width="11.36328125" customWidth="1"/>
  </cols>
  <sheetData>
    <row r="1" spans="1:15">
      <c r="A1" t="s">
        <v>21</v>
      </c>
      <c r="J1" s="30" t="s">
        <v>21</v>
      </c>
      <c r="O1" s="30" t="s">
        <v>71</v>
      </c>
    </row>
    <row r="2" spans="1:15">
      <c r="A2" s="16" t="s">
        <v>46</v>
      </c>
      <c r="B2" s="16"/>
      <c r="C2" s="16"/>
      <c r="D2" s="16"/>
      <c r="E2" s="16"/>
      <c r="F2" s="16"/>
      <c r="G2" s="16"/>
      <c r="J2" s="30" t="s">
        <v>47</v>
      </c>
      <c r="M2" t="s">
        <v>1</v>
      </c>
      <c r="N2" t="s">
        <v>46</v>
      </c>
      <c r="O2" s="30" t="s">
        <v>72</v>
      </c>
    </row>
    <row r="3" spans="1:15" ht="15.5">
      <c r="C3" s="4" t="s">
        <v>19</v>
      </c>
      <c r="D3" s="4"/>
      <c r="E3" s="4"/>
      <c r="F3" s="4"/>
      <c r="G3" s="4"/>
      <c r="J3" s="30" t="s">
        <v>51</v>
      </c>
      <c r="M3" s="30">
        <v>1.6741999999999999</v>
      </c>
      <c r="N3" s="30">
        <v>0.40200000000000002</v>
      </c>
    </row>
    <row r="4" spans="1:15" ht="15.5">
      <c r="C4" s="5">
        <v>8</v>
      </c>
      <c r="D4" s="5">
        <v>16</v>
      </c>
      <c r="E4" s="5">
        <v>32</v>
      </c>
      <c r="F4" s="5">
        <v>64</v>
      </c>
      <c r="G4" s="5">
        <v>128</v>
      </c>
      <c r="J4" s="30" t="s">
        <v>52</v>
      </c>
      <c r="M4" s="30">
        <v>1.75</v>
      </c>
      <c r="N4" s="30">
        <v>0.37309999999999999</v>
      </c>
    </row>
    <row r="5" spans="1:15">
      <c r="A5" s="12" t="s">
        <v>20</v>
      </c>
      <c r="B5" s="15" t="s">
        <v>42</v>
      </c>
      <c r="C5" s="17">
        <v>0.40200000000000002</v>
      </c>
      <c r="D5" s="17">
        <v>0.37309999999999899</v>
      </c>
      <c r="E5" s="17">
        <v>0.40439999999999898</v>
      </c>
      <c r="F5" s="17">
        <v>0.40310000000000001</v>
      </c>
      <c r="G5" s="17">
        <v>0.41560000000000002</v>
      </c>
      <c r="J5" s="30" t="s">
        <v>53</v>
      </c>
      <c r="M5" s="30">
        <v>1.6644000000000001</v>
      </c>
      <c r="N5" s="30">
        <v>0.40439999999999998</v>
      </c>
    </row>
    <row r="6" spans="1:15">
      <c r="A6" s="13"/>
      <c r="B6" s="1" t="s">
        <v>43</v>
      </c>
      <c r="C6" s="17">
        <v>0.36969999999999897</v>
      </c>
      <c r="D6" s="17">
        <v>0.42520000000000002</v>
      </c>
      <c r="E6" s="17">
        <v>0.44919999999999899</v>
      </c>
      <c r="F6" s="17">
        <v>0.44290000000000002</v>
      </c>
      <c r="G6" s="17">
        <v>0.42809999999999898</v>
      </c>
      <c r="J6" s="30" t="s">
        <v>54</v>
      </c>
      <c r="M6" s="30">
        <v>1.6560999999999999</v>
      </c>
      <c r="N6" s="30">
        <v>0.40310000000000001</v>
      </c>
    </row>
    <row r="7" spans="1:15">
      <c r="A7" s="13"/>
      <c r="B7" s="1" t="s">
        <v>44</v>
      </c>
      <c r="C7" s="17">
        <v>0.32329999999999898</v>
      </c>
      <c r="D7" s="17">
        <v>0.38619999999999899</v>
      </c>
      <c r="E7" s="17">
        <v>0.43430000000000002</v>
      </c>
      <c r="F7" s="17">
        <v>0.40570000000000001</v>
      </c>
      <c r="G7" s="17">
        <v>0.41489999999999899</v>
      </c>
      <c r="J7" s="30" t="s">
        <v>55</v>
      </c>
      <c r="M7" s="30">
        <v>1.6349</v>
      </c>
      <c r="N7" s="30">
        <v>0.41560000000000002</v>
      </c>
    </row>
    <row r="8" spans="1:15">
      <c r="A8" s="14"/>
      <c r="B8" s="2" t="s">
        <v>45</v>
      </c>
      <c r="C8" s="17">
        <v>0.34960000000000002</v>
      </c>
      <c r="D8" s="17">
        <v>0.37490000000000001</v>
      </c>
      <c r="E8" s="17">
        <v>0.4405</v>
      </c>
      <c r="F8" s="17">
        <v>0.40039999999999898</v>
      </c>
      <c r="G8" s="17">
        <v>0.41149999999999898</v>
      </c>
      <c r="J8" s="30" t="s">
        <v>56</v>
      </c>
      <c r="M8" s="30">
        <v>1.7563</v>
      </c>
      <c r="N8" s="30">
        <v>0.36969999999999997</v>
      </c>
    </row>
    <row r="9" spans="1:15" ht="15.5">
      <c r="A9" s="7"/>
      <c r="B9" s="8"/>
      <c r="C9" s="8"/>
      <c r="D9" s="9"/>
      <c r="E9" s="9"/>
      <c r="F9" s="9"/>
      <c r="J9" s="30" t="s">
        <v>57</v>
      </c>
      <c r="M9" s="30">
        <v>1.6121000000000001</v>
      </c>
      <c r="N9" s="30">
        <v>0.42520000000000002</v>
      </c>
    </row>
    <row r="10" spans="1:15">
      <c r="J10" s="30" t="s">
        <v>58</v>
      </c>
      <c r="M10" s="30">
        <v>1.5542</v>
      </c>
      <c r="N10" s="30">
        <v>0.44919999999999999</v>
      </c>
    </row>
    <row r="11" spans="1:15">
      <c r="A11" s="16" t="s">
        <v>1</v>
      </c>
      <c r="B11" s="16"/>
      <c r="C11" s="16"/>
      <c r="D11" s="16"/>
      <c r="E11" s="16"/>
      <c r="F11" s="16"/>
      <c r="G11" s="16"/>
      <c r="J11" s="30" t="s">
        <v>59</v>
      </c>
      <c r="M11" s="30">
        <v>1.534</v>
      </c>
      <c r="N11" s="30">
        <v>0.44290000000000002</v>
      </c>
    </row>
    <row r="12" spans="1:15" ht="15.5">
      <c r="C12" s="4" t="s">
        <v>19</v>
      </c>
      <c r="D12" s="4"/>
      <c r="E12" s="4"/>
      <c r="F12" s="4"/>
      <c r="G12" s="4"/>
      <c r="J12" s="30" t="s">
        <v>60</v>
      </c>
      <c r="M12" s="30">
        <v>1.5859000000000001</v>
      </c>
      <c r="N12" s="30">
        <v>0.42809999999999998</v>
      </c>
    </row>
    <row r="13" spans="1:15" ht="15.5">
      <c r="C13" s="5">
        <v>8</v>
      </c>
      <c r="D13" s="5">
        <v>16</v>
      </c>
      <c r="E13" s="5">
        <v>32</v>
      </c>
      <c r="F13" s="5">
        <v>64</v>
      </c>
      <c r="G13" s="5">
        <v>128</v>
      </c>
      <c r="J13" s="30" t="s">
        <v>61</v>
      </c>
      <c r="M13" s="30">
        <v>1.8071999999999999</v>
      </c>
      <c r="N13" s="30">
        <v>0.32329999999999998</v>
      </c>
    </row>
    <row r="14" spans="1:15">
      <c r="A14" s="12" t="s">
        <v>20</v>
      </c>
      <c r="B14" s="15" t="s">
        <v>42</v>
      </c>
      <c r="C14" s="53">
        <v>1.6741999999999999</v>
      </c>
      <c r="D14" s="53">
        <v>1.75</v>
      </c>
      <c r="E14" s="53">
        <v>1.6644000000000001</v>
      </c>
      <c r="F14" s="53">
        <v>1.6560999999999999</v>
      </c>
      <c r="G14" s="53">
        <v>1.6349</v>
      </c>
      <c r="J14" s="30" t="s">
        <v>62</v>
      </c>
      <c r="M14" s="30">
        <v>1.7056</v>
      </c>
      <c r="N14" s="30">
        <v>0.38619999999999999</v>
      </c>
    </row>
    <row r="15" spans="1:15">
      <c r="A15" s="13"/>
      <c r="B15" s="1" t="s">
        <v>43</v>
      </c>
      <c r="C15" s="53">
        <v>1.7563</v>
      </c>
      <c r="D15" s="53">
        <v>1.6121000000000001</v>
      </c>
      <c r="E15" s="53">
        <v>1.5542</v>
      </c>
      <c r="F15" s="53">
        <v>1.534</v>
      </c>
      <c r="G15" s="53">
        <v>1.5859000000000001</v>
      </c>
      <c r="J15" s="30" t="s">
        <v>63</v>
      </c>
      <c r="M15" s="30">
        <v>1.5847</v>
      </c>
      <c r="N15" s="30">
        <v>0.43430000000000002</v>
      </c>
    </row>
    <row r="16" spans="1:15">
      <c r="A16" s="13"/>
      <c r="B16" s="1" t="s">
        <v>44</v>
      </c>
      <c r="C16" s="53">
        <v>1.8071999999999999</v>
      </c>
      <c r="D16" s="53">
        <v>1.7056</v>
      </c>
      <c r="E16" s="53">
        <v>1.5847</v>
      </c>
      <c r="F16" s="53">
        <v>1.6511</v>
      </c>
      <c r="G16" s="53">
        <v>1.6193</v>
      </c>
      <c r="J16" s="30" t="s">
        <v>64</v>
      </c>
      <c r="M16" s="30">
        <v>1.6511</v>
      </c>
      <c r="N16" s="30">
        <v>0.40570000000000001</v>
      </c>
    </row>
    <row r="17" spans="1:18">
      <c r="A17" s="14"/>
      <c r="B17" s="2" t="s">
        <v>45</v>
      </c>
      <c r="C17" s="53">
        <v>1.7806999999999999</v>
      </c>
      <c r="D17" s="53">
        <v>1.7499</v>
      </c>
      <c r="E17" s="53">
        <v>1.5611999999999999</v>
      </c>
      <c r="F17" s="53">
        <v>1.6698</v>
      </c>
      <c r="G17" s="53">
        <v>1.6619999999999999</v>
      </c>
      <c r="J17" s="30" t="s">
        <v>65</v>
      </c>
      <c r="M17" s="30">
        <v>1.6193</v>
      </c>
      <c r="N17" s="30">
        <v>0.41489999999999999</v>
      </c>
    </row>
    <row r="18" spans="1:18">
      <c r="B18" s="10"/>
      <c r="J18" s="30" t="s">
        <v>66</v>
      </c>
      <c r="M18" s="30">
        <v>1.7806999999999999</v>
      </c>
      <c r="N18" s="30">
        <v>0.34960000000000002</v>
      </c>
    </row>
    <row r="19" spans="1:18" ht="18.5">
      <c r="A19" s="30"/>
      <c r="B19" s="3" t="s">
        <v>0</v>
      </c>
      <c r="C19" s="3"/>
      <c r="D19" s="3"/>
      <c r="E19" s="3"/>
      <c r="F19" s="3"/>
      <c r="G19" s="43"/>
      <c r="H19" s="30"/>
      <c r="J19" s="30" t="s">
        <v>67</v>
      </c>
      <c r="M19" s="30">
        <v>1.7499</v>
      </c>
      <c r="N19" s="30">
        <v>0.37490000000000001</v>
      </c>
    </row>
    <row r="20" spans="1:18" ht="15.5">
      <c r="A20" s="30"/>
      <c r="B20" s="35" t="s">
        <v>20</v>
      </c>
      <c r="C20" s="21" t="s">
        <v>19</v>
      </c>
      <c r="D20" s="20"/>
      <c r="E20" s="32" t="s">
        <v>49</v>
      </c>
      <c r="F20" s="33" t="s">
        <v>2</v>
      </c>
      <c r="G20" s="30"/>
      <c r="H20" s="30"/>
      <c r="J20" s="30" t="s">
        <v>68</v>
      </c>
      <c r="M20" s="30">
        <v>1.5611999999999999</v>
      </c>
      <c r="N20" s="30">
        <v>0.4405</v>
      </c>
    </row>
    <row r="21" spans="1:18">
      <c r="A21" s="30"/>
      <c r="B21" s="34" t="s">
        <v>43</v>
      </c>
      <c r="C21" s="24">
        <v>32</v>
      </c>
      <c r="D21" s="25"/>
      <c r="E21" s="52">
        <f>MAX(gridsearch_2)</f>
        <v>0.44919999999999899</v>
      </c>
      <c r="F21" s="26"/>
      <c r="G21" s="6"/>
      <c r="H21" s="30"/>
      <c r="J21" s="30" t="s">
        <v>69</v>
      </c>
      <c r="M21" s="30">
        <v>1.6698</v>
      </c>
      <c r="N21" s="30">
        <v>0.40039999999999998</v>
      </c>
    </row>
    <row r="22" spans="1:18">
      <c r="J22" s="30" t="s">
        <v>70</v>
      </c>
      <c r="M22" s="30">
        <v>1.6619999999999999</v>
      </c>
      <c r="N22" s="30">
        <v>0.41149999999999998</v>
      </c>
    </row>
    <row r="24" spans="1:18" ht="15.5">
      <c r="A24" s="36" t="s">
        <v>50</v>
      </c>
      <c r="B24" s="36"/>
      <c r="C24" s="36"/>
      <c r="D24" s="37"/>
      <c r="E24" s="37"/>
      <c r="F24" s="38">
        <f>F21</f>
        <v>0</v>
      </c>
      <c r="G24" s="37" t="s">
        <v>3</v>
      </c>
      <c r="H24" s="37"/>
      <c r="I24" s="42">
        <f>E21</f>
        <v>0.44919999999999899</v>
      </c>
      <c r="J24" s="37" t="s">
        <v>8</v>
      </c>
      <c r="K24" s="37"/>
      <c r="L24" s="37"/>
    </row>
    <row r="25" spans="1:18" ht="15.5">
      <c r="A25" s="39" t="s">
        <v>4</v>
      </c>
      <c r="B25" s="30" t="str">
        <f>_xlfn.CONCAT(B20,"=",B21)</f>
        <v>Filter config=[128, 128, 128, 128]</v>
      </c>
      <c r="C25" s="30"/>
      <c r="D25" s="30"/>
      <c r="E25" s="30" t="str">
        <f>_xlfn.CONCAT(C20,"=",C21)</f>
        <v>Batch size=32</v>
      </c>
      <c r="F25" s="30"/>
      <c r="G25" s="30"/>
      <c r="H25" s="30"/>
      <c r="I25" s="30"/>
      <c r="J25" s="30"/>
      <c r="K25" s="30"/>
      <c r="L25" s="30"/>
      <c r="N25" s="30"/>
      <c r="O25" s="30"/>
      <c r="P25" s="30"/>
      <c r="Q25" s="30"/>
      <c r="R25" s="30"/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N26" s="30"/>
      <c r="O26" s="30"/>
      <c r="P26" s="30"/>
      <c r="Q26" s="30"/>
      <c r="R26" s="30"/>
    </row>
    <row r="27" spans="1:18" ht="15.5">
      <c r="A27" s="48" t="s">
        <v>5</v>
      </c>
      <c r="B27" s="49"/>
      <c r="C27" s="45" t="s">
        <v>6</v>
      </c>
      <c r="D27" s="46"/>
      <c r="E27" s="46"/>
      <c r="F27" s="46"/>
      <c r="G27" s="46"/>
      <c r="H27" s="46"/>
      <c r="I27" s="46"/>
      <c r="J27" s="46"/>
      <c r="K27" s="46"/>
      <c r="L27" s="47"/>
      <c r="N27" s="30"/>
      <c r="O27" s="30"/>
      <c r="P27" s="30"/>
      <c r="Q27" s="30"/>
      <c r="R27" s="30"/>
    </row>
    <row r="28" spans="1:18" ht="15.5">
      <c r="A28" s="50"/>
      <c r="B28" s="51"/>
      <c r="C28" s="40" t="s">
        <v>9</v>
      </c>
      <c r="D28" s="40" t="s">
        <v>10</v>
      </c>
      <c r="E28" s="40" t="s">
        <v>11</v>
      </c>
      <c r="F28" s="40" t="s">
        <v>12</v>
      </c>
      <c r="G28" s="40" t="s">
        <v>13</v>
      </c>
      <c r="H28" s="40" t="s">
        <v>14</v>
      </c>
      <c r="I28" s="40" t="s">
        <v>15</v>
      </c>
      <c r="J28" s="40" t="s">
        <v>16</v>
      </c>
      <c r="K28" s="40" t="s">
        <v>17</v>
      </c>
      <c r="L28" s="40" t="s">
        <v>18</v>
      </c>
      <c r="N28" s="30"/>
      <c r="O28" s="30"/>
      <c r="P28" s="30"/>
      <c r="Q28" s="30"/>
      <c r="R28" s="30"/>
    </row>
    <row r="29" spans="1:18" ht="15.5">
      <c r="A29" s="28" t="s">
        <v>7</v>
      </c>
      <c r="B29" s="40" t="s">
        <v>9</v>
      </c>
      <c r="C29" s="41">
        <v>441</v>
      </c>
      <c r="D29" s="31">
        <v>17</v>
      </c>
      <c r="E29" s="31">
        <v>115</v>
      </c>
      <c r="F29" s="31">
        <v>30</v>
      </c>
      <c r="G29" s="31">
        <v>49</v>
      </c>
      <c r="H29" s="31">
        <v>53</v>
      </c>
      <c r="I29" s="31">
        <v>19</v>
      </c>
      <c r="J29" s="31">
        <v>97</v>
      </c>
      <c r="K29" s="31">
        <v>158</v>
      </c>
      <c r="L29" s="31">
        <v>21</v>
      </c>
      <c r="N29" s="30"/>
      <c r="O29" s="30"/>
      <c r="P29" s="30"/>
      <c r="Q29" s="30"/>
      <c r="R29" s="30"/>
    </row>
    <row r="30" spans="1:18" ht="15.5">
      <c r="A30" s="29"/>
      <c r="B30" s="40" t="s">
        <v>10</v>
      </c>
      <c r="C30" s="31">
        <v>73</v>
      </c>
      <c r="D30" s="41">
        <v>478</v>
      </c>
      <c r="E30" s="31">
        <v>26</v>
      </c>
      <c r="F30" s="31">
        <v>46</v>
      </c>
      <c r="G30" s="31">
        <v>15</v>
      </c>
      <c r="H30" s="31">
        <v>73</v>
      </c>
      <c r="I30" s="31">
        <v>44</v>
      </c>
      <c r="J30" s="31">
        <v>66</v>
      </c>
      <c r="K30" s="31">
        <v>83</v>
      </c>
      <c r="L30" s="31">
        <v>96</v>
      </c>
      <c r="N30" s="30"/>
      <c r="O30" s="30"/>
      <c r="P30" s="30"/>
      <c r="Q30" s="30"/>
      <c r="R30" s="30"/>
    </row>
    <row r="31" spans="1:18" ht="15.5">
      <c r="A31" s="29"/>
      <c r="B31" s="40" t="s">
        <v>11</v>
      </c>
      <c r="C31" s="31">
        <v>85</v>
      </c>
      <c r="D31" s="31">
        <v>12</v>
      </c>
      <c r="E31" s="41">
        <v>281</v>
      </c>
      <c r="F31" s="31">
        <v>36</v>
      </c>
      <c r="G31" s="31">
        <v>191</v>
      </c>
      <c r="H31" s="31">
        <v>137</v>
      </c>
      <c r="I31" s="31">
        <v>99</v>
      </c>
      <c r="J31" s="31">
        <v>138</v>
      </c>
      <c r="K31" s="31">
        <v>14</v>
      </c>
      <c r="L31" s="31">
        <v>7</v>
      </c>
      <c r="N31" s="30"/>
      <c r="O31" s="30"/>
      <c r="P31" s="30"/>
      <c r="Q31" s="30"/>
      <c r="R31" s="30"/>
    </row>
    <row r="32" spans="1:18" ht="15.5">
      <c r="A32" s="29"/>
      <c r="B32" s="40" t="s">
        <v>12</v>
      </c>
      <c r="C32" s="31">
        <v>12</v>
      </c>
      <c r="D32" s="31">
        <v>8</v>
      </c>
      <c r="E32" s="31">
        <v>106</v>
      </c>
      <c r="F32" s="41">
        <v>140</v>
      </c>
      <c r="G32" s="31">
        <v>61</v>
      </c>
      <c r="H32" s="31">
        <v>381</v>
      </c>
      <c r="I32" s="31">
        <v>143</v>
      </c>
      <c r="J32" s="31">
        <v>119</v>
      </c>
      <c r="K32" s="31">
        <v>19</v>
      </c>
      <c r="L32" s="31">
        <v>11</v>
      </c>
      <c r="N32" s="30"/>
      <c r="O32" s="30"/>
      <c r="P32" s="30"/>
      <c r="Q32" s="30"/>
      <c r="R32" s="30"/>
    </row>
    <row r="33" spans="1:12" ht="15.5">
      <c r="A33" s="29"/>
      <c r="B33" s="40" t="s">
        <v>13</v>
      </c>
      <c r="C33" s="31">
        <v>47</v>
      </c>
      <c r="D33" s="31">
        <v>8</v>
      </c>
      <c r="E33" s="31">
        <v>135</v>
      </c>
      <c r="F33" s="31">
        <v>31</v>
      </c>
      <c r="G33" s="41">
        <v>343</v>
      </c>
      <c r="H33" s="31">
        <v>111</v>
      </c>
      <c r="I33" s="31">
        <v>89</v>
      </c>
      <c r="J33" s="31">
        <v>211</v>
      </c>
      <c r="K33" s="31">
        <v>18</v>
      </c>
      <c r="L33" s="31">
        <v>7</v>
      </c>
    </row>
    <row r="34" spans="1:12" ht="15.5">
      <c r="A34" s="29"/>
      <c r="B34" s="40" t="s">
        <v>14</v>
      </c>
      <c r="C34" s="31">
        <v>9</v>
      </c>
      <c r="D34" s="31">
        <v>6</v>
      </c>
      <c r="E34" s="31">
        <v>104</v>
      </c>
      <c r="F34" s="31">
        <v>74</v>
      </c>
      <c r="G34" s="31">
        <v>75</v>
      </c>
      <c r="H34" s="41">
        <v>474</v>
      </c>
      <c r="I34" s="31">
        <v>79</v>
      </c>
      <c r="J34" s="31">
        <v>149</v>
      </c>
      <c r="K34" s="31">
        <v>21</v>
      </c>
      <c r="L34" s="31">
        <v>9</v>
      </c>
    </row>
    <row r="35" spans="1:12" ht="15.5">
      <c r="A35" s="29"/>
      <c r="B35" s="40" t="s">
        <v>15</v>
      </c>
      <c r="C35" s="31">
        <v>3</v>
      </c>
      <c r="D35" s="31">
        <v>9</v>
      </c>
      <c r="E35" s="31">
        <v>94</v>
      </c>
      <c r="F35" s="31">
        <v>70</v>
      </c>
      <c r="G35" s="31">
        <v>197</v>
      </c>
      <c r="H35" s="31">
        <v>155</v>
      </c>
      <c r="I35" s="41">
        <v>396</v>
      </c>
      <c r="J35" s="31">
        <v>62</v>
      </c>
      <c r="K35" s="31">
        <v>6</v>
      </c>
      <c r="L35" s="31">
        <v>8</v>
      </c>
    </row>
    <row r="36" spans="1:12" ht="15.5">
      <c r="A36" s="29"/>
      <c r="B36" s="40" t="s">
        <v>16</v>
      </c>
      <c r="C36" s="31">
        <v>31</v>
      </c>
      <c r="D36" s="31">
        <v>8</v>
      </c>
      <c r="E36" s="31">
        <v>57</v>
      </c>
      <c r="F36" s="31">
        <v>31</v>
      </c>
      <c r="G36" s="31">
        <v>80</v>
      </c>
      <c r="H36" s="31">
        <v>104</v>
      </c>
      <c r="I36" s="31">
        <v>29</v>
      </c>
      <c r="J36" s="41">
        <v>627</v>
      </c>
      <c r="K36" s="31">
        <v>14</v>
      </c>
      <c r="L36" s="31">
        <v>19</v>
      </c>
    </row>
    <row r="37" spans="1:12" ht="15.5">
      <c r="A37" s="29"/>
      <c r="B37" s="40" t="s">
        <v>17</v>
      </c>
      <c r="C37" s="31">
        <v>148</v>
      </c>
      <c r="D37" s="31">
        <v>51</v>
      </c>
      <c r="E37" s="31">
        <v>46</v>
      </c>
      <c r="F37" s="31">
        <v>26</v>
      </c>
      <c r="G37" s="31">
        <v>30</v>
      </c>
      <c r="H37" s="31">
        <v>81</v>
      </c>
      <c r="I37" s="31">
        <v>14</v>
      </c>
      <c r="J37" s="31">
        <v>34</v>
      </c>
      <c r="K37" s="41">
        <v>527</v>
      </c>
      <c r="L37" s="31">
        <v>43</v>
      </c>
    </row>
    <row r="38" spans="1:12" ht="15.5">
      <c r="A38" s="44"/>
      <c r="B38" s="40" t="s">
        <v>18</v>
      </c>
      <c r="C38" s="31">
        <v>66</v>
      </c>
      <c r="D38" s="31">
        <v>182</v>
      </c>
      <c r="E38" s="31">
        <v>25</v>
      </c>
      <c r="F38" s="31">
        <v>43</v>
      </c>
      <c r="G38" s="31">
        <v>19</v>
      </c>
      <c r="H38" s="31">
        <v>53</v>
      </c>
      <c r="I38" s="31">
        <v>44</v>
      </c>
      <c r="J38" s="31">
        <v>102</v>
      </c>
      <c r="K38" s="31">
        <v>133</v>
      </c>
      <c r="L38" s="41">
        <v>333</v>
      </c>
    </row>
    <row r="42" spans="1:12"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1:12"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1:12"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3:12"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3:12"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3:12">
      <c r="C51" s="18"/>
      <c r="D51" s="18"/>
      <c r="E51" s="18"/>
      <c r="F51" s="18"/>
      <c r="G51" s="18"/>
      <c r="H51" s="18"/>
      <c r="I51" s="18"/>
      <c r="J51" s="18"/>
      <c r="K51" s="18"/>
      <c r="L51" s="18"/>
    </row>
  </sheetData>
  <mergeCells count="12">
    <mergeCell ref="A27:B28"/>
    <mergeCell ref="C27:L27"/>
    <mergeCell ref="A29:A38"/>
    <mergeCell ref="B19:F19"/>
    <mergeCell ref="C20:D20"/>
    <mergeCell ref="C21:D21"/>
    <mergeCell ref="A2:G2"/>
    <mergeCell ref="C3:G3"/>
    <mergeCell ref="A5:A8"/>
    <mergeCell ref="A11:G11"/>
    <mergeCell ref="C12:G12"/>
    <mergeCell ref="A14:A17"/>
  </mergeCells>
  <conditionalFormatting sqref="B9:F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G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L29 C38:K38 C37:J37 L37 C36:I36 K36:L36 C35:H35 J35:L35 C34:G34 I34:L34 C33:F33 H33:L33 C32:E32 G32:L32 C31:D31 F31:L31 C30 E30:L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L29 C38:K38 C37:J37 L37 C36:I36 K36:L36 C35:H35 J35:L35 C34:G34 I34:L34 C33:F33 H33:L33 C32:E32 G32:L32 C31:D31 F31:L31 C30 E30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MNIST</vt:lpstr>
      <vt:lpstr>Cifar10</vt:lpstr>
      <vt:lpstr>MNIST!gridsearch_2</vt:lpstr>
      <vt:lpstr>MNIST!gridsearch_3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 D</dc:creator>
  <cp:lastModifiedBy>Geneviève D</cp:lastModifiedBy>
  <dcterms:created xsi:type="dcterms:W3CDTF">2016-12-06T18:03:20Z</dcterms:created>
  <dcterms:modified xsi:type="dcterms:W3CDTF">2016-12-11T19:05:07Z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f575d6ea-eeb2-4c5a-a7a5-2922bc9c62e2</vt:lpwstr>
  </property>
</Properties>
</file>