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cz/Documents/_Michigan/Summer 2020/research/Ben/medicaid-covid/data/temp/"/>
    </mc:Choice>
  </mc:AlternateContent>
  <xr:revisionPtr revIDLastSave="0" documentId="13_ncr:1_{7FA9EF8E-D171-0D48-BFB9-D7D6B936D108}" xr6:coauthVersionLast="47" xr6:coauthVersionMax="47" xr10:uidLastSave="{00000000-0000-0000-0000-000000000000}"/>
  <bookViews>
    <workbookView xWindow="0" yWindow="460" windowWidth="28800" windowHeight="16640" xr2:uid="{00000000-000D-0000-FFFF-FFFF00000000}"/>
  </bookViews>
  <sheets>
    <sheet name="Top ICD-10 notes" sheetId="3" r:id="rId1"/>
    <sheet name="overall" sheetId="4" r:id="rId2"/>
    <sheet name="by_age" sheetId="5" r:id="rId3"/>
    <sheet name="age_wht_treat" sheetId="6" r:id="rId4"/>
    <sheet name="wht_treat" sheetId="7" r:id="rId5"/>
  </sheets>
  <definedNames>
    <definedName name="_xlnm.Print_Area" localSheetId="0">'Top ICD-10 notes'!$B$2:$M$28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2" i="3"/>
  <c r="M13" i="3"/>
  <c r="M14" i="3"/>
  <c r="M15" i="3"/>
  <c r="M16" i="3"/>
  <c r="M18" i="3"/>
  <c r="M19" i="3"/>
  <c r="M20" i="3"/>
  <c r="M21" i="3"/>
  <c r="M22" i="3"/>
  <c r="M24" i="3"/>
  <c r="M25" i="3"/>
  <c r="M26" i="3"/>
  <c r="M27" i="3"/>
  <c r="M28" i="3"/>
  <c r="L28" i="3"/>
  <c r="L27" i="3"/>
  <c r="L26" i="3"/>
  <c r="L25" i="3"/>
  <c r="L24" i="3"/>
  <c r="L22" i="3"/>
  <c r="L21" i="3"/>
  <c r="L20" i="3"/>
  <c r="L19" i="3"/>
  <c r="L18" i="3"/>
  <c r="L16" i="3"/>
  <c r="L15" i="3"/>
  <c r="L14" i="3"/>
  <c r="L13" i="3"/>
  <c r="L12" i="3"/>
  <c r="L7" i="3"/>
  <c r="L8" i="3"/>
  <c r="L9" i="3"/>
  <c r="L10" i="3"/>
  <c r="L6" i="3"/>
  <c r="H6" i="3"/>
  <c r="H7" i="3"/>
  <c r="H8" i="3"/>
  <c r="H9" i="3"/>
  <c r="H10" i="3"/>
  <c r="H12" i="3"/>
  <c r="H13" i="3"/>
  <c r="H14" i="3"/>
  <c r="H15" i="3"/>
  <c r="H16" i="3"/>
  <c r="H18" i="3"/>
  <c r="H19" i="3"/>
  <c r="H20" i="3"/>
  <c r="H21" i="3"/>
  <c r="H22" i="3"/>
  <c r="H24" i="3"/>
  <c r="H25" i="3"/>
  <c r="H26" i="3"/>
  <c r="H27" i="3"/>
  <c r="H28" i="3"/>
  <c r="G28" i="3"/>
  <c r="G27" i="3"/>
  <c r="G26" i="3"/>
  <c r="G25" i="3"/>
  <c r="G24" i="3"/>
  <c r="G22" i="3"/>
  <c r="G21" i="3"/>
  <c r="G20" i="3"/>
  <c r="G19" i="3"/>
  <c r="G18" i="3"/>
  <c r="G16" i="3"/>
  <c r="G15" i="3"/>
  <c r="G14" i="3"/>
  <c r="G13" i="3"/>
  <c r="G12" i="3"/>
  <c r="G7" i="3"/>
  <c r="G8" i="3"/>
  <c r="G9" i="3"/>
  <c r="G10" i="3"/>
  <c r="G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C6" i="3"/>
  <c r="B6" i="3"/>
</calcChain>
</file>

<file path=xl/sharedStrings.xml><?xml version="1.0" encoding="utf-8"?>
<sst xmlns="http://schemas.openxmlformats.org/spreadsheetml/2006/main" count="461" uniqueCount="120">
  <si>
    <t>Top 5 by Medicaid Expansion and Supermajority White</t>
  </si>
  <si>
    <t>No</t>
  </si>
  <si>
    <t>Yes</t>
  </si>
  <si>
    <t>35 - 44</t>
  </si>
  <si>
    <t>20 - 34</t>
  </si>
  <si>
    <t>45 - 54</t>
  </si>
  <si>
    <t>55 - 64</t>
  </si>
  <si>
    <t>Age Group</t>
  </si>
  <si>
    <t>Top 5 Causes of Death by Age Group</t>
  </si>
  <si>
    <t>Treatment</t>
  </si>
  <si>
    <t>SM White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</si>
  <si>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</si>
  <si>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</si>
  <si>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</si>
  <si>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</si>
  <si>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</si>
  <si>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</si>
  <si>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</si>
  <si>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</si>
  <si>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</si>
  <si>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</si>
  <si>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</si>
  <si>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</si>
  <si>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</si>
  <si>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</si>
  <si>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</si>
  <si>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</si>
  <si>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</si>
  <si>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</si>
  <si>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</si>
  <si>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</si>
  <si>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perc_mort</t>
  </si>
  <si>
    <t>% Deaths</t>
  </si>
  <si>
    <t>2010 - 2013 Healthcare Amenable Mortality</t>
  </si>
  <si>
    <t>c_o_d_det</t>
  </si>
  <si>
    <t>mort</t>
  </si>
  <si>
    <t>tot_mort</t>
  </si>
  <si>
    <t>Neoplasms</t>
  </si>
  <si>
    <t>Heart_diseases</t>
  </si>
  <si>
    <t>Other_respiratory</t>
  </si>
  <si>
    <t>Infectious_parasitic_diseases</t>
  </si>
  <si>
    <t>Diabetes</t>
  </si>
  <si>
    <t>Kidney_diseases_failure</t>
  </si>
  <si>
    <t>Flu</t>
  </si>
  <si>
    <t>Ulcers_hernia_gallbladder</t>
  </si>
  <si>
    <t>Epilepsy</t>
  </si>
  <si>
    <t>Pregnancy_childbirth</t>
  </si>
  <si>
    <t>Medical_care</t>
  </si>
  <si>
    <t>Infections</t>
  </si>
  <si>
    <t>Thyroid_disorder</t>
  </si>
  <si>
    <t>Prenatal</t>
  </si>
  <si>
    <t>age</t>
  </si>
  <si>
    <t>20_34</t>
  </si>
  <si>
    <t>35_44</t>
  </si>
  <si>
    <t>45_54</t>
  </si>
  <si>
    <t>55_64</t>
  </si>
  <si>
    <t>maj_white</t>
  </si>
  <si>
    <t>mdcdExp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</si>
  <si>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</si>
  <si>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</si>
  <si>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</si>
  <si>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</si>
  <si>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</si>
  <si>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</si>
  <si>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</si>
  <si>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</si>
  <si>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</si>
  <si>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</si>
  <si>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</si>
  <si>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</si>
  <si>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</si>
  <si>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</si>
  <si>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</si>
  <si>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</si>
  <si>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</si>
  <si>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</si>
  <si>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</si>
  <si>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</si>
  <si>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</si>
  <si>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</si>
  <si>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</si>
  <si>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</si>
  <si>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</si>
  <si>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</si>
  <si>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</si>
  <si>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</si>
  <si>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</si>
  <si>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</si>
  <si>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</si>
  <si>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</si>
  <si>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</si>
  <si>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</si>
  <si>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</si>
  <si>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</si>
  <si>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</si>
  <si>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</si>
  <si>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</si>
  <si>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</si>
  <si>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</si>
  <si>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</si>
  <si>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</si>
  <si>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</si>
  <si>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</si>
  <si>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</si>
  <si>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</si>
  <si>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</si>
  <si>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</si>
  <si>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</si>
  <si>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</si>
  <si>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</si>
  <si>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</si>
  <si>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</si>
  <si>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</si>
  <si>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</si>
  <si>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</si>
  <si>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</si>
  <si>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</si>
  <si>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</si>
  <si>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Top Causes of Death Overall</t>
  </si>
  <si>
    <t>Cause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</si>
</sst>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/>
    <xf numFmtId="0" fontId="3" fillId="4" borderId="0" xfId="0" applyFont="1" applyFill="1"/>
    <xf numFmtId="164" fontId="3" fillId="0" borderId="0" xfId="1" applyNumberFormat="1" applyFont="1" applyAlignment="1">
      <alignment horizontal="right" indent="2"/>
    </xf>
    <xf numFmtId="164" fontId="3" fillId="4" borderId="0" xfId="1" applyNumberFormat="1" applyFont="1" applyFill="1" applyAlignment="1">
      <alignment horizontal="right" indent="2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right" indent="1"/>
    </xf>
    <xf numFmtId="164" fontId="3" fillId="0" borderId="0" xfId="1" applyNumberFormat="1" applyFont="1" applyAlignment="1">
      <alignment horizontal="right" indent="4"/>
    </xf>
    <xf numFmtId="0" fontId="3" fillId="4" borderId="0" xfId="0" applyFont="1" applyFill="1" applyBorder="1"/>
    <xf numFmtId="164" fontId="3" fillId="4" borderId="0" xfId="1" applyNumberFormat="1" applyFont="1" applyFill="1" applyBorder="1" applyAlignment="1">
      <alignment horizontal="right" indent="2"/>
    </xf>
    <xf numFmtId="0" fontId="3" fillId="4" borderId="1" xfId="0" applyFont="1" applyFill="1" applyBorder="1"/>
    <xf numFmtId="164" fontId="3" fillId="4" borderId="1" xfId="1" applyNumberFormat="1" applyFont="1" applyFill="1" applyBorder="1" applyAlignment="1">
      <alignment horizontal="right" indent="2"/>
    </xf>
    <xf numFmtId="10" fontId="3" fillId="0" borderId="1" xfId="1" applyNumberFormat="1" applyFont="1" applyBorder="1" applyAlignment="1">
      <alignment horizontal="right" indent="1"/>
    </xf>
    <xf numFmtId="164" fontId="3" fillId="0" borderId="0" xfId="1" applyNumberFormat="1" applyFont="1" applyBorder="1" applyAlignment="1">
      <alignment horizontal="right" indent="2"/>
    </xf>
    <xf numFmtId="164" fontId="3" fillId="0" borderId="1" xfId="1" applyNumberFormat="1" applyFont="1" applyBorder="1" applyAlignment="1">
      <alignment horizontal="righ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8DA9-EB27-994A-88C3-8086B5AABBC6}">
  <dimension ref="A1:P28"/>
  <sheetViews>
    <sheetView tabSelected="1" view="pageBreakPreview" topLeftCell="A6" zoomScale="140" zoomScaleNormal="140" zoomScaleSheetLayoutView="140" workbookViewId="0">
      <selection activeCell="B19" sqref="B19"/>
    </sheetView>
  </sheetViews>
  <sheetFormatPr baseColWidth="10" defaultRowHeight="14" x14ac:dyDescent="0.15"/>
  <cols>
    <col min="1" max="1" width="10.83203125" style="1" collapsed="1"/>
    <col min="2" max="2" width="23.5" style="1" bestFit="1" customWidth="1" collapsed="1"/>
    <col min="3" max="3" width="9.1640625" style="1" bestFit="1" customWidth="1" collapsed="1"/>
    <col min="4" max="4" width="4.33203125" style="1" customWidth="1" collapsed="1"/>
    <col min="5" max="5" width="3.1640625" style="1" hidden="1" customWidth="1" collapsed="1"/>
    <col min="6" max="6" width="9.33203125" style="1" bestFit="1" customWidth="1" collapsed="1"/>
    <col min="7" max="7" width="23.5" style="1" bestFit="1" customWidth="1" collapsed="1"/>
    <col min="8" max="8" width="9.1640625" style="1" bestFit="1" customWidth="1" collapsed="1"/>
    <col min="9" max="9" width="3.83203125" style="1" customWidth="1" collapsed="1"/>
    <col min="10" max="10" width="10.83203125" style="1" customWidth="1" collapsed="1"/>
    <col min="11" max="11" width="10.83203125" style="1" collapsed="1"/>
    <col min="12" max="12" width="23.5" style="1" bestFit="1" customWidth="1" collapsed="1"/>
    <col min="13" max="13" width="9.1640625" style="1" bestFit="1" customWidth="1" collapsed="1"/>
    <col min="14" max="16" width="10.83203125" style="1"/>
    <col min="17" max="16384" width="10.83203125" style="1" collapsed="1"/>
  </cols>
  <sheetData>
    <row r="1" spans="1:13" ht="15" x14ac:dyDescent="0.2">
      <c r="B1" t="s">
        <v>34</v>
      </c>
      <c r="C1" t="s">
        <v>31</v>
      </c>
      <c r="G1" t="s">
        <v>34</v>
      </c>
      <c r="H1" t="s">
        <v>31</v>
      </c>
      <c r="L1" t="s">
        <v>34</v>
      </c>
      <c r="M1" t="s">
        <v>31</v>
      </c>
    </row>
    <row r="2" spans="1:13" x14ac:dyDescent="0.15">
      <c r="B2" s="13" t="s">
        <v>33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1:13" x14ac:dyDescent="0.15">
      <c r="B4" s="17" t="s">
        <v>118</v>
      </c>
      <c r="C4" s="17"/>
      <c r="F4" s="17" t="s">
        <v>8</v>
      </c>
      <c r="G4" s="17"/>
      <c r="H4" s="17"/>
      <c r="J4" s="17" t="s">
        <v>0</v>
      </c>
      <c r="K4" s="17"/>
      <c r="L4" s="17"/>
      <c r="M4" s="17"/>
    </row>
    <row r="5" spans="1:13" x14ac:dyDescent="0.15">
      <c r="B5" s="2" t="s">
        <v>119</v>
      </c>
      <c r="C5" s="2" t="s">
        <v>32</v>
      </c>
      <c r="F5" s="3" t="s">
        <v>7</v>
      </c>
      <c r="G5" s="2" t="s">
        <v>119</v>
      </c>
      <c r="H5" s="2" t="s">
        <v>32</v>
      </c>
      <c r="J5" s="2" t="s">
        <v>10</v>
      </c>
      <c r="K5" s="2" t="s">
        <v>9</v>
      </c>
      <c r="L5" s="2" t="s">
        <v>119</v>
      </c>
      <c r="M5" s="2" t="s">
        <v>32</v>
      </c>
    </row>
    <row r="6" spans="1:13" ht="15" x14ac:dyDescent="0.2">
      <c r="A6" t="s">
        <v>11</v>
      </c>
      <c r="B6" s="1" t="str">
        <f>INDEX(overall!$1:$1048576, MATCH($A6,overall!$A:$A, 0), MATCH(B$1,overall!$1:$1, 0))</f>
        <v>Neoplasms</v>
      </c>
      <c r="C6" s="20">
        <f>INDEX(overall!$1:$1048576, MATCH($A6,overall!$A:$A, 0), MATCH(C$1,overall!$1:$1, 0))</f>
        <v>0.44313752809939255</v>
      </c>
      <c r="E6" t="s">
        <v>11</v>
      </c>
      <c r="F6" s="18" t="s">
        <v>4</v>
      </c>
      <c r="G6" s="1" t="str">
        <f>INDEX(by_age!$1:$1048576, MATCH($E6,by_age!$A:$A, 0), MATCH(G$1,by_age!$1:$1, 0))</f>
        <v>Neoplasms</v>
      </c>
      <c r="H6" s="7">
        <f>INDEX(by_age!$1:$1048576, MATCH($E6,by_age!$A:$A, 0), MATCH(H$1,by_age!$1:$1, 0))</f>
        <v>0.35902887188929594</v>
      </c>
      <c r="J6" s="14" t="s">
        <v>1</v>
      </c>
      <c r="K6" s="14" t="s">
        <v>1</v>
      </c>
      <c r="L6" s="1" t="str">
        <f>INDEX(wht_treat!$1:$1048576, MATCH($E6,wht_treat!$A:$A, 0), MATCH(L$1,wht_treat!$1:$1, 0))</f>
        <v>Neoplasms</v>
      </c>
      <c r="M6" s="7">
        <f>INDEX(wht_treat!$1:$1048576, MATCH($E6,wht_treat!$A:$A, 0), MATCH(M$1,wht_treat!$1:$1, 0))</f>
        <v>0.42977332319919626</v>
      </c>
    </row>
    <row r="7" spans="1:13" ht="15" x14ac:dyDescent="0.2">
      <c r="A7" t="s">
        <v>12</v>
      </c>
      <c r="B7" s="1" t="str">
        <f>INDEX(overall!$1:$1048576, MATCH($A7,overall!$A:$A, 0), MATCH(B$1,overall!$1:$1, 0))</f>
        <v>Heart_diseases</v>
      </c>
      <c r="C7" s="20">
        <f>INDEX(overall!$1:$1048576, MATCH($A7,overall!$A:$A, 0), MATCH(C$1,overall!$1:$1, 0))</f>
        <v>0.31728148407089446</v>
      </c>
      <c r="E7" t="s">
        <v>12</v>
      </c>
      <c r="F7" s="19"/>
      <c r="G7" s="1" t="str">
        <f>INDEX(by_age!$1:$1048576, MATCH($E7,by_age!$A:$A, 0), MATCH(G$1,by_age!$1:$1, 0))</f>
        <v>Heart_diseases</v>
      </c>
      <c r="H7" s="7">
        <f>INDEX(by_age!$1:$1048576, MATCH($E7,by_age!$A:$A, 0), MATCH(H$1,by_age!$1:$1, 0))</f>
        <v>0.25709458818169739</v>
      </c>
      <c r="J7" s="14"/>
      <c r="K7" s="14"/>
      <c r="L7" s="1" t="str">
        <f>INDEX(wht_treat!$1:$1048576, MATCH($E7,wht_treat!$A:$A, 0), MATCH(L$1,wht_treat!$1:$1, 0))</f>
        <v>Heart_diseases</v>
      </c>
      <c r="M7" s="7">
        <f>INDEX(wht_treat!$1:$1048576, MATCH($E7,wht_treat!$A:$A, 0), MATCH(M$1,wht_treat!$1:$1, 0))</f>
        <v>0.32087299103444467</v>
      </c>
    </row>
    <row r="8" spans="1:13" ht="15" x14ac:dyDescent="0.2">
      <c r="A8" t="s">
        <v>13</v>
      </c>
      <c r="B8" s="1" t="str">
        <f>INDEX(overall!$1:$1048576, MATCH($A8,overall!$A:$A, 0), MATCH(B$1,overall!$1:$1, 0))</f>
        <v>Other_respiratory</v>
      </c>
      <c r="C8" s="20">
        <f>INDEX(overall!$1:$1048576, MATCH($A8,overall!$A:$A, 0), MATCH(C$1,overall!$1:$1, 0))</f>
        <v>7.1004536955599537E-2</v>
      </c>
      <c r="E8" t="s">
        <v>13</v>
      </c>
      <c r="F8" s="19"/>
      <c r="G8" s="1" t="str">
        <f>INDEX(by_age!$1:$1048576, MATCH($E8,by_age!$A:$A, 0), MATCH(G$1,by_age!$1:$1, 0))</f>
        <v>Infectious_parasitic_diseases</v>
      </c>
      <c r="H8" s="7">
        <f>INDEX(by_age!$1:$1048576, MATCH($E8,by_age!$A:$A, 0), MATCH(H$1,by_age!$1:$1, 0))</f>
        <v>0.11351341090715818</v>
      </c>
      <c r="J8" s="14"/>
      <c r="K8" s="14"/>
      <c r="L8" s="1" t="str">
        <f>INDEX(wht_treat!$1:$1048576, MATCH($E8,wht_treat!$A:$A, 0), MATCH(L$1,wht_treat!$1:$1, 0))</f>
        <v>Other_respiratory</v>
      </c>
      <c r="M8" s="7">
        <f>INDEX(wht_treat!$1:$1048576, MATCH($E8,wht_treat!$A:$A, 0), MATCH(M$1,wht_treat!$1:$1, 0))</f>
        <v>7.4293919780766007E-2</v>
      </c>
    </row>
    <row r="9" spans="1:13" ht="15" x14ac:dyDescent="0.2">
      <c r="A9" t="s">
        <v>14</v>
      </c>
      <c r="B9" s="1" t="str">
        <f>INDEX(overall!$1:$1048576, MATCH($A9,overall!$A:$A, 0), MATCH(B$1,overall!$1:$1, 0))</f>
        <v>Infectious_parasitic_diseases</v>
      </c>
      <c r="C9" s="20">
        <f>INDEX(overall!$1:$1048576, MATCH($A9,overall!$A:$A, 0), MATCH(C$1,overall!$1:$1, 0))</f>
        <v>6.115559879230148E-2</v>
      </c>
      <c r="E9" t="s">
        <v>14</v>
      </c>
      <c r="F9" s="19"/>
      <c r="G9" s="1" t="str">
        <f>INDEX(by_age!$1:$1048576, MATCH($E9,by_age!$A:$A, 0), MATCH(G$1,by_age!$1:$1, 0))</f>
        <v>Other_respiratory</v>
      </c>
      <c r="H9" s="7">
        <f>INDEX(by_age!$1:$1048576, MATCH($E9,by_age!$A:$A, 0), MATCH(H$1,by_age!$1:$1, 0))</f>
        <v>5.9850800098707316E-2</v>
      </c>
      <c r="J9" s="14"/>
      <c r="K9" s="14"/>
      <c r="L9" s="1" t="str">
        <f>INDEX(wht_treat!$1:$1048576, MATCH($E9,wht_treat!$A:$A, 0), MATCH(L$1,wht_treat!$1:$1, 0))</f>
        <v>Infectious_parasitic_diseases</v>
      </c>
      <c r="M9" s="7">
        <f>INDEX(wht_treat!$1:$1048576, MATCH($E9,wht_treat!$A:$A, 0), MATCH(M$1,wht_treat!$1:$1, 0))</f>
        <v>6.4421026055076755E-2</v>
      </c>
    </row>
    <row r="10" spans="1:13" ht="15" x14ac:dyDescent="0.2">
      <c r="A10" t="s">
        <v>15</v>
      </c>
      <c r="B10" s="1" t="str">
        <f>INDEX(overall!$1:$1048576, MATCH($A10,overall!$A:$A, 0), MATCH(B$1,overall!$1:$1, 0))</f>
        <v>Diabetes</v>
      </c>
      <c r="C10" s="20">
        <f>INDEX(overall!$1:$1048576, MATCH($A10,overall!$A:$A, 0), MATCH(C$1,overall!$1:$1, 0))</f>
        <v>5.1879533690036485E-2</v>
      </c>
      <c r="E10" t="s">
        <v>15</v>
      </c>
      <c r="F10" s="19"/>
      <c r="G10" s="1" t="str">
        <f>INDEX(by_age!$1:$1048576, MATCH($E10,by_age!$A:$A, 0), MATCH(G$1,by_age!$1:$1, 0))</f>
        <v>Diabetes</v>
      </c>
      <c r="H10" s="7">
        <f>INDEX(by_age!$1:$1048576, MATCH($E10,by_age!$A:$A, 0), MATCH(H$1,by_age!$1:$1, 0))</f>
        <v>5.962301398986352E-2</v>
      </c>
      <c r="J10" s="14"/>
      <c r="K10" s="14"/>
      <c r="L10" s="1" t="str">
        <f>INDEX(wht_treat!$1:$1048576, MATCH($E10,wht_treat!$A:$A, 0), MATCH(L$1,wht_treat!$1:$1, 0))</f>
        <v>Diabetes</v>
      </c>
      <c r="M10" s="7">
        <f>INDEX(wht_treat!$1:$1048576, MATCH($E10,wht_treat!$A:$A, 0), MATCH(M$1,wht_treat!$1:$1, 0))</f>
        <v>5.2473088869193364E-2</v>
      </c>
    </row>
    <row r="11" spans="1:13" ht="15" x14ac:dyDescent="0.2">
      <c r="A11" t="s">
        <v>16</v>
      </c>
      <c r="B11" s="1" t="str">
        <f>INDEX(overall!$1:$1048576, MATCH($A11,overall!$A:$A, 0), MATCH(B$1,overall!$1:$1, 0))</f>
        <v>Kidney_diseases_failure</v>
      </c>
      <c r="C11" s="20">
        <f>INDEX(overall!$1:$1048576, MATCH($A11,overall!$A:$A, 0), MATCH(C$1,overall!$1:$1, 0))</f>
        <v>2.0139504853559712E-2</v>
      </c>
      <c r="H11" s="7"/>
      <c r="M11" s="7"/>
    </row>
    <row r="12" spans="1:13" ht="15" x14ac:dyDescent="0.2">
      <c r="A12" t="s">
        <v>17</v>
      </c>
      <c r="B12" s="1" t="str">
        <f>INDEX(overall!$1:$1048576, MATCH($A12,overall!$A:$A, 0), MATCH(B$1,overall!$1:$1, 0))</f>
        <v>Flu</v>
      </c>
      <c r="C12" s="20">
        <f>INDEX(overall!$1:$1048576, MATCH($A12,overall!$A:$A, 0), MATCH(C$1,overall!$1:$1, 0))</f>
        <v>1.8612465369481353E-2</v>
      </c>
      <c r="E12" t="s">
        <v>16</v>
      </c>
      <c r="F12" s="9" t="s">
        <v>3</v>
      </c>
      <c r="G12" s="6" t="str">
        <f>INDEX(by_age!$1:$1048576, MATCH($E12,by_age!$A:$A, 0), MATCH(G$1,by_age!$1:$1, 0))</f>
        <v>Neoplasms</v>
      </c>
      <c r="H12" s="8">
        <f>INDEX(by_age!$1:$1048576, MATCH($E12,by_age!$A:$A, 0), MATCH(H$1,by_age!$1:$1, 0))</f>
        <v>0.37938832042512294</v>
      </c>
      <c r="J12" s="14" t="s">
        <v>1</v>
      </c>
      <c r="K12" s="15" t="s">
        <v>2</v>
      </c>
      <c r="L12" s="1" t="str">
        <f>INDEX(wht_treat!$1:$1048576, MATCH($E12,wht_treat!$A:$A, 0), MATCH(L$1,wht_treat!$1:$1, 0))</f>
        <v>Neoplasms</v>
      </c>
      <c r="M12" s="7">
        <f>INDEX(wht_treat!$1:$1048576, MATCH($E12,wht_treat!$A:$A, 0), MATCH(M$1,wht_treat!$1:$1, 0))</f>
        <v>0.45469446654674855</v>
      </c>
    </row>
    <row r="13" spans="1:13" ht="15" x14ac:dyDescent="0.2">
      <c r="A13" t="s">
        <v>18</v>
      </c>
      <c r="B13" s="1" t="str">
        <f>INDEX(overall!$1:$1048576, MATCH($A13,overall!$A:$A, 0), MATCH(B$1,overall!$1:$1, 0))</f>
        <v>Ulcers_hernia_gallbladder</v>
      </c>
      <c r="C13" s="20">
        <f>INDEX(overall!$1:$1048576, MATCH($A13,overall!$A:$A, 0), MATCH(C$1,overall!$1:$1, 0))</f>
        <v>7.8908443564228332E-3</v>
      </c>
      <c r="E13" t="s">
        <v>17</v>
      </c>
      <c r="F13" s="9"/>
      <c r="G13" s="6" t="str">
        <f>INDEX(by_age!$1:$1048576, MATCH($E13,by_age!$A:$A, 0), MATCH(G$1,by_age!$1:$1, 0))</f>
        <v>Heart_diseases</v>
      </c>
      <c r="H13" s="8">
        <f>INDEX(by_age!$1:$1048576, MATCH($E13,by_age!$A:$A, 0), MATCH(H$1,by_age!$1:$1, 0))</f>
        <v>0.34105941545593305</v>
      </c>
      <c r="J13" s="14"/>
      <c r="K13" s="15"/>
      <c r="L13" s="1" t="str">
        <f>INDEX(wht_treat!$1:$1048576, MATCH($E13,wht_treat!$A:$A, 0), MATCH(L$1,wht_treat!$1:$1, 0))</f>
        <v>Heart_diseases</v>
      </c>
      <c r="M13" s="7">
        <f>INDEX(wht_treat!$1:$1048576, MATCH($E13,wht_treat!$A:$A, 0), MATCH(M$1,wht_treat!$1:$1, 0))</f>
        <v>0.31443303504650283</v>
      </c>
    </row>
    <row r="14" spans="1:13" ht="15" x14ac:dyDescent="0.2">
      <c r="A14" t="s">
        <v>19</v>
      </c>
      <c r="B14" s="1" t="str">
        <f>INDEX(overall!$1:$1048576, MATCH($A14,overall!$A:$A, 0), MATCH(B$1,overall!$1:$1, 0))</f>
        <v>Epilepsy</v>
      </c>
      <c r="C14" s="20">
        <f>INDEX(overall!$1:$1048576, MATCH($A14,overall!$A:$A, 0), MATCH(C$1,overall!$1:$1, 0))</f>
        <v>2.6391969576148575E-3</v>
      </c>
      <c r="E14" t="s">
        <v>18</v>
      </c>
      <c r="F14" s="9"/>
      <c r="G14" s="6" t="str">
        <f>INDEX(by_age!$1:$1048576, MATCH($E14,by_age!$A:$A, 0), MATCH(G$1,by_age!$1:$1, 0))</f>
        <v>Infectious_parasitic_diseases</v>
      </c>
      <c r="H14" s="8">
        <f>INDEX(by_age!$1:$1048576, MATCH($E14,by_age!$A:$A, 0), MATCH(H$1,by_age!$1:$1, 0))</f>
        <v>9.4223205704917504E-2</v>
      </c>
      <c r="J14" s="14"/>
      <c r="K14" s="15"/>
      <c r="L14" s="1" t="str">
        <f>INDEX(wht_treat!$1:$1048576, MATCH($E14,wht_treat!$A:$A, 0), MATCH(L$1,wht_treat!$1:$1, 0))</f>
        <v>Other_respiratory</v>
      </c>
      <c r="M14" s="7">
        <f>INDEX(wht_treat!$1:$1048576, MATCH($E14,wht_treat!$A:$A, 0), MATCH(M$1,wht_treat!$1:$1, 0))</f>
        <v>6.6642532207561375E-2</v>
      </c>
    </row>
    <row r="15" spans="1:13" ht="15" x14ac:dyDescent="0.2">
      <c r="A15" t="s">
        <v>20</v>
      </c>
      <c r="B15" s="1" t="str">
        <f>INDEX(overall!$1:$1048576, MATCH($A15,overall!$A:$A, 0), MATCH(B$1,overall!$1:$1, 0))</f>
        <v>Pregnancy_childbirth</v>
      </c>
      <c r="C15" s="20">
        <f>INDEX(overall!$1:$1048576, MATCH($A15,overall!$A:$A, 0), MATCH(C$1,overall!$1:$1, 0))</f>
        <v>2.3020664482989836E-3</v>
      </c>
      <c r="E15" t="s">
        <v>19</v>
      </c>
      <c r="F15" s="9"/>
      <c r="G15" s="6" t="str">
        <f>INDEX(by_age!$1:$1048576, MATCH($E15,by_age!$A:$A, 0), MATCH(G$1,by_age!$1:$1, 0))</f>
        <v>Diabetes</v>
      </c>
      <c r="H15" s="8">
        <f>INDEX(by_age!$1:$1048576, MATCH($E15,by_age!$A:$A, 0), MATCH(H$1,by_age!$1:$1, 0))</f>
        <v>5.9891942530870677E-2</v>
      </c>
      <c r="J15" s="14"/>
      <c r="K15" s="15"/>
      <c r="L15" s="1" t="str">
        <f>INDEX(wht_treat!$1:$1048576, MATCH($E15,wht_treat!$A:$A, 0), MATCH(L$1,wht_treat!$1:$1, 0))</f>
        <v>Infectious_parasitic_diseases</v>
      </c>
      <c r="M15" s="7">
        <f>INDEX(wht_treat!$1:$1048576, MATCH($E15,wht_treat!$A:$A, 0), MATCH(M$1,wht_treat!$1:$1, 0))</f>
        <v>5.9498983713011114E-2</v>
      </c>
    </row>
    <row r="16" spans="1:13" ht="15" x14ac:dyDescent="0.2">
      <c r="A16" t="s">
        <v>21</v>
      </c>
      <c r="B16" s="1" t="str">
        <f>INDEX(overall!$1:$1048576, MATCH($A16,overall!$A:$A, 0), MATCH(B$1,overall!$1:$1, 0))</f>
        <v>Medical_care</v>
      </c>
      <c r="C16" s="20">
        <f>INDEX(overall!$1:$1048576, MATCH($A16,overall!$A:$A, 0), MATCH(C$1,overall!$1:$1, 0))</f>
        <v>1.6271834176574281E-3</v>
      </c>
      <c r="E16" t="s">
        <v>20</v>
      </c>
      <c r="F16" s="9"/>
      <c r="G16" s="6" t="str">
        <f>INDEX(by_age!$1:$1048576, MATCH($E16,by_age!$A:$A, 0), MATCH(G$1,by_age!$1:$1, 0))</f>
        <v>Other_respiratory</v>
      </c>
      <c r="H16" s="8">
        <f>INDEX(by_age!$1:$1048576, MATCH($E16,by_age!$A:$A, 0), MATCH(H$1,by_age!$1:$1, 0))</f>
        <v>4.3909451394329002E-2</v>
      </c>
      <c r="J16" s="14"/>
      <c r="K16" s="15"/>
      <c r="L16" s="1" t="str">
        <f>INDEX(wht_treat!$1:$1048576, MATCH($E16,wht_treat!$A:$A, 0), MATCH(L$1,wht_treat!$1:$1, 0))</f>
        <v>Diabetes</v>
      </c>
      <c r="M16" s="7">
        <f>INDEX(wht_treat!$1:$1048576, MATCH($E16,wht_treat!$A:$A, 0), MATCH(M$1,wht_treat!$1:$1, 0))</f>
        <v>5.1432794958914854E-2</v>
      </c>
    </row>
    <row r="17" spans="1:13" ht="15" x14ac:dyDescent="0.2">
      <c r="A17" t="s">
        <v>22</v>
      </c>
      <c r="B17" s="1" t="str">
        <f>INDEX(overall!$1:$1048576, MATCH($A17,overall!$A:$A, 0), MATCH(B$1,overall!$1:$1, 0))</f>
        <v>Infections</v>
      </c>
      <c r="C17" s="20">
        <f>INDEX(overall!$1:$1048576, MATCH($A17,overall!$A:$A, 0), MATCH(C$1,overall!$1:$1, 0))</f>
        <v>1.6047909853043442E-3</v>
      </c>
      <c r="H17" s="7"/>
      <c r="M17" s="7"/>
    </row>
    <row r="18" spans="1:13" ht="15" x14ac:dyDescent="0.2">
      <c r="A18" t="s">
        <v>23</v>
      </c>
      <c r="B18" s="1" t="str">
        <f>INDEX(overall!$1:$1048576, MATCH($A18,overall!$A:$A, 0), MATCH(B$1,overall!$1:$1, 0))</f>
        <v>Thyroid_disorder</v>
      </c>
      <c r="C18" s="20">
        <f>INDEX(overall!$1:$1048576, MATCH($A18,overall!$A:$A, 0), MATCH(C$1,overall!$1:$1, 0))</f>
        <v>6.6182077843559E-4</v>
      </c>
      <c r="E18" t="s">
        <v>21</v>
      </c>
      <c r="F18" s="10" t="s">
        <v>5</v>
      </c>
      <c r="G18" s="1" t="str">
        <f>INDEX(by_age!$1:$1048576, MATCH($E18,by_age!$A:$A, 0), MATCH(G$1,by_age!$1:$1, 0))</f>
        <v>Neoplasms</v>
      </c>
      <c r="H18" s="7">
        <f>INDEX(by_age!$1:$1048576, MATCH($E18,by_age!$A:$A, 0), MATCH(H$1,by_age!$1:$1, 0))</f>
        <v>0.43122002819313848</v>
      </c>
      <c r="J18" s="15" t="s">
        <v>2</v>
      </c>
      <c r="K18" s="14" t="s">
        <v>1</v>
      </c>
      <c r="L18" s="1" t="str">
        <f>INDEX(wht_treat!$1:$1048576, MATCH($E18,wht_treat!$A:$A, 0), MATCH(L$1,wht_treat!$1:$1, 0))</f>
        <v>Neoplasms</v>
      </c>
      <c r="M18" s="7">
        <f>INDEX(wht_treat!$1:$1048576, MATCH($E18,wht_treat!$A:$A, 0), MATCH(M$1,wht_treat!$1:$1, 0))</f>
        <v>0.45905324400564174</v>
      </c>
    </row>
    <row r="19" spans="1:13" ht="15" x14ac:dyDescent="0.2">
      <c r="A19" t="s">
        <v>24</v>
      </c>
      <c r="B19" s="5" t="str">
        <f>INDEX(overall!$1:$1048576, MATCH($A19,overall!$A:$A, 0), MATCH(B$1,overall!$1:$1, 0))</f>
        <v>Prenatal</v>
      </c>
      <c r="C19" s="26">
        <f>INDEX(overall!$1:$1048576, MATCH($A19,overall!$A:$A, 0), MATCH(C$1,overall!$1:$1, 0))</f>
        <v>6.3445225000404308E-5</v>
      </c>
      <c r="E19" t="s">
        <v>22</v>
      </c>
      <c r="F19" s="10"/>
      <c r="G19" s="1" t="str">
        <f>INDEX(by_age!$1:$1048576, MATCH($E19,by_age!$A:$A, 0), MATCH(G$1,by_age!$1:$1, 0))</f>
        <v>Heart_diseases</v>
      </c>
      <c r="H19" s="7">
        <f>INDEX(by_age!$1:$1048576, MATCH($E19,by_age!$A:$A, 0), MATCH(H$1,by_age!$1:$1, 0))</f>
        <v>0.3350535426205456</v>
      </c>
      <c r="J19" s="15"/>
      <c r="K19" s="14"/>
      <c r="L19" s="1" t="str">
        <f>INDEX(wht_treat!$1:$1048576, MATCH($E19,wht_treat!$A:$A, 0), MATCH(L$1,wht_treat!$1:$1, 0))</f>
        <v>Heart_diseases</v>
      </c>
      <c r="M19" s="7">
        <f>INDEX(wht_treat!$1:$1048576, MATCH($E19,wht_treat!$A:$A, 0), MATCH(M$1,wht_treat!$1:$1, 0))</f>
        <v>0.30580042313117067</v>
      </c>
    </row>
    <row r="20" spans="1:13" ht="15" x14ac:dyDescent="0.2">
      <c r="A20" t="s">
        <v>25</v>
      </c>
      <c r="E20" t="s">
        <v>23</v>
      </c>
      <c r="F20" s="10"/>
      <c r="G20" s="1" t="str">
        <f>INDEX(by_age!$1:$1048576, MATCH($E20,by_age!$A:$A, 0), MATCH(G$1,by_age!$1:$1, 0))</f>
        <v>Infectious_parasitic_diseases</v>
      </c>
      <c r="H20" s="7">
        <f>INDEX(by_age!$1:$1048576, MATCH($E20,by_age!$A:$A, 0), MATCH(H$1,by_age!$1:$1, 0))</f>
        <v>7.1399012576264215E-2</v>
      </c>
      <c r="J20" s="15"/>
      <c r="K20" s="14"/>
      <c r="L20" s="1" t="str">
        <f>INDEX(wht_treat!$1:$1048576, MATCH($E20,wht_treat!$A:$A, 0), MATCH(L$1,wht_treat!$1:$1, 0))</f>
        <v>Other_respiratory</v>
      </c>
      <c r="M20" s="7">
        <f>INDEX(wht_treat!$1:$1048576, MATCH($E20,wht_treat!$A:$A, 0), MATCH(M$1,wht_treat!$1:$1, 0))</f>
        <v>9.2075105782792668E-2</v>
      </c>
    </row>
    <row r="21" spans="1:13" ht="15" x14ac:dyDescent="0.2">
      <c r="A21" t="s">
        <v>26</v>
      </c>
      <c r="E21" t="s">
        <v>24</v>
      </c>
      <c r="F21" s="10"/>
      <c r="G21" s="1" t="str">
        <f>INDEX(by_age!$1:$1048576, MATCH($E21,by_age!$A:$A, 0), MATCH(G$1,by_age!$1:$1, 0))</f>
        <v>Other_respiratory</v>
      </c>
      <c r="H21" s="7">
        <f>INDEX(by_age!$1:$1048576, MATCH($E21,by_age!$A:$A, 0), MATCH(H$1,by_age!$1:$1, 0))</f>
        <v>5.804378567018454E-2</v>
      </c>
      <c r="J21" s="15"/>
      <c r="K21" s="14"/>
      <c r="L21" s="1" t="str">
        <f>INDEX(wht_treat!$1:$1048576, MATCH($E21,wht_treat!$A:$A, 0), MATCH(L$1,wht_treat!$1:$1, 0))</f>
        <v>Diabetes</v>
      </c>
      <c r="M21" s="7">
        <f>INDEX(wht_treat!$1:$1048576, MATCH($E21,wht_treat!$A:$A, 0), MATCH(M$1,wht_treat!$1:$1, 0))</f>
        <v>5.1569111424541611E-2</v>
      </c>
    </row>
    <row r="22" spans="1:13" ht="15" x14ac:dyDescent="0.2">
      <c r="A22" t="s">
        <v>27</v>
      </c>
      <c r="E22" t="s">
        <v>25</v>
      </c>
      <c r="F22" s="10"/>
      <c r="G22" s="1" t="str">
        <f>INDEX(by_age!$1:$1048576, MATCH($E22,by_age!$A:$A, 0), MATCH(G$1,by_age!$1:$1, 0))</f>
        <v>Diabetes</v>
      </c>
      <c r="H22" s="7">
        <f>INDEX(by_age!$1:$1048576, MATCH($E22,by_age!$A:$A, 0), MATCH(H$1,by_age!$1:$1, 0))</f>
        <v>5.1210158381705E-2</v>
      </c>
      <c r="J22" s="15"/>
      <c r="K22" s="14"/>
      <c r="L22" s="1" t="str">
        <f>INDEX(wht_treat!$1:$1048576, MATCH($E22,wht_treat!$A:$A, 0), MATCH(L$1,wht_treat!$1:$1, 0))</f>
        <v>Infectious_parasitic_diseases</v>
      </c>
      <c r="M22" s="7">
        <f>INDEX(wht_treat!$1:$1048576, MATCH($E22,wht_treat!$A:$A, 0), MATCH(M$1,wht_treat!$1:$1, 0))</f>
        <v>4.0197461212976023E-2</v>
      </c>
    </row>
    <row r="23" spans="1:13" ht="15" x14ac:dyDescent="0.2">
      <c r="A23" t="s">
        <v>28</v>
      </c>
      <c r="H23" s="21"/>
      <c r="M23" s="7"/>
    </row>
    <row r="24" spans="1:13" ht="15" x14ac:dyDescent="0.2">
      <c r="A24" t="s">
        <v>29</v>
      </c>
      <c r="E24" t="s">
        <v>26</v>
      </c>
      <c r="F24" s="11" t="s">
        <v>6</v>
      </c>
      <c r="G24" s="22" t="str">
        <f>INDEX(by_age!$1:$1048576, MATCH($E24,by_age!$A:$A, 0), MATCH(G$1,by_age!$1:$1, 0))</f>
        <v>Neoplasms</v>
      </c>
      <c r="H24" s="23">
        <f>INDEX(by_age!$1:$1048576, MATCH($E24,by_age!$A:$A, 0), MATCH(H$1,by_age!$1:$1, 0))</f>
        <v>0.46122175147733224</v>
      </c>
      <c r="J24" s="9" t="s">
        <v>2</v>
      </c>
      <c r="K24" s="9" t="s">
        <v>2</v>
      </c>
      <c r="L24" s="4" t="str">
        <f>INDEX(wht_treat!$1:$1048576, MATCH($E24,wht_treat!$A:$A, 0), MATCH(L$1,wht_treat!$1:$1, 0))</f>
        <v>Neoplasms</v>
      </c>
      <c r="M24" s="27">
        <f>INDEX(wht_treat!$1:$1048576, MATCH($E24,wht_treat!$A:$A, 0), MATCH(M$1,wht_treat!$1:$1, 0))</f>
        <v>0.46404085630334407</v>
      </c>
    </row>
    <row r="25" spans="1:13" ht="15" x14ac:dyDescent="0.2">
      <c r="A25" t="s">
        <v>30</v>
      </c>
      <c r="E25" t="s">
        <v>27</v>
      </c>
      <c r="F25" s="11"/>
      <c r="G25" s="22" t="str">
        <f>INDEX(by_age!$1:$1048576, MATCH($E25,by_age!$A:$A, 0), MATCH(G$1,by_age!$1:$1, 0))</f>
        <v>Heart_diseases</v>
      </c>
      <c r="H25" s="23">
        <f>INDEX(by_age!$1:$1048576, MATCH($E25,by_age!$A:$A, 0), MATCH(H$1,by_age!$1:$1, 0))</f>
        <v>0.3093120691433362</v>
      </c>
      <c r="J25" s="9"/>
      <c r="K25" s="9"/>
      <c r="L25" s="4" t="str">
        <f>INDEX(wht_treat!$1:$1048576, MATCH($E25,wht_treat!$A:$A, 0), MATCH(L$1,wht_treat!$1:$1, 0))</f>
        <v>Heart_diseases</v>
      </c>
      <c r="M25" s="27">
        <f>INDEX(wht_treat!$1:$1048576, MATCH($E25,wht_treat!$A:$A, 0), MATCH(M$1,wht_treat!$1:$1, 0))</f>
        <v>0.31128445501609064</v>
      </c>
    </row>
    <row r="26" spans="1:13" ht="15" x14ac:dyDescent="0.2">
      <c r="E26" t="s">
        <v>28</v>
      </c>
      <c r="F26" s="11"/>
      <c r="G26" s="22" t="str">
        <f>INDEX(by_age!$1:$1048576, MATCH($E26,by_age!$A:$A, 0), MATCH(G$1,by_age!$1:$1, 0))</f>
        <v>Other_respiratory</v>
      </c>
      <c r="H26" s="23">
        <f>INDEX(by_age!$1:$1048576, MATCH($E26,by_age!$A:$A, 0), MATCH(H$1,by_age!$1:$1, 0))</f>
        <v>8.1011008895138251E-2</v>
      </c>
      <c r="J26" s="9"/>
      <c r="K26" s="9"/>
      <c r="L26" s="4" t="str">
        <f>INDEX(wht_treat!$1:$1048576, MATCH($E26,wht_treat!$A:$A, 0), MATCH(L$1,wht_treat!$1:$1, 0))</f>
        <v>Other_respiratory</v>
      </c>
      <c r="M26" s="27">
        <f>INDEX(wht_treat!$1:$1048576, MATCH($E26,wht_treat!$A:$A, 0), MATCH(M$1,wht_treat!$1:$1, 0))</f>
        <v>8.8498670770952845E-2</v>
      </c>
    </row>
    <row r="27" spans="1:13" ht="15" x14ac:dyDescent="0.2">
      <c r="E27" t="s">
        <v>29</v>
      </c>
      <c r="F27" s="11"/>
      <c r="G27" s="22" t="str">
        <f>INDEX(by_age!$1:$1048576, MATCH($E27,by_age!$A:$A, 0), MATCH(G$1,by_age!$1:$1, 0))</f>
        <v>Diabetes</v>
      </c>
      <c r="H27" s="23">
        <f>INDEX(by_age!$1:$1048576, MATCH($E27,by_age!$A:$A, 0), MATCH(H$1,by_age!$1:$1, 0))</f>
        <v>5.0758757029262767E-2</v>
      </c>
      <c r="J27" s="9"/>
      <c r="K27" s="9"/>
      <c r="L27" s="4" t="str">
        <f>INDEX(wht_treat!$1:$1048576, MATCH($E27,wht_treat!$A:$A, 0), MATCH(L$1,wht_treat!$1:$1, 0))</f>
        <v>Diabetes</v>
      </c>
      <c r="M27" s="27">
        <f>INDEX(wht_treat!$1:$1048576, MATCH($E27,wht_treat!$A:$A, 0), MATCH(M$1,wht_treat!$1:$1, 0))</f>
        <v>4.9181474744648103E-2</v>
      </c>
    </row>
    <row r="28" spans="1:13" ht="15" x14ac:dyDescent="0.2">
      <c r="E28" t="s">
        <v>30</v>
      </c>
      <c r="F28" s="12"/>
      <c r="G28" s="24" t="str">
        <f>INDEX(by_age!$1:$1048576, MATCH($E28,by_age!$A:$A, 0), MATCH(G$1,by_age!$1:$1, 0))</f>
        <v>Infectious_parasitic_diseases</v>
      </c>
      <c r="H28" s="25">
        <f>INDEX(by_age!$1:$1048576, MATCH($E28,by_age!$A:$A, 0), MATCH(H$1,by_age!$1:$1, 0))</f>
        <v>4.9431276862327032E-2</v>
      </c>
      <c r="J28" s="16"/>
      <c r="K28" s="16"/>
      <c r="L28" s="5" t="str">
        <f>INDEX(wht_treat!$1:$1048576, MATCH($E28,wht_treat!$A:$A, 0), MATCH(L$1,wht_treat!$1:$1, 0))</f>
        <v>Infectious_parasitic_diseases</v>
      </c>
      <c r="M28" s="28">
        <f>INDEX(wht_treat!$1:$1048576, MATCH($E28,wht_treat!$A:$A, 0), MATCH(M$1,wht_treat!$1:$1, 0))</f>
        <v>3.5399468308381137E-2</v>
      </c>
    </row>
  </sheetData>
  <mergeCells count="16">
    <mergeCell ref="F12:F16"/>
    <mergeCell ref="F18:F22"/>
    <mergeCell ref="F24:F28"/>
    <mergeCell ref="B2:M2"/>
    <mergeCell ref="J12:J16"/>
    <mergeCell ref="K18:K22"/>
    <mergeCell ref="K12:K16"/>
    <mergeCell ref="J18:J22"/>
    <mergeCell ref="J24:J28"/>
    <mergeCell ref="K24:K28"/>
    <mergeCell ref="B4:C4"/>
    <mergeCell ref="F4:H4"/>
    <mergeCell ref="J4:M4"/>
    <mergeCell ref="J6:J10"/>
    <mergeCell ref="K6:K10"/>
    <mergeCell ref="F6:F10"/>
  </mergeCells>
  <pageMargins left="0.7" right="0.7" top="0.75" bottom="0.75" header="0.3" footer="0.3"/>
  <pageSetup scale="6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5" x14ac:dyDescent="0.2">
      <c r="B1" t="s">
        <v>34</v>
      </c>
      <c r="C1" t="s">
        <v>35</v>
      </c>
      <c r="D1" t="s">
        <v>36</v>
      </c>
      <c r="E1" t="s">
        <v>31</v>
      </c>
    </row>
    <row r="2" spans="1:5" x14ac:dyDescent="0.2">
      <c r="A2" t="s">
        <v>11</v>
      </c>
      <c r="B2" t="s">
        <v>37</v>
      </c>
      <c r="C2">
        <v>712426</v>
      </c>
      <c r="D2">
        <v>1607686</v>
      </c>
      <c r="E2">
        <v>0.44313752809939255</v>
      </c>
    </row>
    <row r="3" spans="1:5" x14ac:dyDescent="0.2">
      <c r="A3" t="s">
        <v>12</v>
      </c>
      <c r="B3" t="s">
        <v>38</v>
      </c>
      <c r="C3">
        <v>510089</v>
      </c>
      <c r="D3">
        <v>1607686</v>
      </c>
      <c r="E3">
        <v>0.31728148407089446</v>
      </c>
    </row>
    <row r="4" spans="1:5" x14ac:dyDescent="0.2">
      <c r="A4" t="s">
        <v>13</v>
      </c>
      <c r="B4" t="s">
        <v>39</v>
      </c>
      <c r="C4">
        <v>114153</v>
      </c>
      <c r="D4">
        <v>1607686</v>
      </c>
      <c r="E4">
        <v>7.1004536955599537E-2</v>
      </c>
    </row>
    <row r="5" spans="1:5" x14ac:dyDescent="0.2">
      <c r="A5" t="s">
        <v>14</v>
      </c>
      <c r="B5" t="s">
        <v>40</v>
      </c>
      <c r="C5">
        <v>98319</v>
      </c>
      <c r="D5">
        <v>1607686</v>
      </c>
      <c r="E5">
        <v>6.115559879230148E-2</v>
      </c>
    </row>
    <row r="6" spans="1:5" x14ac:dyDescent="0.2">
      <c r="A6" t="s">
        <v>15</v>
      </c>
      <c r="B6" t="s">
        <v>41</v>
      </c>
      <c r="C6">
        <v>83406</v>
      </c>
      <c r="D6">
        <v>1607686</v>
      </c>
      <c r="E6">
        <v>5.1879533690036485E-2</v>
      </c>
    </row>
    <row r="7" spans="1:5" x14ac:dyDescent="0.2">
      <c r="A7" t="s">
        <v>16</v>
      </c>
      <c r="B7" t="s">
        <v>42</v>
      </c>
      <c r="C7">
        <v>32378</v>
      </c>
      <c r="D7">
        <v>1607686</v>
      </c>
      <c r="E7">
        <v>2.0139504853559712E-2</v>
      </c>
    </row>
    <row r="8" spans="1:5" x14ac:dyDescent="0.2">
      <c r="A8" t="s">
        <v>17</v>
      </c>
      <c r="B8" t="s">
        <v>43</v>
      </c>
      <c r="C8">
        <v>29923</v>
      </c>
      <c r="D8">
        <v>1607686</v>
      </c>
      <c r="E8">
        <v>1.8612465369481353E-2</v>
      </c>
    </row>
    <row r="9" spans="1:5" x14ac:dyDescent="0.2">
      <c r="A9" t="s">
        <v>18</v>
      </c>
      <c r="B9" t="s">
        <v>44</v>
      </c>
      <c r="C9">
        <v>12686</v>
      </c>
      <c r="D9">
        <v>1607686</v>
      </c>
      <c r="E9">
        <v>7.8908443564228332E-3</v>
      </c>
    </row>
    <row r="10" spans="1:5" x14ac:dyDescent="0.2">
      <c r="A10" t="s">
        <v>19</v>
      </c>
      <c r="B10" t="s">
        <v>45</v>
      </c>
      <c r="C10">
        <v>4243</v>
      </c>
      <c r="D10">
        <v>1607686</v>
      </c>
      <c r="E10">
        <v>2.6391969576148575E-3</v>
      </c>
    </row>
    <row r="11" spans="1:5" x14ac:dyDescent="0.2">
      <c r="A11" t="s">
        <v>20</v>
      </c>
      <c r="B11" t="s">
        <v>46</v>
      </c>
      <c r="C11">
        <v>3701</v>
      </c>
      <c r="D11">
        <v>1607686</v>
      </c>
      <c r="E11">
        <v>2.3020664482989836E-3</v>
      </c>
    </row>
    <row r="12" spans="1:5" x14ac:dyDescent="0.2">
      <c r="A12" t="s">
        <v>21</v>
      </c>
      <c r="B12" t="s">
        <v>47</v>
      </c>
      <c r="C12">
        <v>2616</v>
      </c>
      <c r="D12">
        <v>1607686</v>
      </c>
      <c r="E12">
        <v>1.6271834176574281E-3</v>
      </c>
    </row>
    <row r="13" spans="1:5" x14ac:dyDescent="0.2">
      <c r="A13" t="s">
        <v>22</v>
      </c>
      <c r="B13" t="s">
        <v>48</v>
      </c>
      <c r="C13">
        <v>2580</v>
      </c>
      <c r="D13">
        <v>1607686</v>
      </c>
      <c r="E13">
        <v>1.6047909853043442E-3</v>
      </c>
    </row>
    <row r="14" spans="1:5" x14ac:dyDescent="0.2">
      <c r="A14" t="s">
        <v>23</v>
      </c>
      <c r="B14" t="s">
        <v>49</v>
      </c>
      <c r="C14">
        <v>1064</v>
      </c>
      <c r="D14">
        <v>1607686</v>
      </c>
      <c r="E14">
        <v>6.6182077843559E-4</v>
      </c>
    </row>
    <row r="15" spans="1:5" x14ac:dyDescent="0.2">
      <c r="A15" t="s">
        <v>24</v>
      </c>
      <c r="B15" t="s">
        <v>50</v>
      </c>
      <c r="C15">
        <v>102</v>
      </c>
      <c r="D15">
        <v>1607686</v>
      </c>
      <c r="E15">
        <v>6.3445225000404308E-5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/>
  </sheetViews>
  <sheetFormatPr baseColWidth="10" defaultColWidth="8.83203125" defaultRowHeight="15" x14ac:dyDescent="0.2"/>
  <sheetData>
    <row r="1" spans="1:6" x14ac:dyDescent="0.2">
      <c r="B1" t="s">
        <v>51</v>
      </c>
      <c r="C1" t="s">
        <v>34</v>
      </c>
      <c r="D1" t="s">
        <v>35</v>
      </c>
      <c r="E1" t="s">
        <v>36</v>
      </c>
      <c r="F1" t="s">
        <v>31</v>
      </c>
    </row>
    <row r="2" spans="1:6" x14ac:dyDescent="0.2">
      <c r="A2" t="s">
        <v>11</v>
      </c>
      <c r="B2" t="s">
        <v>52</v>
      </c>
      <c r="C2" t="s">
        <v>37</v>
      </c>
      <c r="D2">
        <v>18914</v>
      </c>
      <c r="E2">
        <v>52681</v>
      </c>
      <c r="F2">
        <v>0.35902887188929594</v>
      </c>
    </row>
    <row r="3" spans="1:6" x14ac:dyDescent="0.2">
      <c r="A3" t="s">
        <v>12</v>
      </c>
      <c r="B3" t="s">
        <v>52</v>
      </c>
      <c r="C3" t="s">
        <v>38</v>
      </c>
      <c r="D3">
        <v>13544</v>
      </c>
      <c r="E3">
        <v>52681</v>
      </c>
      <c r="F3">
        <v>0.25709458818169739</v>
      </c>
    </row>
    <row r="4" spans="1:6" x14ac:dyDescent="0.2">
      <c r="A4" t="s">
        <v>13</v>
      </c>
      <c r="B4" t="s">
        <v>52</v>
      </c>
      <c r="C4" t="s">
        <v>40</v>
      </c>
      <c r="D4">
        <v>5980</v>
      </c>
      <c r="E4">
        <v>52681</v>
      </c>
      <c r="F4">
        <v>0.11351341090715818</v>
      </c>
    </row>
    <row r="5" spans="1:6" x14ac:dyDescent="0.2">
      <c r="A5" t="s">
        <v>14</v>
      </c>
      <c r="B5" t="s">
        <v>52</v>
      </c>
      <c r="C5" t="s">
        <v>39</v>
      </c>
      <c r="D5">
        <v>3153</v>
      </c>
      <c r="E5">
        <v>52681</v>
      </c>
      <c r="F5">
        <v>5.9850800098707316E-2</v>
      </c>
    </row>
    <row r="6" spans="1:6" x14ac:dyDescent="0.2">
      <c r="A6" t="s">
        <v>15</v>
      </c>
      <c r="B6" t="s">
        <v>52</v>
      </c>
      <c r="C6" t="s">
        <v>41</v>
      </c>
      <c r="D6">
        <v>3141</v>
      </c>
      <c r="E6">
        <v>52681</v>
      </c>
      <c r="F6">
        <v>5.962301398986352E-2</v>
      </c>
    </row>
    <row r="7" spans="1:6" x14ac:dyDescent="0.2">
      <c r="A7" t="s">
        <v>16</v>
      </c>
      <c r="B7" t="s">
        <v>53</v>
      </c>
      <c r="C7" t="s">
        <v>37</v>
      </c>
      <c r="D7">
        <v>46977</v>
      </c>
      <c r="E7">
        <v>123823</v>
      </c>
      <c r="F7">
        <v>0.37938832042512294</v>
      </c>
    </row>
    <row r="8" spans="1:6" x14ac:dyDescent="0.2">
      <c r="A8" t="s">
        <v>17</v>
      </c>
      <c r="B8" t="s">
        <v>53</v>
      </c>
      <c r="C8" t="s">
        <v>38</v>
      </c>
      <c r="D8">
        <v>42231</v>
      </c>
      <c r="E8">
        <v>123823</v>
      </c>
      <c r="F8">
        <v>0.34105941545593305</v>
      </c>
    </row>
    <row r="9" spans="1:6" x14ac:dyDescent="0.2">
      <c r="A9" t="s">
        <v>18</v>
      </c>
      <c r="B9" t="s">
        <v>53</v>
      </c>
      <c r="C9" t="s">
        <v>40</v>
      </c>
      <c r="D9">
        <v>11667</v>
      </c>
      <c r="E9">
        <v>123823</v>
      </c>
      <c r="F9">
        <v>9.4223205704917504E-2</v>
      </c>
    </row>
    <row r="10" spans="1:6" x14ac:dyDescent="0.2">
      <c r="A10" t="s">
        <v>19</v>
      </c>
      <c r="B10" t="s">
        <v>53</v>
      </c>
      <c r="C10" t="s">
        <v>41</v>
      </c>
      <c r="D10">
        <v>7416</v>
      </c>
      <c r="E10">
        <v>123823</v>
      </c>
      <c r="F10">
        <v>5.9891942530870677E-2</v>
      </c>
    </row>
    <row r="11" spans="1:6" x14ac:dyDescent="0.2">
      <c r="A11" t="s">
        <v>20</v>
      </c>
      <c r="B11" t="s">
        <v>53</v>
      </c>
      <c r="C11" t="s">
        <v>39</v>
      </c>
      <c r="D11">
        <v>5437</v>
      </c>
      <c r="E11">
        <v>123823</v>
      </c>
      <c r="F11">
        <v>4.3909451394329002E-2</v>
      </c>
    </row>
    <row r="12" spans="1:6" x14ac:dyDescent="0.2">
      <c r="A12" t="s">
        <v>21</v>
      </c>
      <c r="B12" t="s">
        <v>54</v>
      </c>
      <c r="C12" t="s">
        <v>37</v>
      </c>
      <c r="D12">
        <v>194861</v>
      </c>
      <c r="E12">
        <v>451883</v>
      </c>
      <c r="F12">
        <v>0.43122002819313848</v>
      </c>
    </row>
    <row r="13" spans="1:6" x14ac:dyDescent="0.2">
      <c r="A13" t="s">
        <v>22</v>
      </c>
      <c r="B13" t="s">
        <v>54</v>
      </c>
      <c r="C13" t="s">
        <v>38</v>
      </c>
      <c r="D13">
        <v>151405</v>
      </c>
      <c r="E13">
        <v>451883</v>
      </c>
      <c r="F13">
        <v>0.3350535426205456</v>
      </c>
    </row>
    <row r="14" spans="1:6" x14ac:dyDescent="0.2">
      <c r="A14" t="s">
        <v>23</v>
      </c>
      <c r="B14" t="s">
        <v>54</v>
      </c>
      <c r="C14" t="s">
        <v>40</v>
      </c>
      <c r="D14">
        <v>32264</v>
      </c>
      <c r="E14">
        <v>451883</v>
      </c>
      <c r="F14">
        <v>7.1399012576264215E-2</v>
      </c>
    </row>
    <row r="15" spans="1:6" x14ac:dyDescent="0.2">
      <c r="A15" t="s">
        <v>24</v>
      </c>
      <c r="B15" t="s">
        <v>54</v>
      </c>
      <c r="C15" t="s">
        <v>39</v>
      </c>
      <c r="D15">
        <v>26229</v>
      </c>
      <c r="E15">
        <v>451883</v>
      </c>
      <c r="F15">
        <v>5.804378567018454E-2</v>
      </c>
    </row>
    <row r="16" spans="1:6" x14ac:dyDescent="0.2">
      <c r="A16" t="s">
        <v>25</v>
      </c>
      <c r="B16" t="s">
        <v>54</v>
      </c>
      <c r="C16" t="s">
        <v>41</v>
      </c>
      <c r="D16">
        <v>23141</v>
      </c>
      <c r="E16">
        <v>451883</v>
      </c>
      <c r="F16">
        <v>5.1210158381705E-2</v>
      </c>
    </row>
    <row r="17" spans="1:6" x14ac:dyDescent="0.2">
      <c r="A17" t="s">
        <v>26</v>
      </c>
      <c r="B17" t="s">
        <v>55</v>
      </c>
      <c r="C17" t="s">
        <v>37</v>
      </c>
      <c r="D17">
        <v>451674</v>
      </c>
      <c r="E17">
        <v>979299</v>
      </c>
      <c r="F17">
        <v>0.46122175147733224</v>
      </c>
    </row>
    <row r="18" spans="1:6" x14ac:dyDescent="0.2">
      <c r="A18" t="s">
        <v>27</v>
      </c>
      <c r="B18" t="s">
        <v>55</v>
      </c>
      <c r="C18" t="s">
        <v>38</v>
      </c>
      <c r="D18">
        <v>302909</v>
      </c>
      <c r="E18">
        <v>979299</v>
      </c>
      <c r="F18">
        <v>0.3093120691433362</v>
      </c>
    </row>
    <row r="19" spans="1:6" x14ac:dyDescent="0.2">
      <c r="A19" t="s">
        <v>28</v>
      </c>
      <c r="B19" t="s">
        <v>55</v>
      </c>
      <c r="C19" t="s">
        <v>39</v>
      </c>
      <c r="D19">
        <v>79334</v>
      </c>
      <c r="E19">
        <v>979299</v>
      </c>
      <c r="F19">
        <v>8.1011008895138251E-2</v>
      </c>
    </row>
    <row r="20" spans="1:6" x14ac:dyDescent="0.2">
      <c r="A20" t="s">
        <v>29</v>
      </c>
      <c r="B20" t="s">
        <v>55</v>
      </c>
      <c r="C20" t="s">
        <v>41</v>
      </c>
      <c r="D20">
        <v>49708</v>
      </c>
      <c r="E20">
        <v>979299</v>
      </c>
      <c r="F20">
        <v>5.0758757029262767E-2</v>
      </c>
    </row>
    <row r="21" spans="1:6" x14ac:dyDescent="0.2">
      <c r="A21" t="s">
        <v>30</v>
      </c>
      <c r="B21" t="s">
        <v>55</v>
      </c>
      <c r="C21" t="s">
        <v>40</v>
      </c>
      <c r="D21">
        <v>48408</v>
      </c>
      <c r="E21">
        <v>979299</v>
      </c>
      <c r="F21">
        <v>4.9431276862327032E-2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workbookViewId="0"/>
  </sheetViews>
  <sheetFormatPr baseColWidth="10" defaultColWidth="8.83203125" defaultRowHeight="15" x14ac:dyDescent="0.2"/>
  <sheetData>
    <row r="1" spans="1:8" x14ac:dyDescent="0.2">
      <c r="B1" t="s">
        <v>51</v>
      </c>
      <c r="C1" t="s">
        <v>34</v>
      </c>
      <c r="D1" t="s">
        <v>56</v>
      </c>
      <c r="E1" t="s">
        <v>57</v>
      </c>
      <c r="F1" t="s">
        <v>35</v>
      </c>
      <c r="G1" t="s">
        <v>36</v>
      </c>
      <c r="H1" t="s">
        <v>31</v>
      </c>
    </row>
    <row r="2" spans="1:8" x14ac:dyDescent="0.2">
      <c r="A2" t="s">
        <v>11</v>
      </c>
      <c r="B2" t="s">
        <v>52</v>
      </c>
      <c r="C2" t="s">
        <v>37</v>
      </c>
      <c r="D2">
        <v>0</v>
      </c>
      <c r="E2">
        <v>0</v>
      </c>
      <c r="F2">
        <v>8504</v>
      </c>
      <c r="G2">
        <v>25500</v>
      </c>
      <c r="H2">
        <v>0.33349019607843139</v>
      </c>
    </row>
    <row r="3" spans="1:8" x14ac:dyDescent="0.2">
      <c r="A3" t="s">
        <v>12</v>
      </c>
      <c r="B3" t="s">
        <v>52</v>
      </c>
      <c r="C3" t="s">
        <v>38</v>
      </c>
      <c r="D3">
        <v>0</v>
      </c>
      <c r="E3">
        <v>0</v>
      </c>
      <c r="F3">
        <v>6625</v>
      </c>
      <c r="G3">
        <v>25500</v>
      </c>
      <c r="H3">
        <v>0.25980392156862747</v>
      </c>
    </row>
    <row r="4" spans="1:8" x14ac:dyDescent="0.2">
      <c r="A4" t="s">
        <v>13</v>
      </c>
      <c r="B4" t="s">
        <v>52</v>
      </c>
      <c r="C4" t="s">
        <v>40</v>
      </c>
      <c r="D4">
        <v>0</v>
      </c>
      <c r="E4">
        <v>0</v>
      </c>
      <c r="F4">
        <v>3383</v>
      </c>
      <c r="G4">
        <v>25500</v>
      </c>
      <c r="H4">
        <v>0.13266666666666665</v>
      </c>
    </row>
    <row r="5" spans="1:8" x14ac:dyDescent="0.2">
      <c r="A5" t="s">
        <v>14</v>
      </c>
      <c r="B5" t="s">
        <v>52</v>
      </c>
      <c r="C5" t="s">
        <v>41</v>
      </c>
      <c r="D5">
        <v>0</v>
      </c>
      <c r="E5">
        <v>0</v>
      </c>
      <c r="F5">
        <v>1583</v>
      </c>
      <c r="G5">
        <v>25500</v>
      </c>
      <c r="H5">
        <v>6.2078431372549023E-2</v>
      </c>
    </row>
    <row r="6" spans="1:8" x14ac:dyDescent="0.2">
      <c r="A6" t="s">
        <v>15</v>
      </c>
      <c r="B6" t="s">
        <v>52</v>
      </c>
      <c r="C6" t="s">
        <v>39</v>
      </c>
      <c r="D6">
        <v>0</v>
      </c>
      <c r="E6">
        <v>0</v>
      </c>
      <c r="F6">
        <v>1501</v>
      </c>
      <c r="G6">
        <v>25500</v>
      </c>
      <c r="H6">
        <v>5.8862745098039217E-2</v>
      </c>
    </row>
    <row r="7" spans="1:8" x14ac:dyDescent="0.2">
      <c r="A7" t="s">
        <v>16</v>
      </c>
      <c r="B7" t="s">
        <v>52</v>
      </c>
      <c r="C7" t="s">
        <v>37</v>
      </c>
      <c r="D7">
        <v>0</v>
      </c>
      <c r="E7">
        <v>1</v>
      </c>
      <c r="F7">
        <v>9930</v>
      </c>
      <c r="G7">
        <v>25893</v>
      </c>
      <c r="H7">
        <v>0.38350133240644191</v>
      </c>
    </row>
    <row r="8" spans="1:8" x14ac:dyDescent="0.2">
      <c r="A8" t="s">
        <v>17</v>
      </c>
      <c r="B8" t="s">
        <v>52</v>
      </c>
      <c r="C8" t="s">
        <v>38</v>
      </c>
      <c r="D8">
        <v>0</v>
      </c>
      <c r="E8">
        <v>1</v>
      </c>
      <c r="F8">
        <v>6549</v>
      </c>
      <c r="G8">
        <v>25893</v>
      </c>
      <c r="H8">
        <v>0.25292550110068357</v>
      </c>
    </row>
    <row r="9" spans="1:8" x14ac:dyDescent="0.2">
      <c r="A9" t="s">
        <v>18</v>
      </c>
      <c r="B9" t="s">
        <v>52</v>
      </c>
      <c r="C9" t="s">
        <v>40</v>
      </c>
      <c r="D9">
        <v>0</v>
      </c>
      <c r="E9">
        <v>1</v>
      </c>
      <c r="F9">
        <v>2522</v>
      </c>
      <c r="G9">
        <v>25893</v>
      </c>
      <c r="H9">
        <v>9.740084192638937E-2</v>
      </c>
    </row>
    <row r="10" spans="1:8" x14ac:dyDescent="0.2">
      <c r="A10" t="s">
        <v>19</v>
      </c>
      <c r="B10" t="s">
        <v>52</v>
      </c>
      <c r="C10" t="s">
        <v>39</v>
      </c>
      <c r="D10">
        <v>0</v>
      </c>
      <c r="E10">
        <v>1</v>
      </c>
      <c r="F10">
        <v>1560</v>
      </c>
      <c r="G10">
        <v>25893</v>
      </c>
      <c r="H10">
        <v>6.024794345962229E-2</v>
      </c>
    </row>
    <row r="11" spans="1:8" x14ac:dyDescent="0.2">
      <c r="A11" t="s">
        <v>20</v>
      </c>
      <c r="B11" t="s">
        <v>52</v>
      </c>
      <c r="C11" t="s">
        <v>41</v>
      </c>
      <c r="D11">
        <v>0</v>
      </c>
      <c r="E11">
        <v>1</v>
      </c>
      <c r="F11">
        <v>1487</v>
      </c>
      <c r="G11">
        <v>25893</v>
      </c>
      <c r="H11">
        <v>5.742864866952458E-2</v>
      </c>
    </row>
    <row r="12" spans="1:8" x14ac:dyDescent="0.2">
      <c r="A12" t="s">
        <v>21</v>
      </c>
      <c r="B12" t="s">
        <v>52</v>
      </c>
      <c r="C12" t="s">
        <v>37</v>
      </c>
      <c r="D12">
        <v>1</v>
      </c>
      <c r="E12">
        <v>0</v>
      </c>
      <c r="F12">
        <v>191</v>
      </c>
      <c r="G12">
        <v>553</v>
      </c>
      <c r="H12">
        <v>0.34538878842676313</v>
      </c>
    </row>
    <row r="13" spans="1:8" x14ac:dyDescent="0.2">
      <c r="A13" t="s">
        <v>22</v>
      </c>
      <c r="B13" t="s">
        <v>52</v>
      </c>
      <c r="C13" t="s">
        <v>38</v>
      </c>
      <c r="D13">
        <v>1</v>
      </c>
      <c r="E13">
        <v>0</v>
      </c>
      <c r="F13">
        <v>165</v>
      </c>
      <c r="G13">
        <v>553</v>
      </c>
      <c r="H13">
        <v>0.29837251356238698</v>
      </c>
    </row>
    <row r="14" spans="1:8" x14ac:dyDescent="0.2">
      <c r="A14" t="s">
        <v>23</v>
      </c>
      <c r="B14" t="s">
        <v>52</v>
      </c>
      <c r="C14" t="s">
        <v>39</v>
      </c>
      <c r="D14">
        <v>1</v>
      </c>
      <c r="E14">
        <v>0</v>
      </c>
      <c r="F14">
        <v>48</v>
      </c>
      <c r="G14">
        <v>553</v>
      </c>
      <c r="H14">
        <v>8.6799276672694395E-2</v>
      </c>
    </row>
    <row r="15" spans="1:8" x14ac:dyDescent="0.2">
      <c r="A15" t="s">
        <v>24</v>
      </c>
      <c r="B15" t="s">
        <v>52</v>
      </c>
      <c r="C15" t="s">
        <v>40</v>
      </c>
      <c r="D15">
        <v>1</v>
      </c>
      <c r="E15">
        <v>0</v>
      </c>
      <c r="F15">
        <v>30</v>
      </c>
      <c r="G15">
        <v>553</v>
      </c>
      <c r="H15">
        <v>5.4249547920433995E-2</v>
      </c>
    </row>
    <row r="16" spans="1:8" x14ac:dyDescent="0.2">
      <c r="A16" t="s">
        <v>25</v>
      </c>
      <c r="B16" t="s">
        <v>52</v>
      </c>
      <c r="C16" t="s">
        <v>43</v>
      </c>
      <c r="D16">
        <v>1</v>
      </c>
      <c r="E16">
        <v>0</v>
      </c>
      <c r="F16">
        <v>28</v>
      </c>
      <c r="G16">
        <v>553</v>
      </c>
      <c r="H16">
        <v>5.0632911392405063E-2</v>
      </c>
    </row>
    <row r="17" spans="1:8" x14ac:dyDescent="0.2">
      <c r="A17" t="s">
        <v>26</v>
      </c>
      <c r="B17" t="s">
        <v>52</v>
      </c>
      <c r="C17" t="s">
        <v>37</v>
      </c>
      <c r="D17">
        <v>1</v>
      </c>
      <c r="E17">
        <v>1</v>
      </c>
      <c r="F17">
        <v>286</v>
      </c>
      <c r="G17">
        <v>725</v>
      </c>
      <c r="H17">
        <v>0.39448275862068966</v>
      </c>
    </row>
    <row r="18" spans="1:8" x14ac:dyDescent="0.2">
      <c r="A18" t="s">
        <v>27</v>
      </c>
      <c r="B18" t="s">
        <v>52</v>
      </c>
      <c r="C18" t="s">
        <v>38</v>
      </c>
      <c r="D18">
        <v>1</v>
      </c>
      <c r="E18">
        <v>1</v>
      </c>
      <c r="F18">
        <v>205</v>
      </c>
      <c r="G18">
        <v>725</v>
      </c>
      <c r="H18">
        <v>0.28275862068965518</v>
      </c>
    </row>
    <row r="19" spans="1:8" x14ac:dyDescent="0.2">
      <c r="A19" t="s">
        <v>28</v>
      </c>
      <c r="B19" t="s">
        <v>52</v>
      </c>
      <c r="C19" t="s">
        <v>41</v>
      </c>
      <c r="D19">
        <v>1</v>
      </c>
      <c r="E19">
        <v>1</v>
      </c>
      <c r="F19">
        <v>47</v>
      </c>
      <c r="G19">
        <v>725</v>
      </c>
      <c r="H19">
        <v>6.4827586206896548E-2</v>
      </c>
    </row>
    <row r="20" spans="1:8" x14ac:dyDescent="0.2">
      <c r="A20" t="s">
        <v>29</v>
      </c>
      <c r="B20" t="s">
        <v>52</v>
      </c>
      <c r="C20" t="s">
        <v>39</v>
      </c>
      <c r="D20">
        <v>1</v>
      </c>
      <c r="E20">
        <v>1</v>
      </c>
      <c r="F20">
        <v>43</v>
      </c>
      <c r="G20">
        <v>725</v>
      </c>
      <c r="H20">
        <v>5.9310344827586209E-2</v>
      </c>
    </row>
    <row r="21" spans="1:8" x14ac:dyDescent="0.2">
      <c r="A21" t="s">
        <v>30</v>
      </c>
      <c r="B21" t="s">
        <v>52</v>
      </c>
      <c r="C21" t="s">
        <v>40</v>
      </c>
      <c r="D21">
        <v>1</v>
      </c>
      <c r="E21">
        <v>1</v>
      </c>
      <c r="F21">
        <v>41</v>
      </c>
      <c r="G21">
        <v>725</v>
      </c>
      <c r="H21">
        <v>5.6551724137931032E-2</v>
      </c>
    </row>
    <row r="22" spans="1:8" x14ac:dyDescent="0.2">
      <c r="A22" t="s">
        <v>58</v>
      </c>
      <c r="B22" t="s">
        <v>53</v>
      </c>
      <c r="C22" t="s">
        <v>37</v>
      </c>
      <c r="D22">
        <v>0</v>
      </c>
      <c r="E22">
        <v>0</v>
      </c>
      <c r="F22">
        <v>21529</v>
      </c>
      <c r="G22">
        <v>60335</v>
      </c>
      <c r="H22">
        <v>0.35682439711610175</v>
      </c>
    </row>
    <row r="23" spans="1:8" x14ac:dyDescent="0.2">
      <c r="A23" t="s">
        <v>59</v>
      </c>
      <c r="B23" t="s">
        <v>53</v>
      </c>
      <c r="C23" t="s">
        <v>38</v>
      </c>
      <c r="D23">
        <v>0</v>
      </c>
      <c r="E23">
        <v>0</v>
      </c>
      <c r="F23">
        <v>20960</v>
      </c>
      <c r="G23">
        <v>60335</v>
      </c>
      <c r="H23">
        <v>0.34739371840556893</v>
      </c>
    </row>
    <row r="24" spans="1:8" x14ac:dyDescent="0.2">
      <c r="A24" t="s">
        <v>60</v>
      </c>
      <c r="B24" t="s">
        <v>53</v>
      </c>
      <c r="C24" t="s">
        <v>40</v>
      </c>
      <c r="D24">
        <v>0</v>
      </c>
      <c r="E24">
        <v>0</v>
      </c>
      <c r="F24">
        <v>6371</v>
      </c>
      <c r="G24">
        <v>60335</v>
      </c>
      <c r="H24">
        <v>0.10559376812795226</v>
      </c>
    </row>
    <row r="25" spans="1:8" x14ac:dyDescent="0.2">
      <c r="A25" t="s">
        <v>61</v>
      </c>
      <c r="B25" t="s">
        <v>53</v>
      </c>
      <c r="C25" t="s">
        <v>41</v>
      </c>
      <c r="D25">
        <v>0</v>
      </c>
      <c r="E25">
        <v>0</v>
      </c>
      <c r="F25">
        <v>3657</v>
      </c>
      <c r="G25">
        <v>60335</v>
      </c>
      <c r="H25">
        <v>6.0611585315322784E-2</v>
      </c>
    </row>
    <row r="26" spans="1:8" x14ac:dyDescent="0.2">
      <c r="A26" t="s">
        <v>62</v>
      </c>
      <c r="B26" t="s">
        <v>53</v>
      </c>
      <c r="C26" t="s">
        <v>39</v>
      </c>
      <c r="D26">
        <v>0</v>
      </c>
      <c r="E26">
        <v>0</v>
      </c>
      <c r="F26">
        <v>2700</v>
      </c>
      <c r="G26">
        <v>60335</v>
      </c>
      <c r="H26">
        <v>4.4750145023618133E-2</v>
      </c>
    </row>
    <row r="27" spans="1:8" x14ac:dyDescent="0.2">
      <c r="A27" t="s">
        <v>63</v>
      </c>
      <c r="B27" t="s">
        <v>53</v>
      </c>
      <c r="C27" t="s">
        <v>37</v>
      </c>
      <c r="D27">
        <v>0</v>
      </c>
      <c r="E27">
        <v>1</v>
      </c>
      <c r="F27">
        <v>24089</v>
      </c>
      <c r="G27">
        <v>60051</v>
      </c>
      <c r="H27">
        <v>0.40114236232535677</v>
      </c>
    </row>
    <row r="28" spans="1:8" x14ac:dyDescent="0.2">
      <c r="A28" t="s">
        <v>64</v>
      </c>
      <c r="B28" t="s">
        <v>53</v>
      </c>
      <c r="C28" t="s">
        <v>38</v>
      </c>
      <c r="D28">
        <v>0</v>
      </c>
      <c r="E28">
        <v>1</v>
      </c>
      <c r="F28">
        <v>20059</v>
      </c>
      <c r="G28">
        <v>60051</v>
      </c>
      <c r="H28">
        <v>0.33403273883865381</v>
      </c>
    </row>
    <row r="29" spans="1:8" x14ac:dyDescent="0.2">
      <c r="A29" t="s">
        <v>65</v>
      </c>
      <c r="B29" t="s">
        <v>53</v>
      </c>
      <c r="C29" t="s">
        <v>40</v>
      </c>
      <c r="D29">
        <v>0</v>
      </c>
      <c r="E29">
        <v>1</v>
      </c>
      <c r="F29">
        <v>5107</v>
      </c>
      <c r="G29">
        <v>60051</v>
      </c>
      <c r="H29">
        <v>8.5044378944563792E-2</v>
      </c>
    </row>
    <row r="30" spans="1:8" x14ac:dyDescent="0.2">
      <c r="A30" t="s">
        <v>66</v>
      </c>
      <c r="B30" t="s">
        <v>53</v>
      </c>
      <c r="C30" t="s">
        <v>41</v>
      </c>
      <c r="D30">
        <v>0</v>
      </c>
      <c r="E30">
        <v>1</v>
      </c>
      <c r="F30">
        <v>3531</v>
      </c>
      <c r="G30">
        <v>60051</v>
      </c>
      <c r="H30">
        <v>5.8800019983014436E-2</v>
      </c>
    </row>
    <row r="31" spans="1:8" x14ac:dyDescent="0.2">
      <c r="A31" t="s">
        <v>67</v>
      </c>
      <c r="B31" t="s">
        <v>53</v>
      </c>
      <c r="C31" t="s">
        <v>39</v>
      </c>
      <c r="D31">
        <v>0</v>
      </c>
      <c r="E31">
        <v>1</v>
      </c>
      <c r="F31">
        <v>2570</v>
      </c>
      <c r="G31">
        <v>60051</v>
      </c>
      <c r="H31">
        <v>4.2796955920800656E-2</v>
      </c>
    </row>
    <row r="32" spans="1:8" x14ac:dyDescent="0.2">
      <c r="A32" t="s">
        <v>68</v>
      </c>
      <c r="B32" t="s">
        <v>53</v>
      </c>
      <c r="C32" t="s">
        <v>37</v>
      </c>
      <c r="D32">
        <v>1</v>
      </c>
      <c r="E32">
        <v>0</v>
      </c>
      <c r="F32">
        <v>577</v>
      </c>
      <c r="G32">
        <v>1522</v>
      </c>
      <c r="H32">
        <v>0.37910643889618922</v>
      </c>
    </row>
    <row r="33" spans="1:8" x14ac:dyDescent="0.2">
      <c r="A33" t="s">
        <v>69</v>
      </c>
      <c r="B33" t="s">
        <v>53</v>
      </c>
      <c r="C33" t="s">
        <v>38</v>
      </c>
      <c r="D33">
        <v>1</v>
      </c>
      <c r="E33">
        <v>0</v>
      </c>
      <c r="F33">
        <v>538</v>
      </c>
      <c r="G33">
        <v>1522</v>
      </c>
      <c r="H33">
        <v>0.35348226018396844</v>
      </c>
    </row>
    <row r="34" spans="1:8" x14ac:dyDescent="0.2">
      <c r="A34" t="s">
        <v>70</v>
      </c>
      <c r="B34" t="s">
        <v>53</v>
      </c>
      <c r="C34" t="s">
        <v>41</v>
      </c>
      <c r="D34">
        <v>1</v>
      </c>
      <c r="E34">
        <v>0</v>
      </c>
      <c r="F34">
        <v>107</v>
      </c>
      <c r="G34">
        <v>1522</v>
      </c>
      <c r="H34">
        <v>7.0302233902759526E-2</v>
      </c>
    </row>
    <row r="35" spans="1:8" x14ac:dyDescent="0.2">
      <c r="A35" t="s">
        <v>71</v>
      </c>
      <c r="B35" t="s">
        <v>53</v>
      </c>
      <c r="C35" t="s">
        <v>40</v>
      </c>
      <c r="D35">
        <v>1</v>
      </c>
      <c r="E35">
        <v>0</v>
      </c>
      <c r="F35">
        <v>89</v>
      </c>
      <c r="G35">
        <v>1522</v>
      </c>
      <c r="H35">
        <v>5.8475689881734558E-2</v>
      </c>
    </row>
    <row r="36" spans="1:8" x14ac:dyDescent="0.2">
      <c r="A36" t="s">
        <v>72</v>
      </c>
      <c r="B36" t="s">
        <v>53</v>
      </c>
      <c r="C36" t="s">
        <v>39</v>
      </c>
      <c r="D36">
        <v>1</v>
      </c>
      <c r="E36">
        <v>0</v>
      </c>
      <c r="F36">
        <v>76</v>
      </c>
      <c r="G36">
        <v>1522</v>
      </c>
      <c r="H36">
        <v>4.9934296977660969E-2</v>
      </c>
    </row>
    <row r="37" spans="1:8" x14ac:dyDescent="0.2">
      <c r="A37" t="s">
        <v>73</v>
      </c>
      <c r="B37" t="s">
        <v>53</v>
      </c>
      <c r="C37" t="s">
        <v>37</v>
      </c>
      <c r="D37">
        <v>1</v>
      </c>
      <c r="E37">
        <v>1</v>
      </c>
      <c r="F37">
        <v>773</v>
      </c>
      <c r="G37">
        <v>1891</v>
      </c>
      <c r="H37">
        <v>0.40877842411422527</v>
      </c>
    </row>
    <row r="38" spans="1:8" x14ac:dyDescent="0.2">
      <c r="A38" t="s">
        <v>74</v>
      </c>
      <c r="B38" t="s">
        <v>53</v>
      </c>
      <c r="C38" t="s">
        <v>38</v>
      </c>
      <c r="D38">
        <v>1</v>
      </c>
      <c r="E38">
        <v>1</v>
      </c>
      <c r="F38">
        <v>671</v>
      </c>
      <c r="G38">
        <v>1891</v>
      </c>
      <c r="H38">
        <v>0.35483870967741937</v>
      </c>
    </row>
    <row r="39" spans="1:8" x14ac:dyDescent="0.2">
      <c r="A39" t="s">
        <v>75</v>
      </c>
      <c r="B39" t="s">
        <v>53</v>
      </c>
      <c r="C39" t="s">
        <v>41</v>
      </c>
      <c r="D39">
        <v>1</v>
      </c>
      <c r="E39">
        <v>1</v>
      </c>
      <c r="F39">
        <v>119</v>
      </c>
      <c r="G39">
        <v>1891</v>
      </c>
      <c r="H39">
        <v>6.2929666842940241E-2</v>
      </c>
    </row>
    <row r="40" spans="1:8" x14ac:dyDescent="0.2">
      <c r="A40" t="s">
        <v>76</v>
      </c>
      <c r="B40" t="s">
        <v>53</v>
      </c>
      <c r="C40" t="s">
        <v>40</v>
      </c>
      <c r="D40">
        <v>1</v>
      </c>
      <c r="E40">
        <v>1</v>
      </c>
      <c r="F40">
        <v>92</v>
      </c>
      <c r="G40">
        <v>1891</v>
      </c>
      <c r="H40">
        <v>4.8651507139079855E-2</v>
      </c>
    </row>
    <row r="41" spans="1:8" x14ac:dyDescent="0.2">
      <c r="A41" t="s">
        <v>77</v>
      </c>
      <c r="B41" t="s">
        <v>53</v>
      </c>
      <c r="C41" t="s">
        <v>39</v>
      </c>
      <c r="D41">
        <v>1</v>
      </c>
      <c r="E41">
        <v>1</v>
      </c>
      <c r="F41">
        <v>91</v>
      </c>
      <c r="G41">
        <v>1891</v>
      </c>
      <c r="H41">
        <v>4.8122686409307246E-2</v>
      </c>
    </row>
    <row r="42" spans="1:8" x14ac:dyDescent="0.2">
      <c r="A42" t="s">
        <v>78</v>
      </c>
      <c r="B42" t="s">
        <v>54</v>
      </c>
      <c r="C42" t="s">
        <v>37</v>
      </c>
      <c r="D42">
        <v>0</v>
      </c>
      <c r="E42">
        <v>0</v>
      </c>
      <c r="F42">
        <v>90371</v>
      </c>
      <c r="G42">
        <v>216074</v>
      </c>
      <c r="H42">
        <v>0.41824097299999075</v>
      </c>
    </row>
    <row r="43" spans="1:8" x14ac:dyDescent="0.2">
      <c r="A43" t="s">
        <v>79</v>
      </c>
      <c r="B43" t="s">
        <v>54</v>
      </c>
      <c r="C43" t="s">
        <v>38</v>
      </c>
      <c r="D43">
        <v>0</v>
      </c>
      <c r="E43">
        <v>0</v>
      </c>
      <c r="F43">
        <v>73274</v>
      </c>
      <c r="G43">
        <v>216074</v>
      </c>
      <c r="H43">
        <v>0.33911530309060783</v>
      </c>
    </row>
    <row r="44" spans="1:8" x14ac:dyDescent="0.2">
      <c r="A44" t="s">
        <v>80</v>
      </c>
      <c r="B44" t="s">
        <v>54</v>
      </c>
      <c r="C44" t="s">
        <v>40</v>
      </c>
      <c r="D44">
        <v>0</v>
      </c>
      <c r="E44">
        <v>0</v>
      </c>
      <c r="F44">
        <v>16162</v>
      </c>
      <c r="G44">
        <v>216074</v>
      </c>
      <c r="H44">
        <v>7.4798448679619017E-2</v>
      </c>
    </row>
    <row r="45" spans="1:8" x14ac:dyDescent="0.2">
      <c r="A45" t="s">
        <v>81</v>
      </c>
      <c r="B45" t="s">
        <v>54</v>
      </c>
      <c r="C45" t="s">
        <v>39</v>
      </c>
      <c r="D45">
        <v>0</v>
      </c>
      <c r="E45">
        <v>0</v>
      </c>
      <c r="F45">
        <v>13211</v>
      </c>
      <c r="G45">
        <v>216074</v>
      </c>
      <c r="H45">
        <v>6.1141090552310783E-2</v>
      </c>
    </row>
    <row r="46" spans="1:8" x14ac:dyDescent="0.2">
      <c r="A46" t="s">
        <v>82</v>
      </c>
      <c r="B46" t="s">
        <v>54</v>
      </c>
      <c r="C46" t="s">
        <v>41</v>
      </c>
      <c r="D46">
        <v>0</v>
      </c>
      <c r="E46">
        <v>0</v>
      </c>
      <c r="F46">
        <v>11195</v>
      </c>
      <c r="G46">
        <v>216074</v>
      </c>
      <c r="H46">
        <v>5.1810953654766422E-2</v>
      </c>
    </row>
    <row r="47" spans="1:8" x14ac:dyDescent="0.2">
      <c r="A47" t="s">
        <v>83</v>
      </c>
      <c r="B47" t="s">
        <v>54</v>
      </c>
      <c r="C47" t="s">
        <v>37</v>
      </c>
      <c r="D47">
        <v>0</v>
      </c>
      <c r="E47">
        <v>1</v>
      </c>
      <c r="F47">
        <v>97989</v>
      </c>
      <c r="G47">
        <v>221620</v>
      </c>
      <c r="H47">
        <v>0.44214872303943686</v>
      </c>
    </row>
    <row r="48" spans="1:8" x14ac:dyDescent="0.2">
      <c r="A48" t="s">
        <v>84</v>
      </c>
      <c r="B48" t="s">
        <v>54</v>
      </c>
      <c r="C48" t="s">
        <v>38</v>
      </c>
      <c r="D48">
        <v>0</v>
      </c>
      <c r="E48">
        <v>1</v>
      </c>
      <c r="F48">
        <v>73476</v>
      </c>
      <c r="G48">
        <v>221620</v>
      </c>
      <c r="H48">
        <v>0.33154047468640013</v>
      </c>
    </row>
    <row r="49" spans="1:8" x14ac:dyDescent="0.2">
      <c r="A49" t="s">
        <v>85</v>
      </c>
      <c r="B49" t="s">
        <v>54</v>
      </c>
      <c r="C49" t="s">
        <v>40</v>
      </c>
      <c r="D49">
        <v>0</v>
      </c>
      <c r="E49">
        <v>1</v>
      </c>
      <c r="F49">
        <v>15499</v>
      </c>
      <c r="G49">
        <v>221620</v>
      </c>
      <c r="H49">
        <v>6.993502391480913E-2</v>
      </c>
    </row>
    <row r="50" spans="1:8" x14ac:dyDescent="0.2">
      <c r="A50" t="s">
        <v>86</v>
      </c>
      <c r="B50" t="s">
        <v>54</v>
      </c>
      <c r="C50" t="s">
        <v>39</v>
      </c>
      <c r="D50">
        <v>0</v>
      </c>
      <c r="E50">
        <v>1</v>
      </c>
      <c r="F50">
        <v>11989</v>
      </c>
      <c r="G50">
        <v>221620</v>
      </c>
      <c r="H50">
        <v>5.4097103149535239E-2</v>
      </c>
    </row>
    <row r="51" spans="1:8" x14ac:dyDescent="0.2">
      <c r="A51" t="s">
        <v>87</v>
      </c>
      <c r="B51" t="s">
        <v>54</v>
      </c>
      <c r="C51" t="s">
        <v>41</v>
      </c>
      <c r="D51">
        <v>0</v>
      </c>
      <c r="E51">
        <v>1</v>
      </c>
      <c r="F51">
        <v>11257</v>
      </c>
      <c r="G51">
        <v>221620</v>
      </c>
      <c r="H51">
        <v>5.0794152152332822E-2</v>
      </c>
    </row>
    <row r="52" spans="1:8" x14ac:dyDescent="0.2">
      <c r="A52" t="s">
        <v>88</v>
      </c>
      <c r="B52" t="s">
        <v>54</v>
      </c>
      <c r="C52" t="s">
        <v>37</v>
      </c>
      <c r="D52">
        <v>1</v>
      </c>
      <c r="E52">
        <v>0</v>
      </c>
      <c r="F52">
        <v>2832</v>
      </c>
      <c r="G52">
        <v>6246</v>
      </c>
      <c r="H52">
        <v>0.45341018251681076</v>
      </c>
    </row>
    <row r="53" spans="1:8" x14ac:dyDescent="0.2">
      <c r="A53" t="s">
        <v>89</v>
      </c>
      <c r="B53" t="s">
        <v>54</v>
      </c>
      <c r="C53" t="s">
        <v>38</v>
      </c>
      <c r="D53">
        <v>1</v>
      </c>
      <c r="E53">
        <v>0</v>
      </c>
      <c r="F53">
        <v>2044</v>
      </c>
      <c r="G53">
        <v>6246</v>
      </c>
      <c r="H53">
        <v>0.32724943964137049</v>
      </c>
    </row>
    <row r="54" spans="1:8" x14ac:dyDescent="0.2">
      <c r="A54" t="s">
        <v>90</v>
      </c>
      <c r="B54" t="s">
        <v>54</v>
      </c>
      <c r="C54" t="s">
        <v>39</v>
      </c>
      <c r="D54">
        <v>1</v>
      </c>
      <c r="E54">
        <v>0</v>
      </c>
      <c r="F54">
        <v>470</v>
      </c>
      <c r="G54">
        <v>6246</v>
      </c>
      <c r="H54">
        <v>7.5248158821645858E-2</v>
      </c>
    </row>
    <row r="55" spans="1:8" x14ac:dyDescent="0.2">
      <c r="A55" t="s">
        <v>91</v>
      </c>
      <c r="B55" t="s">
        <v>54</v>
      </c>
      <c r="C55" t="s">
        <v>41</v>
      </c>
      <c r="D55">
        <v>1</v>
      </c>
      <c r="E55">
        <v>0</v>
      </c>
      <c r="F55">
        <v>304</v>
      </c>
      <c r="G55">
        <v>6246</v>
      </c>
      <c r="H55">
        <v>4.8671149535702847E-2</v>
      </c>
    </row>
    <row r="56" spans="1:8" x14ac:dyDescent="0.2">
      <c r="A56" t="s">
        <v>92</v>
      </c>
      <c r="B56" t="s">
        <v>54</v>
      </c>
      <c r="C56" t="s">
        <v>40</v>
      </c>
      <c r="D56">
        <v>1</v>
      </c>
      <c r="E56">
        <v>0</v>
      </c>
      <c r="F56">
        <v>285</v>
      </c>
      <c r="G56">
        <v>6246</v>
      </c>
      <c r="H56">
        <v>4.562920268972142E-2</v>
      </c>
    </row>
    <row r="57" spans="1:8" x14ac:dyDescent="0.2">
      <c r="A57" t="s">
        <v>93</v>
      </c>
      <c r="B57" t="s">
        <v>54</v>
      </c>
      <c r="C57" t="s">
        <v>37</v>
      </c>
      <c r="D57">
        <v>1</v>
      </c>
      <c r="E57">
        <v>1</v>
      </c>
      <c r="F57">
        <v>3600</v>
      </c>
      <c r="G57">
        <v>7804</v>
      </c>
      <c r="H57">
        <v>0.46130189646335212</v>
      </c>
    </row>
    <row r="58" spans="1:8" x14ac:dyDescent="0.2">
      <c r="A58" t="s">
        <v>94</v>
      </c>
      <c r="B58" t="s">
        <v>54</v>
      </c>
      <c r="C58" t="s">
        <v>38</v>
      </c>
      <c r="D58">
        <v>1</v>
      </c>
      <c r="E58">
        <v>1</v>
      </c>
      <c r="F58">
        <v>2582</v>
      </c>
      <c r="G58">
        <v>7804</v>
      </c>
      <c r="H58">
        <v>0.33085597129677091</v>
      </c>
    </row>
    <row r="59" spans="1:8" x14ac:dyDescent="0.2">
      <c r="A59" t="s">
        <v>95</v>
      </c>
      <c r="B59" t="s">
        <v>54</v>
      </c>
      <c r="C59" t="s">
        <v>39</v>
      </c>
      <c r="D59">
        <v>1</v>
      </c>
      <c r="E59">
        <v>1</v>
      </c>
      <c r="F59">
        <v>555</v>
      </c>
      <c r="G59">
        <v>7804</v>
      </c>
      <c r="H59">
        <v>7.1117375704766783E-2</v>
      </c>
    </row>
    <row r="60" spans="1:8" x14ac:dyDescent="0.2">
      <c r="A60" t="s">
        <v>96</v>
      </c>
      <c r="B60" t="s">
        <v>54</v>
      </c>
      <c r="C60" t="s">
        <v>41</v>
      </c>
      <c r="D60">
        <v>1</v>
      </c>
      <c r="E60">
        <v>1</v>
      </c>
      <c r="F60">
        <v>384</v>
      </c>
      <c r="G60">
        <v>7804</v>
      </c>
      <c r="H60">
        <v>4.9205535622757562E-2</v>
      </c>
    </row>
    <row r="61" spans="1:8" x14ac:dyDescent="0.2">
      <c r="A61" t="s">
        <v>97</v>
      </c>
      <c r="B61" t="s">
        <v>54</v>
      </c>
      <c r="C61" t="s">
        <v>40</v>
      </c>
      <c r="D61">
        <v>1</v>
      </c>
      <c r="E61">
        <v>1</v>
      </c>
      <c r="F61">
        <v>291</v>
      </c>
      <c r="G61">
        <v>7804</v>
      </c>
      <c r="H61">
        <v>3.7288569964120964E-2</v>
      </c>
    </row>
    <row r="62" spans="1:8" x14ac:dyDescent="0.2">
      <c r="A62" t="s">
        <v>98</v>
      </c>
      <c r="B62" t="s">
        <v>55</v>
      </c>
      <c r="C62" t="s">
        <v>37</v>
      </c>
      <c r="D62">
        <v>0</v>
      </c>
      <c r="E62">
        <v>0</v>
      </c>
      <c r="F62">
        <v>206424</v>
      </c>
      <c r="G62">
        <v>458557</v>
      </c>
      <c r="H62">
        <v>0.45015995830398403</v>
      </c>
    </row>
    <row r="63" spans="1:8" x14ac:dyDescent="0.2">
      <c r="A63" t="s">
        <v>99</v>
      </c>
      <c r="B63" t="s">
        <v>55</v>
      </c>
      <c r="C63" t="s">
        <v>38</v>
      </c>
      <c r="D63">
        <v>0</v>
      </c>
      <c r="E63">
        <v>0</v>
      </c>
      <c r="F63">
        <v>143154</v>
      </c>
      <c r="G63">
        <v>458557</v>
      </c>
      <c r="H63">
        <v>0.31218365437666418</v>
      </c>
    </row>
    <row r="64" spans="1:8" x14ac:dyDescent="0.2">
      <c r="A64" t="s">
        <v>100</v>
      </c>
      <c r="B64" t="s">
        <v>55</v>
      </c>
      <c r="C64" t="s">
        <v>39</v>
      </c>
      <c r="D64">
        <v>0</v>
      </c>
      <c r="E64">
        <v>0</v>
      </c>
      <c r="F64">
        <v>39086</v>
      </c>
      <c r="G64">
        <v>458557</v>
      </c>
      <c r="H64">
        <v>8.5236949823031816E-2</v>
      </c>
    </row>
    <row r="65" spans="1:8" x14ac:dyDescent="0.2">
      <c r="A65" t="s">
        <v>101</v>
      </c>
      <c r="B65" t="s">
        <v>55</v>
      </c>
      <c r="C65" t="s">
        <v>41</v>
      </c>
      <c r="D65">
        <v>0</v>
      </c>
      <c r="E65">
        <v>0</v>
      </c>
      <c r="F65">
        <v>23469</v>
      </c>
      <c r="G65">
        <v>458557</v>
      </c>
      <c r="H65">
        <v>5.1180115012964579E-2</v>
      </c>
    </row>
    <row r="66" spans="1:8" x14ac:dyDescent="0.2">
      <c r="A66" t="s">
        <v>102</v>
      </c>
      <c r="B66" t="s">
        <v>55</v>
      </c>
      <c r="C66" t="s">
        <v>40</v>
      </c>
      <c r="D66">
        <v>0</v>
      </c>
      <c r="E66">
        <v>0</v>
      </c>
      <c r="F66">
        <v>23074</v>
      </c>
      <c r="G66">
        <v>458557</v>
      </c>
      <c r="H66">
        <v>5.0318717193282403E-2</v>
      </c>
    </row>
    <row r="67" spans="1:8" x14ac:dyDescent="0.2">
      <c r="A67" t="s">
        <v>103</v>
      </c>
      <c r="B67" t="s">
        <v>55</v>
      </c>
      <c r="C67" t="s">
        <v>37</v>
      </c>
      <c r="D67">
        <v>0</v>
      </c>
      <c r="E67">
        <v>1</v>
      </c>
      <c r="F67">
        <v>229721</v>
      </c>
      <c r="G67">
        <v>487979</v>
      </c>
      <c r="H67">
        <v>0.47076001221364033</v>
      </c>
    </row>
    <row r="68" spans="1:8" x14ac:dyDescent="0.2">
      <c r="A68" t="s">
        <v>104</v>
      </c>
      <c r="B68" t="s">
        <v>55</v>
      </c>
      <c r="C68" t="s">
        <v>38</v>
      </c>
      <c r="D68">
        <v>0</v>
      </c>
      <c r="E68">
        <v>1</v>
      </c>
      <c r="F68">
        <v>150061</v>
      </c>
      <c r="G68">
        <v>487979</v>
      </c>
      <c r="H68">
        <v>0.30751528241994019</v>
      </c>
    </row>
    <row r="69" spans="1:8" x14ac:dyDescent="0.2">
      <c r="A69" t="s">
        <v>105</v>
      </c>
      <c r="B69" t="s">
        <v>55</v>
      </c>
      <c r="C69" t="s">
        <v>39</v>
      </c>
      <c r="D69">
        <v>0</v>
      </c>
      <c r="E69">
        <v>1</v>
      </c>
      <c r="F69">
        <v>36898</v>
      </c>
      <c r="G69">
        <v>487979</v>
      </c>
      <c r="H69">
        <v>7.5613909614962935E-2</v>
      </c>
    </row>
    <row r="70" spans="1:8" x14ac:dyDescent="0.2">
      <c r="A70" t="s">
        <v>106</v>
      </c>
      <c r="B70" t="s">
        <v>55</v>
      </c>
      <c r="C70" t="s">
        <v>41</v>
      </c>
      <c r="D70">
        <v>0</v>
      </c>
      <c r="E70">
        <v>1</v>
      </c>
      <c r="F70">
        <v>24642</v>
      </c>
      <c r="G70">
        <v>487979</v>
      </c>
      <c r="H70">
        <v>5.0498074712231472E-2</v>
      </c>
    </row>
    <row r="71" spans="1:8" x14ac:dyDescent="0.2">
      <c r="A71" t="s">
        <v>107</v>
      </c>
      <c r="B71" t="s">
        <v>55</v>
      </c>
      <c r="C71" t="s">
        <v>40</v>
      </c>
      <c r="D71">
        <v>0</v>
      </c>
      <c r="E71">
        <v>1</v>
      </c>
      <c r="F71">
        <v>24206</v>
      </c>
      <c r="G71">
        <v>487979</v>
      </c>
      <c r="H71">
        <v>4.9604593640300093E-2</v>
      </c>
    </row>
    <row r="72" spans="1:8" x14ac:dyDescent="0.2">
      <c r="A72" t="s">
        <v>108</v>
      </c>
      <c r="B72" t="s">
        <v>55</v>
      </c>
      <c r="C72" t="s">
        <v>37</v>
      </c>
      <c r="D72">
        <v>1</v>
      </c>
      <c r="E72">
        <v>0</v>
      </c>
      <c r="F72">
        <v>6815</v>
      </c>
      <c r="G72">
        <v>14367</v>
      </c>
      <c r="H72">
        <v>0.47435094313357001</v>
      </c>
    </row>
    <row r="73" spans="1:8" x14ac:dyDescent="0.2">
      <c r="A73" t="s">
        <v>109</v>
      </c>
      <c r="B73" t="s">
        <v>55</v>
      </c>
      <c r="C73" t="s">
        <v>38</v>
      </c>
      <c r="D73">
        <v>1</v>
      </c>
      <c r="E73">
        <v>0</v>
      </c>
      <c r="F73">
        <v>4191</v>
      </c>
      <c r="G73">
        <v>14367</v>
      </c>
      <c r="H73">
        <v>0.291710169137607</v>
      </c>
    </row>
    <row r="74" spans="1:8" x14ac:dyDescent="0.2">
      <c r="A74" t="s">
        <v>110</v>
      </c>
      <c r="B74" t="s">
        <v>55</v>
      </c>
      <c r="C74" t="s">
        <v>39</v>
      </c>
      <c r="D74">
        <v>1</v>
      </c>
      <c r="E74">
        <v>0</v>
      </c>
      <c r="F74">
        <v>1495</v>
      </c>
      <c r="G74">
        <v>14367</v>
      </c>
      <c r="H74">
        <v>0.1040579104893158</v>
      </c>
    </row>
    <row r="75" spans="1:8" x14ac:dyDescent="0.2">
      <c r="A75" t="s">
        <v>111</v>
      </c>
      <c r="B75" t="s">
        <v>55</v>
      </c>
      <c r="C75" t="s">
        <v>41</v>
      </c>
      <c r="D75">
        <v>1</v>
      </c>
      <c r="E75">
        <v>0</v>
      </c>
      <c r="F75">
        <v>736</v>
      </c>
      <c r="G75">
        <v>14367</v>
      </c>
      <c r="H75">
        <v>5.1228509779355468E-2</v>
      </c>
    </row>
    <row r="76" spans="1:8" x14ac:dyDescent="0.2">
      <c r="A76" t="s">
        <v>112</v>
      </c>
      <c r="B76" t="s">
        <v>55</v>
      </c>
      <c r="C76" t="s">
        <v>40</v>
      </c>
      <c r="D76">
        <v>1</v>
      </c>
      <c r="E76">
        <v>0</v>
      </c>
      <c r="F76">
        <v>508</v>
      </c>
      <c r="G76">
        <v>14367</v>
      </c>
      <c r="H76">
        <v>3.5358808380315999E-2</v>
      </c>
    </row>
    <row r="77" spans="1:8" x14ac:dyDescent="0.2">
      <c r="A77" t="s">
        <v>113</v>
      </c>
      <c r="B77" t="s">
        <v>55</v>
      </c>
      <c r="C77" t="s">
        <v>37</v>
      </c>
      <c r="D77">
        <v>1</v>
      </c>
      <c r="E77">
        <v>1</v>
      </c>
      <c r="F77">
        <v>8607</v>
      </c>
      <c r="G77">
        <v>18168</v>
      </c>
      <c r="H77">
        <v>0.47374504623513869</v>
      </c>
    </row>
    <row r="78" spans="1:8" x14ac:dyDescent="0.2">
      <c r="A78" t="s">
        <v>114</v>
      </c>
      <c r="B78" t="s">
        <v>55</v>
      </c>
      <c r="C78" t="s">
        <v>38</v>
      </c>
      <c r="D78">
        <v>1</v>
      </c>
      <c r="E78">
        <v>1</v>
      </c>
      <c r="F78">
        <v>5441</v>
      </c>
      <c r="G78">
        <v>18168</v>
      </c>
      <c r="H78">
        <v>0.29948260678115368</v>
      </c>
    </row>
    <row r="79" spans="1:8" x14ac:dyDescent="0.2">
      <c r="A79" t="s">
        <v>115</v>
      </c>
      <c r="B79" t="s">
        <v>55</v>
      </c>
      <c r="C79" t="s">
        <v>39</v>
      </c>
      <c r="D79">
        <v>1</v>
      </c>
      <c r="E79">
        <v>1</v>
      </c>
      <c r="F79">
        <v>1841</v>
      </c>
      <c r="G79">
        <v>18168</v>
      </c>
      <c r="H79">
        <v>0.10133201232937032</v>
      </c>
    </row>
    <row r="80" spans="1:8" x14ac:dyDescent="0.2">
      <c r="A80" t="s">
        <v>116</v>
      </c>
      <c r="B80" t="s">
        <v>55</v>
      </c>
      <c r="C80" t="s">
        <v>41</v>
      </c>
      <c r="D80">
        <v>1</v>
      </c>
      <c r="E80">
        <v>1</v>
      </c>
      <c r="F80">
        <v>856</v>
      </c>
      <c r="G80">
        <v>18168</v>
      </c>
      <c r="H80">
        <v>4.711580801409071E-2</v>
      </c>
    </row>
    <row r="81" spans="1:8" x14ac:dyDescent="0.2">
      <c r="A81" t="s">
        <v>117</v>
      </c>
      <c r="B81" t="s">
        <v>55</v>
      </c>
      <c r="C81" t="s">
        <v>40</v>
      </c>
      <c r="D81">
        <v>1</v>
      </c>
      <c r="E81">
        <v>1</v>
      </c>
      <c r="F81">
        <v>588</v>
      </c>
      <c r="G81">
        <v>18168</v>
      </c>
      <c r="H81">
        <v>3.2364597093791282E-2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/>
  </sheetViews>
  <sheetFormatPr baseColWidth="10" defaultColWidth="8.83203125" defaultRowHeight="15" x14ac:dyDescent="0.2"/>
  <sheetData>
    <row r="1" spans="1:7" x14ac:dyDescent="0.2">
      <c r="B1" t="s">
        <v>56</v>
      </c>
      <c r="C1" t="s">
        <v>34</v>
      </c>
      <c r="D1" t="s">
        <v>57</v>
      </c>
      <c r="E1" t="s">
        <v>35</v>
      </c>
      <c r="F1" t="s">
        <v>36</v>
      </c>
      <c r="G1" t="s">
        <v>31</v>
      </c>
    </row>
    <row r="2" spans="1:7" x14ac:dyDescent="0.2">
      <c r="A2" t="s">
        <v>11</v>
      </c>
      <c r="B2">
        <v>0</v>
      </c>
      <c r="C2" t="s">
        <v>37</v>
      </c>
      <c r="D2">
        <v>0</v>
      </c>
      <c r="E2">
        <v>326828</v>
      </c>
      <c r="F2">
        <v>760466</v>
      </c>
      <c r="G2">
        <v>0.42977332319919626</v>
      </c>
    </row>
    <row r="3" spans="1:7" x14ac:dyDescent="0.2">
      <c r="A3" t="s">
        <v>12</v>
      </c>
      <c r="B3">
        <v>0</v>
      </c>
      <c r="C3" t="s">
        <v>38</v>
      </c>
      <c r="D3">
        <v>0</v>
      </c>
      <c r="E3">
        <v>244013</v>
      </c>
      <c r="F3">
        <v>760466</v>
      </c>
      <c r="G3">
        <v>0.32087299103444467</v>
      </c>
    </row>
    <row r="4" spans="1:7" x14ac:dyDescent="0.2">
      <c r="A4" t="s">
        <v>13</v>
      </c>
      <c r="B4">
        <v>0</v>
      </c>
      <c r="C4" t="s">
        <v>39</v>
      </c>
      <c r="D4">
        <v>0</v>
      </c>
      <c r="E4">
        <v>56498</v>
      </c>
      <c r="F4">
        <v>760466</v>
      </c>
      <c r="G4">
        <v>7.4293919780766007E-2</v>
      </c>
    </row>
    <row r="5" spans="1:7" x14ac:dyDescent="0.2">
      <c r="A5" t="s">
        <v>14</v>
      </c>
      <c r="B5">
        <v>0</v>
      </c>
      <c r="C5" t="s">
        <v>40</v>
      </c>
      <c r="D5">
        <v>0</v>
      </c>
      <c r="E5">
        <v>48990</v>
      </c>
      <c r="F5">
        <v>760466</v>
      </c>
      <c r="G5">
        <v>6.4421026055076755E-2</v>
      </c>
    </row>
    <row r="6" spans="1:7" x14ac:dyDescent="0.2">
      <c r="A6" t="s">
        <v>15</v>
      </c>
      <c r="B6">
        <v>0</v>
      </c>
      <c r="C6" t="s">
        <v>41</v>
      </c>
      <c r="D6">
        <v>0</v>
      </c>
      <c r="E6">
        <v>39904</v>
      </c>
      <c r="F6">
        <v>760466</v>
      </c>
      <c r="G6">
        <v>5.2473088869193364E-2</v>
      </c>
    </row>
    <row r="7" spans="1:7" x14ac:dyDescent="0.2">
      <c r="A7" t="s">
        <v>16</v>
      </c>
      <c r="B7">
        <v>0</v>
      </c>
      <c r="C7" t="s">
        <v>37</v>
      </c>
      <c r="D7">
        <v>1</v>
      </c>
      <c r="E7">
        <v>361729</v>
      </c>
      <c r="F7">
        <v>795543</v>
      </c>
      <c r="G7">
        <v>0.45469446654674855</v>
      </c>
    </row>
    <row r="8" spans="1:7" x14ac:dyDescent="0.2">
      <c r="A8" t="s">
        <v>17</v>
      </c>
      <c r="B8">
        <v>0</v>
      </c>
      <c r="C8" t="s">
        <v>38</v>
      </c>
      <c r="D8">
        <v>1</v>
      </c>
      <c r="E8">
        <v>250145</v>
      </c>
      <c r="F8">
        <v>795543</v>
      </c>
      <c r="G8">
        <v>0.31443303504650283</v>
      </c>
    </row>
    <row r="9" spans="1:7" x14ac:dyDescent="0.2">
      <c r="A9" t="s">
        <v>18</v>
      </c>
      <c r="B9">
        <v>0</v>
      </c>
      <c r="C9" t="s">
        <v>39</v>
      </c>
      <c r="D9">
        <v>1</v>
      </c>
      <c r="E9">
        <v>53017</v>
      </c>
      <c r="F9">
        <v>795543</v>
      </c>
      <c r="G9">
        <v>6.6642532207561375E-2</v>
      </c>
    </row>
    <row r="10" spans="1:7" x14ac:dyDescent="0.2">
      <c r="A10" t="s">
        <v>19</v>
      </c>
      <c r="B10">
        <v>0</v>
      </c>
      <c r="C10" t="s">
        <v>40</v>
      </c>
      <c r="D10">
        <v>1</v>
      </c>
      <c r="E10">
        <v>47334</v>
      </c>
      <c r="F10">
        <v>795543</v>
      </c>
      <c r="G10">
        <v>5.9498983713011114E-2</v>
      </c>
    </row>
    <row r="11" spans="1:7" x14ac:dyDescent="0.2">
      <c r="A11" t="s">
        <v>20</v>
      </c>
      <c r="B11">
        <v>0</v>
      </c>
      <c r="C11" t="s">
        <v>41</v>
      </c>
      <c r="D11">
        <v>1</v>
      </c>
      <c r="E11">
        <v>40917</v>
      </c>
      <c r="F11">
        <v>795543</v>
      </c>
      <c r="G11">
        <v>5.1432794958914854E-2</v>
      </c>
    </row>
    <row r="12" spans="1:7" x14ac:dyDescent="0.2">
      <c r="A12" t="s">
        <v>21</v>
      </c>
      <c r="B12">
        <v>1</v>
      </c>
      <c r="C12" t="s">
        <v>37</v>
      </c>
      <c r="D12">
        <v>0</v>
      </c>
      <c r="E12">
        <v>10415</v>
      </c>
      <c r="F12">
        <v>22688</v>
      </c>
      <c r="G12">
        <v>0.45905324400564174</v>
      </c>
    </row>
    <row r="13" spans="1:7" x14ac:dyDescent="0.2">
      <c r="A13" t="s">
        <v>22</v>
      </c>
      <c r="B13">
        <v>1</v>
      </c>
      <c r="C13" t="s">
        <v>38</v>
      </c>
      <c r="D13">
        <v>0</v>
      </c>
      <c r="E13">
        <v>6938</v>
      </c>
      <c r="F13">
        <v>22688</v>
      </c>
      <c r="G13">
        <v>0.30580042313117067</v>
      </c>
    </row>
    <row r="14" spans="1:7" x14ac:dyDescent="0.2">
      <c r="A14" t="s">
        <v>23</v>
      </c>
      <c r="B14">
        <v>1</v>
      </c>
      <c r="C14" t="s">
        <v>39</v>
      </c>
      <c r="D14">
        <v>0</v>
      </c>
      <c r="E14">
        <v>2089</v>
      </c>
      <c r="F14">
        <v>22688</v>
      </c>
      <c r="G14">
        <v>9.2075105782792668E-2</v>
      </c>
    </row>
    <row r="15" spans="1:7" x14ac:dyDescent="0.2">
      <c r="A15" t="s">
        <v>24</v>
      </c>
      <c r="B15">
        <v>1</v>
      </c>
      <c r="C15" t="s">
        <v>41</v>
      </c>
      <c r="D15">
        <v>0</v>
      </c>
      <c r="E15">
        <v>1170</v>
      </c>
      <c r="F15">
        <v>22688</v>
      </c>
      <c r="G15">
        <v>5.1569111424541611E-2</v>
      </c>
    </row>
    <row r="16" spans="1:7" x14ac:dyDescent="0.2">
      <c r="A16" t="s">
        <v>25</v>
      </c>
      <c r="B16">
        <v>1</v>
      </c>
      <c r="C16" t="s">
        <v>40</v>
      </c>
      <c r="D16">
        <v>0</v>
      </c>
      <c r="E16">
        <v>912</v>
      </c>
      <c r="F16">
        <v>22688</v>
      </c>
      <c r="G16">
        <v>4.0197461212976023E-2</v>
      </c>
    </row>
    <row r="17" spans="1:7" x14ac:dyDescent="0.2">
      <c r="A17" t="s">
        <v>26</v>
      </c>
      <c r="B17">
        <v>1</v>
      </c>
      <c r="C17" t="s">
        <v>37</v>
      </c>
      <c r="D17">
        <v>1</v>
      </c>
      <c r="E17">
        <v>13266</v>
      </c>
      <c r="F17">
        <v>28588</v>
      </c>
      <c r="G17">
        <v>0.46404085630334407</v>
      </c>
    </row>
    <row r="18" spans="1:7" x14ac:dyDescent="0.2">
      <c r="A18" t="s">
        <v>27</v>
      </c>
      <c r="B18">
        <v>1</v>
      </c>
      <c r="C18" t="s">
        <v>38</v>
      </c>
      <c r="D18">
        <v>1</v>
      </c>
      <c r="E18">
        <v>8899</v>
      </c>
      <c r="F18">
        <v>28588</v>
      </c>
      <c r="G18">
        <v>0.31128445501609064</v>
      </c>
    </row>
    <row r="19" spans="1:7" x14ac:dyDescent="0.2">
      <c r="A19" t="s">
        <v>28</v>
      </c>
      <c r="B19">
        <v>1</v>
      </c>
      <c r="C19" t="s">
        <v>39</v>
      </c>
      <c r="D19">
        <v>1</v>
      </c>
      <c r="E19">
        <v>2530</v>
      </c>
      <c r="F19">
        <v>28588</v>
      </c>
      <c r="G19">
        <v>8.8498670770952845E-2</v>
      </c>
    </row>
    <row r="20" spans="1:7" x14ac:dyDescent="0.2">
      <c r="A20" t="s">
        <v>29</v>
      </c>
      <c r="B20">
        <v>1</v>
      </c>
      <c r="C20" t="s">
        <v>41</v>
      </c>
      <c r="D20">
        <v>1</v>
      </c>
      <c r="E20">
        <v>1406</v>
      </c>
      <c r="F20">
        <v>28588</v>
      </c>
      <c r="G20">
        <v>4.9181474744648103E-2</v>
      </c>
    </row>
    <row r="21" spans="1:7" x14ac:dyDescent="0.2">
      <c r="A21" t="s">
        <v>30</v>
      </c>
      <c r="B21">
        <v>1</v>
      </c>
      <c r="C21" t="s">
        <v>40</v>
      </c>
      <c r="D21">
        <v>1</v>
      </c>
      <c r="E21">
        <v>1012</v>
      </c>
      <c r="F21">
        <v>28588</v>
      </c>
      <c r="G21">
        <v>3.5399468308381137E-2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ICD-10 notes</vt:lpstr>
      <vt:lpstr>overall</vt:lpstr>
      <vt:lpstr>by_age</vt:lpstr>
      <vt:lpstr>age_wht_treat</vt:lpstr>
      <vt:lpstr>wht_treat</vt:lpstr>
      <vt:lpstr>'Top ICD-10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cp:lastPrinted>2021-08-05T15:34:03Z</cp:lastPrinted>
  <dcterms:created xsi:type="dcterms:W3CDTF">2021-06-07T14:43:40Z</dcterms:created>
  <dcterms:modified xsi:type="dcterms:W3CDTF">2021-08-11T18:55:49Z</dcterms:modified>
</cp:coreProperties>
</file>