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7"/>
  <workbookPr date1904="1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9f\AC\Temp\"/>
    </mc:Choice>
  </mc:AlternateContent>
  <xr:revisionPtr revIDLastSave="79" documentId="11_3F632287E97F785B494172A8B0B70A6D54FEDE7F" xr6:coauthVersionLast="43" xr6:coauthVersionMax="43" xr10:uidLastSave="{4F1E78B4-6F38-4B4C-9403-8A4F7300B6A5}"/>
  <bookViews>
    <workbookView xWindow="0" yWindow="45" windowWidth="15960" windowHeight="18075" activeTab="5" xr2:uid="{00000000-000D-0000-FFFF-FFFF00000000}"/>
  </bookViews>
  <sheets>
    <sheet name="stats" sheetId="6" r:id="rId1"/>
    <sheet name="version1" sheetId="1" r:id="rId2"/>
    <sheet name="version2" sheetId="2" r:id="rId3"/>
    <sheet name="version3" sheetId="3" r:id="rId4"/>
    <sheet name="version4" sheetId="4" r:id="rId5"/>
    <sheet name="version5" sheetId="5" r:id="rId6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6" l="1"/>
  <c r="B6" i="6"/>
  <c r="B5" i="6"/>
  <c r="B4" i="6"/>
  <c r="B3" i="6"/>
  <c r="B2" i="6"/>
  <c r="A6" i="6"/>
  <c r="A5" i="6"/>
  <c r="A4" i="6"/>
  <c r="A3" i="6"/>
  <c r="A2" i="6"/>
  <c r="E2" i="1"/>
  <c r="E2" i="2"/>
  <c r="E2" i="3"/>
  <c r="E2" i="4"/>
  <c r="E2" i="5"/>
  <c r="E1" i="1"/>
  <c r="E1" i="2"/>
  <c r="E1" i="3"/>
  <c r="E1" i="4"/>
  <c r="E1" i="5"/>
</calcChain>
</file>

<file path=xl/sharedStrings.xml><?xml version="1.0" encoding="utf-8"?>
<sst xmlns="http://schemas.openxmlformats.org/spreadsheetml/2006/main" count="61" uniqueCount="41">
  <si>
    <t>DLOC</t>
  </si>
  <si>
    <t>Effort</t>
  </si>
  <si>
    <t>DLOC vs Effort</t>
  </si>
  <si>
    <t>Gary Gregory</t>
  </si>
  <si>
    <t>Total DLOC:</t>
  </si>
  <si>
    <t>v43-42</t>
  </si>
  <si>
    <t>Maxim Solodovnik</t>
  </si>
  <si>
    <t>Total Effort:</t>
  </si>
  <si>
    <t>Don Jeba</t>
  </si>
  <si>
    <t>Tomas Tulka</t>
  </si>
  <si>
    <t>v42-41</t>
  </si>
  <si>
    <t>Gary D. Gregory</t>
  </si>
  <si>
    <t>ggregory</t>
  </si>
  <si>
    <t>Bruno P. Kinoshita</t>
  </si>
  <si>
    <t>Stephan Fuhrmann</t>
  </si>
  <si>
    <t>Kavuri Vamsi</t>
  </si>
  <si>
    <t>Stian Soiland-Reyes</t>
  </si>
  <si>
    <t>Thomas Neidhart</t>
  </si>
  <si>
    <t>Rob Tompkins</t>
  </si>
  <si>
    <t>pascalschumacher</t>
  </si>
  <si>
    <t>Benedikt Ritter</t>
  </si>
  <si>
    <t>v41-40</t>
  </si>
  <si>
    <t>Dipanjan Laha</t>
  </si>
  <si>
    <t>dlaha</t>
  </si>
  <si>
    <t>Sebastian Bazley</t>
  </si>
  <si>
    <t>v40-33</t>
  </si>
  <si>
    <t>Henri Yandell</t>
  </si>
  <si>
    <t>Luc Maisonobe</t>
  </si>
  <si>
    <t>Matthew Jason Benson</t>
  </si>
  <si>
    <t>Brent Worden</t>
  </si>
  <si>
    <t>Emmanuel Bourg</t>
  </si>
  <si>
    <t>Olivier Lamy</t>
  </si>
  <si>
    <t>Jochen Wiedmann</t>
  </si>
  <si>
    <t>Niall Kegan Pemberton</t>
  </si>
  <si>
    <t>David Brosius</t>
  </si>
  <si>
    <t>Joerg Schaible</t>
  </si>
  <si>
    <t>Adrian Nistor</t>
  </si>
  <si>
    <t>v33-322</t>
  </si>
  <si>
    <t>Stephen Colebourne</t>
  </si>
  <si>
    <t>Rahul Akolkar</t>
  </si>
  <si>
    <t>Dennis Lundberg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</si>
</sst>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49" fontId="1" fillId="4" borderId="2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49" fontId="1" fillId="4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8" xfId="0" applyFill="1" applyBorder="1">
      <alignment vertical="top" wrapText="1"/>
    </xf>
    <xf numFmtId="0" fontId="0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Effort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stats!$A$2:$A$6</c:f>
              <c:numCache>
                <c:formatCode>General</c:formatCode>
                <c:ptCount val="5"/>
                <c:pt idx="0">
                  <c:v>1289</c:v>
                </c:pt>
                <c:pt idx="1">
                  <c:v>11298</c:v>
                </c:pt>
                <c:pt idx="2">
                  <c:v>18356</c:v>
                </c:pt>
                <c:pt idx="3">
                  <c:v>164263</c:v>
                </c:pt>
                <c:pt idx="4">
                  <c:v>6225</c:v>
                </c:pt>
              </c:numCache>
            </c:numRef>
          </c:xVal>
          <c:yVal>
            <c:numRef>
              <c:f>stats!$B$2:$B$6</c:f>
              <c:numCache>
                <c:formatCode>General</c:formatCode>
                <c:ptCount val="5"/>
                <c:pt idx="0">
                  <c:v>8415.84</c:v>
                </c:pt>
                <c:pt idx="1">
                  <c:v>74074.87999999999</c:v>
                </c:pt>
                <c:pt idx="2">
                  <c:v>120375.35999999999</c:v>
                </c:pt>
                <c:pt idx="3">
                  <c:v>1077525.28</c:v>
                </c:pt>
                <c:pt idx="4">
                  <c:v>40796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4-452F-804A-FD22FE66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150695"/>
        <c:axId val="1365154439"/>
      </c:scatterChart>
      <c:valAx>
        <c:axId val="1365150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54439"/>
        <c:crosses val="autoZero"/>
        <c:crossBetween val="midCat"/>
      </c:valAx>
      <c:valAx>
        <c:axId val="136515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50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3</xdr:row>
      <xdr:rowOff>0</xdr:rowOff>
    </xdr:from>
    <xdr:to>
      <xdr:col>11</xdr:col>
      <xdr:colOff>523875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B936C-1A0A-406D-B8F6-1670579FD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4215-8719-467A-9AF1-FEBD124E6143}">
  <dimension ref="A1:K6"/>
  <sheetViews>
    <sheetView workbookViewId="0">
      <selection activeCell="F2" sqref="F2:K2"/>
    </sheetView>
  </sheetViews>
  <sheetFormatPr defaultRowHeight="12.75"/>
  <cols>
    <col min="1" max="1" width="14.28515625" style="18" customWidth="1"/>
    <col min="2" max="2" width="14.140625" style="18" customWidth="1"/>
    <col min="3" max="16384" width="9.140625" style="18"/>
  </cols>
  <sheetData>
    <row r="1" spans="1:11">
      <c r="A1" s="19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>
      <c r="A2" s="20">
        <f>version1!E1</f>
        <v>1289</v>
      </c>
      <c r="B2" s="20">
        <f>version1!E2</f>
        <v>8415.84</v>
      </c>
      <c r="C2" s="20"/>
      <c r="D2" s="20"/>
      <c r="E2" s="20"/>
      <c r="F2" s="21" t="s">
        <v>2</v>
      </c>
      <c r="G2" s="21"/>
      <c r="H2" s="21"/>
      <c r="I2" s="21"/>
      <c r="J2" s="21"/>
      <c r="K2" s="21"/>
    </row>
    <row r="3" spans="1:11">
      <c r="A3" s="20">
        <f>version2!E1</f>
        <v>11298</v>
      </c>
      <c r="B3" s="20">
        <f>version2!E2</f>
        <v>74074.87999999999</v>
      </c>
      <c r="C3" s="20"/>
      <c r="D3" s="20"/>
      <c r="E3" s="20"/>
      <c r="F3" s="20"/>
      <c r="G3" s="20"/>
      <c r="H3" s="20"/>
      <c r="I3" s="20"/>
      <c r="J3" s="20"/>
      <c r="K3" s="20"/>
    </row>
    <row r="4" spans="1:11">
      <c r="A4" s="20">
        <f>version3!E1</f>
        <v>18356</v>
      </c>
      <c r="B4" s="20">
        <f>version3!E2</f>
        <v>120375.35999999999</v>
      </c>
      <c r="C4" s="20"/>
      <c r="D4" s="20">
        <f>AVERAGE(B2:B6)</f>
        <v>264237.47199999995</v>
      </c>
      <c r="E4" s="20"/>
      <c r="F4" s="20"/>
      <c r="G4" s="20"/>
      <c r="H4" s="20"/>
      <c r="I4" s="20"/>
      <c r="J4" s="20"/>
      <c r="K4" s="20"/>
    </row>
    <row r="5" spans="1:11">
      <c r="A5" s="20">
        <f>version4!E1</f>
        <v>164263</v>
      </c>
      <c r="B5" s="20">
        <f>version4!E2</f>
        <v>1077525.28</v>
      </c>
      <c r="C5" s="20"/>
      <c r="D5" s="20"/>
      <c r="E5" s="20"/>
      <c r="F5" s="20"/>
      <c r="G5" s="20"/>
      <c r="H5" s="20"/>
      <c r="I5" s="20"/>
      <c r="J5" s="20"/>
      <c r="K5" s="20"/>
    </row>
    <row r="6" spans="1:11">
      <c r="A6" s="20">
        <f>version5!E1</f>
        <v>6225</v>
      </c>
      <c r="B6" s="20">
        <f>version5!E2</f>
        <v>40796</v>
      </c>
      <c r="C6" s="20"/>
      <c r="D6" s="20"/>
      <c r="E6" s="20"/>
      <c r="F6" s="20"/>
      <c r="G6" s="20"/>
      <c r="H6" s="20"/>
      <c r="I6" s="20"/>
      <c r="J6" s="20"/>
      <c r="K6" s="20"/>
    </row>
  </sheetData>
  <mergeCells count="1"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topLeftCell="B1" workbookViewId="0">
      <selection activeCell="F2" sqref="F2"/>
    </sheetView>
  </sheetViews>
  <sheetFormatPr defaultColWidth="16.28515625" defaultRowHeight="19.899999999999999" customHeight="1"/>
  <cols>
    <col min="1" max="1" width="22.85546875" style="1" customWidth="1"/>
    <col min="2" max="256" width="16.28515625" style="1" customWidth="1"/>
  </cols>
  <sheetData>
    <row r="1" spans="1:256" ht="20.25" customHeight="1">
      <c r="A1" s="2" t="s">
        <v>3</v>
      </c>
      <c r="B1" s="3">
        <v>1008</v>
      </c>
      <c r="C1" s="4"/>
      <c r="D1" s="4" t="s">
        <v>4</v>
      </c>
      <c r="E1" s="4">
        <f>SUM(B:B)</f>
        <v>1289</v>
      </c>
      <c r="F1" s="4" t="s">
        <v>5</v>
      </c>
      <c r="G1" s="4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ht="20.25" customHeight="1">
      <c r="A2" s="5" t="s">
        <v>6</v>
      </c>
      <c r="B2" s="6">
        <v>222</v>
      </c>
      <c r="C2" s="7"/>
      <c r="D2" s="17" t="s">
        <v>7</v>
      </c>
      <c r="E2" s="17">
        <f>-40+(6.56*E1)</f>
        <v>8415.84</v>
      </c>
      <c r="F2" s="7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</row>
    <row r="3" spans="1:256" ht="20.100000000000001" customHeight="1">
      <c r="A3" s="8" t="s">
        <v>8</v>
      </c>
      <c r="B3" s="9">
        <v>33</v>
      </c>
      <c r="C3" s="10"/>
      <c r="D3" s="10"/>
      <c r="E3" s="10"/>
      <c r="F3" s="10"/>
      <c r="G3" s="10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</row>
    <row r="4" spans="1:256" ht="20.100000000000001" customHeight="1">
      <c r="A4" s="8" t="s">
        <v>9</v>
      </c>
      <c r="B4" s="9">
        <v>26</v>
      </c>
      <c r="C4" s="10"/>
      <c r="D4" s="10"/>
      <c r="E4" s="10"/>
      <c r="F4" s="10"/>
      <c r="G4" s="10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256" ht="20.100000000000001" customHeight="1">
      <c r="A5" s="11"/>
      <c r="B5" s="12"/>
      <c r="C5" s="10"/>
      <c r="D5" s="10"/>
      <c r="E5" s="10"/>
      <c r="F5" s="10"/>
      <c r="G5" s="10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</row>
    <row r="6" spans="1:256" ht="20.100000000000001" customHeight="1">
      <c r="A6" s="11"/>
      <c r="B6" s="12"/>
      <c r="C6" s="10"/>
      <c r="D6" s="10"/>
      <c r="E6" s="10"/>
      <c r="F6" s="10"/>
      <c r="G6" s="10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</row>
    <row r="7" spans="1:256" ht="20.100000000000001" customHeight="1">
      <c r="A7" s="11"/>
      <c r="B7" s="12"/>
      <c r="C7" s="10"/>
      <c r="D7" s="10"/>
      <c r="E7" s="10"/>
      <c r="F7" s="10"/>
      <c r="G7" s="10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</row>
    <row r="8" spans="1:256" ht="20.100000000000001" customHeight="1">
      <c r="A8" s="11"/>
      <c r="B8" s="12"/>
      <c r="C8" s="10"/>
      <c r="D8" s="10"/>
      <c r="E8" s="10"/>
      <c r="F8" s="10"/>
      <c r="G8" s="10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256" ht="20.100000000000001" customHeight="1">
      <c r="A9" s="11"/>
      <c r="B9" s="12"/>
      <c r="C9" s="10"/>
      <c r="D9" s="10"/>
      <c r="E9" s="10"/>
      <c r="F9" s="10"/>
      <c r="G9" s="10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256" ht="20.100000000000001" customHeight="1">
      <c r="A10" s="11"/>
      <c r="B10" s="12"/>
      <c r="C10" s="10"/>
      <c r="D10" s="10"/>
      <c r="E10" s="10"/>
      <c r="F10" s="10"/>
      <c r="G10" s="10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</row>
    <row r="11" spans="1:256" ht="20.100000000000001" customHeight="1">
      <c r="A11" s="11"/>
      <c r="B11" s="12"/>
      <c r="C11" s="10"/>
      <c r="D11" s="10"/>
      <c r="E11" s="10"/>
      <c r="F11" s="10"/>
      <c r="G11" s="10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</row>
    <row r="12" spans="1:256" ht="20.100000000000001" customHeight="1">
      <c r="A12" s="11"/>
      <c r="B12" s="12"/>
      <c r="C12" s="10"/>
      <c r="D12" s="10"/>
      <c r="E12" s="10"/>
      <c r="F12" s="10"/>
      <c r="G12" s="1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</row>
    <row r="13" spans="1:256" ht="20.100000000000001" customHeight="1">
      <c r="A13" s="11"/>
      <c r="B13" s="12"/>
      <c r="C13" s="10"/>
      <c r="D13" s="10"/>
      <c r="E13" s="10"/>
      <c r="F13" s="10"/>
      <c r="G13" s="10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</row>
    <row r="14" spans="1:256" ht="20.100000000000001" customHeight="1">
      <c r="A14" s="11"/>
      <c r="B14" s="12"/>
      <c r="C14" s="10"/>
      <c r="D14" s="10"/>
      <c r="E14" s="10"/>
      <c r="F14" s="10"/>
      <c r="G14" s="1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</row>
    <row r="15" spans="1:256" ht="20.100000000000001" customHeight="1">
      <c r="A15" s="11"/>
      <c r="B15" s="12"/>
      <c r="C15" s="10"/>
      <c r="D15" s="10"/>
      <c r="E15" s="10"/>
      <c r="F15" s="10"/>
      <c r="G15" s="10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</row>
    <row r="16" spans="1:256" ht="20.100000000000001" customHeight="1">
      <c r="A16" s="11"/>
      <c r="B16" s="12"/>
      <c r="C16" s="10"/>
      <c r="D16" s="10"/>
      <c r="E16" s="10"/>
      <c r="F16" s="10"/>
      <c r="G16" s="10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</row>
    <row r="17" spans="1:256" ht="20.100000000000001" customHeight="1">
      <c r="A17" s="11"/>
      <c r="B17" s="12"/>
      <c r="C17" s="10"/>
      <c r="D17" s="10"/>
      <c r="E17" s="10"/>
      <c r="F17" s="10"/>
      <c r="G17" s="10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</row>
    <row r="18" spans="1:256" ht="20.100000000000001" customHeight="1">
      <c r="A18" s="11"/>
      <c r="B18" s="12"/>
      <c r="C18" s="10"/>
      <c r="D18" s="10"/>
      <c r="E18" s="10"/>
      <c r="F18" s="10"/>
      <c r="G18" s="1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</row>
    <row r="19" spans="1:256" ht="20.100000000000001" customHeight="1">
      <c r="A19" s="11"/>
      <c r="B19" s="12"/>
      <c r="C19" s="10"/>
      <c r="D19" s="10"/>
      <c r="E19" s="10"/>
      <c r="F19" s="10"/>
      <c r="G19" s="10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</row>
    <row r="20" spans="1:256" ht="20.100000000000001" customHeight="1">
      <c r="A20" s="11"/>
      <c r="B20" s="12"/>
      <c r="C20" s="10"/>
      <c r="D20" s="10"/>
      <c r="E20" s="10"/>
      <c r="F20" s="10"/>
      <c r="G20" s="10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</row>
    <row r="21" spans="1:256" ht="20.100000000000001" customHeight="1">
      <c r="A21" s="11"/>
      <c r="B21" s="12"/>
      <c r="C21" s="10"/>
      <c r="D21" s="10"/>
      <c r="E21" s="10"/>
      <c r="F21" s="10"/>
      <c r="G21" s="10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</row>
    <row r="22" spans="1:256" ht="20.100000000000001" customHeight="1">
      <c r="A22" s="11"/>
      <c r="B22" s="12"/>
      <c r="C22" s="10"/>
      <c r="D22" s="10"/>
      <c r="E22" s="10"/>
      <c r="F22" s="10"/>
      <c r="G22" s="10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</row>
    <row r="23" spans="1:256" ht="19.899999999999999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2"/>
  <sheetViews>
    <sheetView showGridLines="0" workbookViewId="0">
      <selection activeCell="F1" sqref="F1"/>
    </sheetView>
  </sheetViews>
  <sheetFormatPr defaultColWidth="16.28515625" defaultRowHeight="19.899999999999999" customHeight="1"/>
  <cols>
    <col min="1" max="256" width="16.28515625" style="13" customWidth="1"/>
  </cols>
  <sheetData>
    <row r="1" spans="1:256" ht="20.25" customHeight="1">
      <c r="A1" s="2" t="s">
        <v>3</v>
      </c>
      <c r="B1" s="3">
        <v>9181</v>
      </c>
      <c r="C1" s="4"/>
      <c r="D1" s="4" t="s">
        <v>4</v>
      </c>
      <c r="E1" s="4">
        <f>SUM(B:B)</f>
        <v>11298</v>
      </c>
      <c r="F1" s="16" t="s">
        <v>10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ht="20.25" customHeight="1">
      <c r="A2" s="5" t="s">
        <v>11</v>
      </c>
      <c r="B2" s="6">
        <v>894</v>
      </c>
      <c r="C2" s="7"/>
      <c r="D2" s="17" t="s">
        <v>7</v>
      </c>
      <c r="E2" s="17">
        <f>-40+(6.56*E1)</f>
        <v>74074.87999999999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</row>
    <row r="3" spans="1:256" ht="20.100000000000001" customHeight="1">
      <c r="A3" s="8" t="s">
        <v>12</v>
      </c>
      <c r="B3" s="9">
        <v>442</v>
      </c>
      <c r="C3" s="10"/>
      <c r="D3" s="10"/>
      <c r="E3" s="10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</row>
    <row r="4" spans="1:256" ht="20.100000000000001" customHeight="1">
      <c r="A4" s="8" t="s">
        <v>13</v>
      </c>
      <c r="B4" s="9">
        <v>406</v>
      </c>
      <c r="C4" s="10"/>
      <c r="D4" s="10"/>
      <c r="E4" s="10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256" ht="32.1" customHeight="1">
      <c r="A5" s="8" t="s">
        <v>14</v>
      </c>
      <c r="B5" s="9">
        <v>181</v>
      </c>
      <c r="C5" s="10"/>
      <c r="D5" s="10"/>
      <c r="E5" s="10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</row>
    <row r="6" spans="1:256" ht="20.100000000000001" customHeight="1">
      <c r="A6" s="8" t="s">
        <v>15</v>
      </c>
      <c r="B6" s="9">
        <v>60</v>
      </c>
      <c r="C6" s="10"/>
      <c r="D6" s="10"/>
      <c r="E6" s="1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</row>
    <row r="7" spans="1:256" ht="32.1" customHeight="1">
      <c r="A7" s="8" t="s">
        <v>16</v>
      </c>
      <c r="B7" s="9">
        <v>45</v>
      </c>
      <c r="C7" s="10"/>
      <c r="D7" s="10"/>
      <c r="E7" s="1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</row>
    <row r="8" spans="1:256" ht="20.100000000000001" customHeight="1">
      <c r="A8" s="8" t="s">
        <v>17</v>
      </c>
      <c r="B8" s="9">
        <v>35</v>
      </c>
      <c r="C8" s="10"/>
      <c r="D8" s="10"/>
      <c r="E8" s="1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256" ht="20.100000000000001" customHeight="1">
      <c r="A9" s="8" t="s">
        <v>18</v>
      </c>
      <c r="B9" s="9">
        <v>28</v>
      </c>
      <c r="C9" s="10"/>
      <c r="D9" s="10"/>
      <c r="E9" s="1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256" ht="32.1" customHeight="1">
      <c r="A10" s="8" t="s">
        <v>19</v>
      </c>
      <c r="B10" s="9">
        <v>20</v>
      </c>
      <c r="C10" s="10"/>
      <c r="D10" s="10"/>
      <c r="E10" s="1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</row>
    <row r="11" spans="1:256" ht="20.100000000000001" customHeight="1">
      <c r="A11" s="8" t="s">
        <v>20</v>
      </c>
      <c r="B11" s="9">
        <v>6</v>
      </c>
      <c r="C11" s="10"/>
      <c r="D11" s="10"/>
      <c r="E11" s="1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</row>
    <row r="12" spans="1:256" ht="19.899999999999999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1"/>
  <sheetViews>
    <sheetView showGridLines="0" workbookViewId="0">
      <selection activeCell="F1" sqref="F1"/>
    </sheetView>
  </sheetViews>
  <sheetFormatPr defaultColWidth="16.28515625" defaultRowHeight="19.899999999999999" customHeight="1"/>
  <cols>
    <col min="1" max="256" width="16.28515625" style="14" customWidth="1"/>
  </cols>
  <sheetData>
    <row r="1" spans="1:256" ht="20.25" customHeight="1">
      <c r="A1" s="2" t="s">
        <v>17</v>
      </c>
      <c r="B1" s="3">
        <v>17108</v>
      </c>
      <c r="C1" s="4"/>
      <c r="D1" s="4" t="s">
        <v>4</v>
      </c>
      <c r="E1" s="4">
        <f>SUM(B:B)</f>
        <v>18356</v>
      </c>
      <c r="F1" s="16" t="s">
        <v>21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ht="20.25" customHeight="1">
      <c r="A2" s="5" t="s">
        <v>22</v>
      </c>
      <c r="B2" s="6">
        <v>551</v>
      </c>
      <c r="C2" s="7"/>
      <c r="D2" s="17" t="s">
        <v>7</v>
      </c>
      <c r="E2" s="17">
        <f>-40+(6.56*E1)</f>
        <v>120375.35999999999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</row>
    <row r="3" spans="1:256" ht="20.100000000000001" customHeight="1">
      <c r="A3" s="8" t="s">
        <v>23</v>
      </c>
      <c r="B3" s="9">
        <v>254</v>
      </c>
      <c r="C3" s="10"/>
      <c r="D3" s="10"/>
      <c r="E3" s="10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</row>
    <row r="4" spans="1:256" ht="20.100000000000001" customHeight="1">
      <c r="A4" s="8" t="s">
        <v>11</v>
      </c>
      <c r="B4" s="9">
        <v>222</v>
      </c>
      <c r="C4" s="10"/>
      <c r="D4" s="10"/>
      <c r="E4" s="10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256" ht="20.100000000000001" customHeight="1">
      <c r="A5" s="8" t="s">
        <v>20</v>
      </c>
      <c r="B5" s="9">
        <v>217</v>
      </c>
      <c r="C5" s="10"/>
      <c r="D5" s="10"/>
      <c r="E5" s="10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</row>
    <row r="6" spans="1:256" ht="20.100000000000001" customHeight="1">
      <c r="A6" s="8" t="s">
        <v>24</v>
      </c>
      <c r="B6" s="9">
        <v>4</v>
      </c>
      <c r="C6" s="10"/>
      <c r="D6" s="10"/>
      <c r="E6" s="1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</row>
    <row r="7" spans="1:256" ht="20.100000000000001" customHeight="1">
      <c r="A7" s="11"/>
      <c r="B7" s="12"/>
      <c r="C7" s="10"/>
      <c r="D7" s="10"/>
      <c r="E7" s="1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</row>
    <row r="8" spans="1:256" ht="20.100000000000001" customHeight="1">
      <c r="A8" s="11"/>
      <c r="B8" s="12"/>
      <c r="C8" s="10"/>
      <c r="D8" s="10"/>
      <c r="E8" s="1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256" ht="20.100000000000001" customHeight="1">
      <c r="A9" s="11"/>
      <c r="B9" s="12"/>
      <c r="C9" s="10"/>
      <c r="D9" s="10"/>
      <c r="E9" s="1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256" ht="20.100000000000001" customHeight="1">
      <c r="A10" s="11"/>
      <c r="B10" s="12"/>
      <c r="C10" s="10"/>
      <c r="D10" s="10"/>
      <c r="E10" s="1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</row>
    <row r="11" spans="1:256" ht="19.899999999999999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5"/>
  <sheetViews>
    <sheetView showGridLines="0" workbookViewId="0">
      <selection activeCell="F1" sqref="F1"/>
    </sheetView>
  </sheetViews>
  <sheetFormatPr defaultColWidth="16.28515625" defaultRowHeight="19.899999999999999" customHeight="1"/>
  <cols>
    <col min="1" max="256" width="16.28515625" style="15" customWidth="1"/>
  </cols>
  <sheetData>
    <row r="1" spans="1:256" ht="20.25" customHeight="1">
      <c r="A1" s="2" t="s">
        <v>17</v>
      </c>
      <c r="B1" s="3">
        <v>119378</v>
      </c>
      <c r="C1" s="4"/>
      <c r="D1" s="4" t="s">
        <v>4</v>
      </c>
      <c r="E1" s="4">
        <f>SUM(B:B)</f>
        <v>164263</v>
      </c>
      <c r="F1" s="16" t="s">
        <v>25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ht="20.25" customHeight="1">
      <c r="A2" s="5" t="s">
        <v>26</v>
      </c>
      <c r="B2" s="6">
        <v>26172</v>
      </c>
      <c r="C2" s="7"/>
      <c r="D2" s="17" t="s">
        <v>7</v>
      </c>
      <c r="E2" s="17">
        <f>-40+(6.56*E1)</f>
        <v>1077525.28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</row>
    <row r="3" spans="1:256" ht="20.100000000000001" customHeight="1">
      <c r="A3" s="8" t="s">
        <v>11</v>
      </c>
      <c r="B3" s="9">
        <v>7928</v>
      </c>
      <c r="C3" s="10"/>
      <c r="D3" s="10"/>
      <c r="E3" s="10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</row>
    <row r="4" spans="1:256" ht="20.100000000000001" customHeight="1">
      <c r="A4" s="8" t="s">
        <v>27</v>
      </c>
      <c r="B4" s="9">
        <v>3786</v>
      </c>
      <c r="C4" s="10"/>
      <c r="D4" s="10"/>
      <c r="E4" s="10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256" ht="20.100000000000001" customHeight="1">
      <c r="A5" s="8" t="s">
        <v>24</v>
      </c>
      <c r="B5" s="9">
        <v>3377</v>
      </c>
      <c r="C5" s="10"/>
      <c r="D5" s="10"/>
      <c r="E5" s="10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</row>
    <row r="6" spans="1:256" ht="32.1" customHeight="1">
      <c r="A6" s="8" t="s">
        <v>28</v>
      </c>
      <c r="B6" s="9">
        <v>1499</v>
      </c>
      <c r="C6" s="10"/>
      <c r="D6" s="10"/>
      <c r="E6" s="1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</row>
    <row r="7" spans="1:256" ht="20.100000000000001" customHeight="1">
      <c r="A7" s="8" t="s">
        <v>29</v>
      </c>
      <c r="B7" s="9">
        <v>1480</v>
      </c>
      <c r="C7" s="10"/>
      <c r="D7" s="10"/>
      <c r="E7" s="1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</row>
    <row r="8" spans="1:256" ht="20.100000000000001" customHeight="1">
      <c r="A8" s="8" t="s">
        <v>30</v>
      </c>
      <c r="B8" s="9">
        <v>257</v>
      </c>
      <c r="C8" s="10"/>
      <c r="D8" s="10"/>
      <c r="E8" s="1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256" ht="20.100000000000001" customHeight="1">
      <c r="A9" s="8" t="s">
        <v>31</v>
      </c>
      <c r="B9" s="9">
        <v>147</v>
      </c>
      <c r="C9" s="10"/>
      <c r="D9" s="10"/>
      <c r="E9" s="1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256" ht="20.100000000000001" customHeight="1">
      <c r="A10" s="8" t="s">
        <v>32</v>
      </c>
      <c r="B10" s="9">
        <v>132</v>
      </c>
      <c r="C10" s="10"/>
      <c r="D10" s="10"/>
      <c r="E10" s="1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</row>
    <row r="11" spans="1:256" ht="32.1" customHeight="1">
      <c r="A11" s="8" t="s">
        <v>33</v>
      </c>
      <c r="B11" s="9">
        <v>73</v>
      </c>
      <c r="C11" s="10"/>
      <c r="D11" s="10"/>
      <c r="E11" s="1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</row>
    <row r="12" spans="1:256" ht="20.100000000000001" customHeight="1">
      <c r="A12" s="8" t="s">
        <v>34</v>
      </c>
      <c r="B12" s="9">
        <v>14</v>
      </c>
      <c r="C12" s="10"/>
      <c r="D12" s="10"/>
      <c r="E12" s="1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</row>
    <row r="13" spans="1:256" ht="20.100000000000001" customHeight="1">
      <c r="A13" s="8" t="s">
        <v>35</v>
      </c>
      <c r="B13" s="9">
        <v>13</v>
      </c>
      <c r="C13" s="10"/>
      <c r="D13" s="10"/>
      <c r="E13" s="1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</row>
    <row r="14" spans="1:256" ht="20.100000000000001" customHeight="1">
      <c r="A14" s="8" t="s">
        <v>36</v>
      </c>
      <c r="B14" s="9">
        <v>7</v>
      </c>
      <c r="C14" s="10"/>
      <c r="D14" s="10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</row>
    <row r="15" spans="1:256" ht="19.899999999999999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10"/>
  <sheetViews>
    <sheetView showGridLines="0" tabSelected="1" workbookViewId="0">
      <selection activeCell="F2" sqref="F2"/>
    </sheetView>
  </sheetViews>
  <sheetFormatPr defaultColWidth="16.28515625" defaultRowHeight="19.899999999999999" customHeight="1"/>
  <cols>
    <col min="1" max="256" width="16.28515625" style="16" customWidth="1"/>
  </cols>
  <sheetData>
    <row r="1" spans="1:6" ht="20.25" customHeight="1">
      <c r="A1" s="2" t="s">
        <v>26</v>
      </c>
      <c r="B1" s="3">
        <v>5073</v>
      </c>
      <c r="C1" s="4"/>
      <c r="D1" s="4" t="s">
        <v>4</v>
      </c>
      <c r="E1" s="4">
        <f>SUM(B:B)</f>
        <v>6225</v>
      </c>
      <c r="F1" s="16" t="s">
        <v>37</v>
      </c>
    </row>
    <row r="2" spans="1:6" ht="32.25" customHeight="1">
      <c r="A2" s="5" t="s">
        <v>33</v>
      </c>
      <c r="B2" s="6">
        <v>555</v>
      </c>
      <c r="C2" s="7"/>
      <c r="D2" s="17" t="s">
        <v>7</v>
      </c>
      <c r="E2" s="17">
        <f>-40+(6.56*E1)</f>
        <v>40796</v>
      </c>
    </row>
    <row r="3" spans="1:6" ht="32.1" customHeight="1">
      <c r="A3" s="8" t="s">
        <v>38</v>
      </c>
      <c r="B3" s="9">
        <v>424</v>
      </c>
      <c r="C3" s="10"/>
      <c r="D3" s="10"/>
      <c r="E3" s="10"/>
    </row>
    <row r="4" spans="1:6" ht="20.100000000000001" customHeight="1">
      <c r="A4" s="8" t="s">
        <v>24</v>
      </c>
      <c r="B4" s="9">
        <v>90</v>
      </c>
      <c r="C4" s="10"/>
      <c r="D4" s="10"/>
      <c r="E4" s="10"/>
    </row>
    <row r="5" spans="1:6" ht="20.100000000000001" customHeight="1">
      <c r="A5" s="8" t="s">
        <v>39</v>
      </c>
      <c r="B5" s="9">
        <v>42</v>
      </c>
      <c r="C5" s="10"/>
      <c r="D5" s="10"/>
      <c r="E5" s="10"/>
    </row>
    <row r="6" spans="1:6" ht="32.1" customHeight="1">
      <c r="A6" s="8" t="s">
        <v>28</v>
      </c>
      <c r="B6" s="9">
        <v>28</v>
      </c>
      <c r="C6" s="10"/>
      <c r="D6" s="10"/>
      <c r="E6" s="10"/>
    </row>
    <row r="7" spans="1:6" ht="20.100000000000001" customHeight="1">
      <c r="A7" s="8" t="s">
        <v>30</v>
      </c>
      <c r="B7" s="9">
        <v>9</v>
      </c>
      <c r="C7" s="10"/>
      <c r="D7" s="10"/>
      <c r="E7" s="10"/>
    </row>
    <row r="8" spans="1:6" ht="20.100000000000001" customHeight="1">
      <c r="A8" s="8" t="s">
        <v>40</v>
      </c>
      <c r="B8" s="9">
        <v>4</v>
      </c>
      <c r="C8" s="10"/>
      <c r="D8" s="10"/>
      <c r="E8" s="10"/>
    </row>
    <row r="9" spans="1:6" ht="20.100000000000001" customHeight="1">
      <c r="A9" s="11"/>
      <c r="B9" s="12"/>
      <c r="C9" s="10"/>
      <c r="D9" s="10"/>
      <c r="E9" s="10"/>
    </row>
    <row r="10" spans="1:6" ht="20.100000000000001" customHeight="1">
      <c r="A10" s="11"/>
      <c r="B10" s="12"/>
      <c r="C10" s="10"/>
      <c r="D10" s="10"/>
      <c r="E10" s="10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Kacha</cp:lastModifiedBy>
  <cp:revision/>
  <dcterms:created xsi:type="dcterms:W3CDTF">2019-06-12T18:36:24Z</dcterms:created>
  <dcterms:modified xsi:type="dcterms:W3CDTF">2019-06-20T08:26:05Z</dcterms:modified>
  <cp:category/>
  <cp:contentStatus/>
</cp:coreProperties>
</file>