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18"/>
  <workbookPr date1904="1"/>
  <xr:revisionPtr revIDLastSave="58" documentId="11_72EB1E285D0D5768A9C0FEE50C2A2D6A7FCD28CF" xr6:coauthVersionLast="43" xr6:coauthVersionMax="43" xr10:uidLastSave="{A605F0F4-DB10-477F-B9D3-99EA70684C33}"/>
  <bookViews>
    <workbookView xWindow="0" yWindow="40" windowWidth="15960" windowHeight="18080" firstSheet="1" activeTab="5" xr2:uid="{00000000-000D-0000-FFFF-FFFF00000000}"/>
  </bookViews>
  <sheets>
    <sheet name="stats" sheetId="6" r:id="rId1"/>
    <sheet name="version1" sheetId="1" r:id="rId2"/>
    <sheet name="version2" sheetId="2" r:id="rId3"/>
    <sheet name="version3" sheetId="3" r:id="rId4"/>
    <sheet name="version4" sheetId="4" r:id="rId5"/>
    <sheet name="version5" sheetId="5" r:id="rId6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6" l="1"/>
  <c r="B6" i="6"/>
  <c r="B5" i="6"/>
  <c r="A5" i="6"/>
  <c r="B4" i="6"/>
  <c r="B3" i="6"/>
  <c r="B2" i="6"/>
  <c r="A6" i="6"/>
  <c r="A4" i="6"/>
  <c r="A3" i="6"/>
  <c r="A2" i="6"/>
  <c r="E1" i="5"/>
  <c r="E1" i="4"/>
  <c r="E1" i="3"/>
  <c r="E1" i="2"/>
  <c r="E2" i="5"/>
  <c r="E2" i="4"/>
  <c r="E2" i="3"/>
  <c r="E2" i="2"/>
  <c r="E2" i="1"/>
  <c r="E1" i="1"/>
</calcChain>
</file>

<file path=xl/sharedStrings.xml><?xml version="1.0" encoding="utf-8"?>
<sst xmlns="http://schemas.openxmlformats.org/spreadsheetml/2006/main" count="97" uniqueCount="40">
  <si>
    <t>DLOC</t>
  </si>
  <si>
    <t>Effort</t>
  </si>
  <si>
    <t>DLOC vs Effort</t>
  </si>
  <si>
    <t>akrherz</t>
  </si>
  <si>
    <t>Total DLOC:</t>
  </si>
  <si>
    <t>1 v432-431</t>
  </si>
  <si>
    <t>GregDThomas</t>
  </si>
  <si>
    <t>Total Effort:</t>
  </si>
  <si>
    <t>Guus der Kinderen</t>
  </si>
  <si>
    <t>wroot</t>
  </si>
  <si>
    <t>v431-424</t>
  </si>
  <si>
    <t>Ivan</t>
  </si>
  <si>
    <t>Roman Soldatow</t>
  </si>
  <si>
    <t>Greg Thomas</t>
  </si>
  <si>
    <t>Anatoly Sablin</t>
  </si>
  <si>
    <t>dbh</t>
  </si>
  <si>
    <t>Krzysztof Misztal</t>
  </si>
  <si>
    <t>Benjamin Sherman</t>
  </si>
  <si>
    <t>André Berenguel</t>
  </si>
  <si>
    <t>Dele Olajide</t>
  </si>
  <si>
    <t>Alex Sella</t>
  </si>
  <si>
    <t>Schudt Christian</t>
  </si>
  <si>
    <t>ruggieri</t>
  </si>
  <si>
    <t>Anno van Vliet</t>
  </si>
  <si>
    <t>Gugli</t>
  </si>
  <si>
    <t>dharrison</t>
  </si>
  <si>
    <t>Nicolas Lattuada</t>
  </si>
  <si>
    <t>Niels Kranendonk</t>
  </si>
  <si>
    <t>Dave Cridland</t>
  </si>
  <si>
    <t>Yassine Chaouche</t>
  </si>
  <si>
    <t>petzka</t>
  </si>
  <si>
    <t>V Lau</t>
  </si>
  <si>
    <t>David B Harrison</t>
  </si>
  <si>
    <t>Crayon</t>
  </si>
  <si>
    <t>Roman S.</t>
  </si>
  <si>
    <t>kmisztal</t>
  </si>
  <si>
    <t>v424-430</t>
  </si>
  <si>
    <t>daryl herzmann</t>
  </si>
  <si>
    <t>v430-423</t>
  </si>
  <si>
    <t>v423-422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</si>
</sst>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0" fontId="0" fillId="4" borderId="3" xfId="0" applyNumberFormat="1" applyFont="1" applyFill="1" applyBorder="1" applyAlignment="1">
      <alignment vertical="top" wrapText="1"/>
    </xf>
    <xf numFmtId="0" fontId="0" fillId="4" borderId="4" xfId="0" applyFont="1" applyFill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0" fontId="0" fillId="4" borderId="6" xfId="0" applyNumberFormat="1" applyFont="1" applyFill="1" applyBorder="1" applyAlignment="1">
      <alignment vertical="top" wrapText="1"/>
    </xf>
    <xf numFmtId="0" fontId="0" fillId="4" borderId="7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4" xfId="0" applyBorder="1">
      <alignment vertical="top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Effort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stats!$A$2:$A$6</c:f>
              <c:numCache>
                <c:formatCode>General</c:formatCode>
                <c:ptCount val="5"/>
                <c:pt idx="0">
                  <c:v>133</c:v>
                </c:pt>
                <c:pt idx="1">
                  <c:v>51411</c:v>
                </c:pt>
                <c:pt idx="2">
                  <c:v>21301</c:v>
                </c:pt>
                <c:pt idx="3">
                  <c:v>49893</c:v>
                </c:pt>
                <c:pt idx="4">
                  <c:v>4230</c:v>
                </c:pt>
              </c:numCache>
            </c:numRef>
          </c:xVal>
          <c:yVal>
            <c:numRef>
              <c:f>stats!$B$2:$B$6</c:f>
              <c:numCache>
                <c:formatCode>General</c:formatCode>
                <c:ptCount val="5"/>
                <c:pt idx="0">
                  <c:v>832.4799999999999</c:v>
                </c:pt>
                <c:pt idx="1">
                  <c:v>337216.16</c:v>
                </c:pt>
                <c:pt idx="2">
                  <c:v>139694.56</c:v>
                </c:pt>
                <c:pt idx="3">
                  <c:v>327258.07999999996</c:v>
                </c:pt>
                <c:pt idx="4">
                  <c:v>27708.799999999999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1-420E-9A06-A67B6E58E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24711"/>
        <c:axId val="1792027207"/>
      </c:scatterChart>
      <c:valAx>
        <c:axId val="1792024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27207"/>
        <c:crosses val="autoZero"/>
        <c:crossBetween val="midCat"/>
      </c:valAx>
      <c:valAx>
        <c:axId val="1792027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24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95250</xdr:rowOff>
    </xdr:from>
    <xdr:to>
      <xdr:col>11</xdr:col>
      <xdr:colOff>504825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0F1FC-F418-45B6-90A6-CFF8868C0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95C9C-6448-4898-9A8C-0D901578181D}">
  <dimension ref="A1:K9"/>
  <sheetViews>
    <sheetView workbookViewId="0">
      <selection activeCell="B3" sqref="B3"/>
    </sheetView>
  </sheetViews>
  <sheetFormatPr defaultRowHeight="12.75"/>
  <cols>
    <col min="2" max="2" width="10.7109375" customWidth="1"/>
  </cols>
  <sheetData>
    <row r="1" spans="1:11">
      <c r="A1" s="18" t="s">
        <v>0</v>
      </c>
      <c r="B1" s="18" t="s">
        <v>1</v>
      </c>
    </row>
    <row r="2" spans="1:11">
      <c r="A2" s="19">
        <f>version1!E1</f>
        <v>133</v>
      </c>
      <c r="B2" s="19">
        <f>version1!E2</f>
        <v>832.4799999999999</v>
      </c>
      <c r="F2" s="20" t="s">
        <v>2</v>
      </c>
      <c r="G2" s="20"/>
      <c r="H2" s="20"/>
      <c r="I2" s="20"/>
      <c r="J2" s="20"/>
      <c r="K2" s="20"/>
    </row>
    <row r="3" spans="1:11">
      <c r="A3" s="19">
        <f>version2!E1</f>
        <v>51411</v>
      </c>
      <c r="B3" s="19">
        <f>version2!E2</f>
        <v>337216.16</v>
      </c>
    </row>
    <row r="4" spans="1:11">
      <c r="A4" s="19">
        <f>version3!E1</f>
        <v>21301</v>
      </c>
      <c r="B4" s="19">
        <f>version3!E2</f>
        <v>139694.56</v>
      </c>
    </row>
    <row r="5" spans="1:11">
      <c r="A5" s="19">
        <f>version4!E1</f>
        <v>49893</v>
      </c>
      <c r="B5" s="19">
        <f>version4!E2</f>
        <v>327258.07999999996</v>
      </c>
    </row>
    <row r="6" spans="1:11">
      <c r="A6" s="19">
        <f>version5!E1</f>
        <v>4230</v>
      </c>
      <c r="B6" s="19">
        <f>version5!E2</f>
        <v>27708.799999999999</v>
      </c>
    </row>
    <row r="9" spans="1:11">
      <c r="C9">
        <f>AVERAGE(B2:B6)</f>
        <v>166542.016</v>
      </c>
    </row>
  </sheetData>
  <mergeCells count="1">
    <mergeCell ref="F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topLeftCell="B1" workbookViewId="0">
      <selection activeCell="G1" sqref="G1"/>
    </sheetView>
  </sheetViews>
  <sheetFormatPr defaultColWidth="16.28515625" defaultRowHeight="19.899999999999999" customHeight="1"/>
  <cols>
    <col min="1" max="256" width="16.28515625" style="1" customWidth="1"/>
  </cols>
  <sheetData>
    <row r="1" spans="1:7" ht="20.25" customHeight="1">
      <c r="A1" s="2" t="s">
        <v>3</v>
      </c>
      <c r="B1" s="3">
        <v>45</v>
      </c>
      <c r="C1" s="4"/>
      <c r="D1" s="4" t="s">
        <v>4</v>
      </c>
      <c r="E1" s="4">
        <f>SUM(B:B)</f>
        <v>133</v>
      </c>
      <c r="F1" s="4"/>
      <c r="G1" s="4" t="s">
        <v>5</v>
      </c>
    </row>
    <row r="2" spans="1:7" ht="20.25" customHeight="1">
      <c r="A2" s="5" t="s">
        <v>6</v>
      </c>
      <c r="B2" s="6">
        <v>42</v>
      </c>
      <c r="C2" s="7"/>
      <c r="D2" s="17" t="s">
        <v>7</v>
      </c>
      <c r="E2" s="17">
        <f>-40+(6.56*E1)</f>
        <v>832.4799999999999</v>
      </c>
      <c r="F2" s="7"/>
      <c r="G2" s="7"/>
    </row>
    <row r="3" spans="1:7" ht="20.100000000000001" customHeight="1">
      <c r="A3" s="8" t="s">
        <v>8</v>
      </c>
      <c r="B3" s="9">
        <v>37</v>
      </c>
      <c r="C3" s="10"/>
      <c r="D3" s="10"/>
      <c r="E3" s="10"/>
      <c r="F3" s="10"/>
      <c r="G3" s="10"/>
    </row>
    <row r="4" spans="1:7" ht="20.100000000000001" customHeight="1">
      <c r="A4" s="8" t="s">
        <v>9</v>
      </c>
      <c r="B4" s="9">
        <v>9</v>
      </c>
      <c r="C4" s="10"/>
      <c r="D4" s="10"/>
      <c r="E4" s="10"/>
      <c r="F4" s="10"/>
      <c r="G4" s="10"/>
    </row>
    <row r="5" spans="1:7" ht="20.100000000000001" customHeight="1">
      <c r="A5" s="11"/>
      <c r="B5" s="12"/>
      <c r="C5" s="10"/>
      <c r="D5" s="10"/>
      <c r="E5" s="10"/>
      <c r="F5" s="10"/>
      <c r="G5" s="10"/>
    </row>
    <row r="6" spans="1:7" ht="20.100000000000001" customHeight="1">
      <c r="A6" s="11"/>
      <c r="B6" s="12"/>
      <c r="C6" s="10"/>
      <c r="D6" s="10"/>
      <c r="E6" s="10"/>
      <c r="F6" s="10"/>
      <c r="G6" s="10"/>
    </row>
    <row r="7" spans="1:7" ht="20.100000000000001" customHeight="1">
      <c r="A7" s="11"/>
      <c r="B7" s="12"/>
      <c r="C7" s="10"/>
      <c r="D7" s="10"/>
      <c r="E7" s="10"/>
      <c r="F7" s="10"/>
      <c r="G7" s="10"/>
    </row>
    <row r="8" spans="1:7" ht="20.100000000000001" customHeight="1">
      <c r="A8" s="11"/>
      <c r="B8" s="12"/>
      <c r="C8" s="10"/>
      <c r="D8" s="10"/>
      <c r="E8" s="10"/>
      <c r="F8" s="10"/>
      <c r="G8" s="10"/>
    </row>
    <row r="9" spans="1:7" ht="20.100000000000001" customHeight="1">
      <c r="A9" s="11"/>
      <c r="B9" s="12"/>
      <c r="C9" s="10"/>
      <c r="D9" s="10"/>
      <c r="E9" s="10"/>
      <c r="F9" s="10"/>
      <c r="G9" s="10"/>
    </row>
    <row r="10" spans="1:7" ht="20.100000000000001" customHeight="1">
      <c r="A10" s="11"/>
      <c r="B10" s="12"/>
      <c r="C10" s="10"/>
      <c r="D10" s="10"/>
      <c r="E10" s="10"/>
      <c r="F10" s="10"/>
      <c r="G10" s="10"/>
    </row>
    <row r="11" spans="1:7" ht="20.100000000000001" customHeight="1">
      <c r="A11" s="11"/>
      <c r="B11" s="12"/>
      <c r="C11" s="10"/>
      <c r="D11" s="10"/>
      <c r="E11" s="10"/>
      <c r="F11" s="10"/>
      <c r="G11" s="10"/>
    </row>
    <row r="12" spans="1:7" ht="20.100000000000001" customHeight="1">
      <c r="A12" s="11"/>
      <c r="B12" s="12"/>
      <c r="C12" s="10"/>
      <c r="D12" s="10"/>
      <c r="E12" s="10"/>
      <c r="F12" s="10"/>
      <c r="G12" s="10"/>
    </row>
    <row r="13" spans="1:7" ht="20.100000000000001" customHeight="1">
      <c r="A13" s="11"/>
      <c r="B13" s="12"/>
      <c r="C13" s="10"/>
      <c r="D13" s="10"/>
      <c r="E13" s="10"/>
      <c r="F13" s="10"/>
      <c r="G13" s="10"/>
    </row>
    <row r="14" spans="1:7" ht="20.100000000000001" customHeight="1">
      <c r="A14" s="11"/>
      <c r="B14" s="12"/>
      <c r="C14" s="10"/>
      <c r="D14" s="10"/>
      <c r="E14" s="10"/>
      <c r="F14" s="10"/>
      <c r="G14" s="10"/>
    </row>
    <row r="15" spans="1:7" ht="20.100000000000001" customHeight="1">
      <c r="A15" s="11"/>
      <c r="B15" s="12"/>
      <c r="C15" s="10"/>
      <c r="D15" s="10"/>
      <c r="E15" s="10"/>
      <c r="F15" s="10"/>
      <c r="G15" s="10"/>
    </row>
    <row r="16" spans="1:7" ht="20.100000000000001" customHeight="1">
      <c r="A16" s="11"/>
      <c r="B16" s="12"/>
      <c r="C16" s="10"/>
      <c r="D16" s="10"/>
      <c r="E16" s="10"/>
      <c r="F16" s="10"/>
      <c r="G16" s="10"/>
    </row>
    <row r="17" spans="1:7" ht="20.100000000000001" customHeight="1">
      <c r="A17" s="11"/>
      <c r="B17" s="12"/>
      <c r="C17" s="10"/>
      <c r="D17" s="10"/>
      <c r="E17" s="10"/>
      <c r="F17" s="10"/>
      <c r="G17" s="10"/>
    </row>
    <row r="18" spans="1:7" ht="20.100000000000001" customHeight="1">
      <c r="A18" s="11"/>
      <c r="B18" s="12"/>
      <c r="C18" s="10"/>
      <c r="D18" s="10"/>
      <c r="E18" s="10"/>
      <c r="F18" s="10"/>
      <c r="G18" s="10"/>
    </row>
    <row r="19" spans="1:7" ht="20.100000000000001" customHeight="1">
      <c r="A19" s="11"/>
      <c r="B19" s="12"/>
      <c r="C19" s="10"/>
      <c r="D19" s="10"/>
      <c r="E19" s="10"/>
      <c r="F19" s="10"/>
      <c r="G19" s="10"/>
    </row>
    <row r="20" spans="1:7" ht="20.100000000000001" customHeight="1">
      <c r="A20" s="11"/>
      <c r="B20" s="12"/>
      <c r="C20" s="10"/>
      <c r="D20" s="10"/>
      <c r="E20" s="10"/>
      <c r="F20" s="10"/>
      <c r="G20" s="10"/>
    </row>
    <row r="21" spans="1:7" ht="20.100000000000001" customHeight="1">
      <c r="A21" s="11"/>
      <c r="B21" s="12"/>
      <c r="C21" s="10"/>
      <c r="D21" s="10"/>
      <c r="E21" s="10"/>
      <c r="F21" s="10"/>
      <c r="G21" s="10"/>
    </row>
    <row r="22" spans="1:7" ht="20.100000000000001" customHeight="1">
      <c r="A22" s="11"/>
      <c r="B22" s="12"/>
      <c r="C22" s="10"/>
      <c r="D22" s="10"/>
      <c r="E22" s="10"/>
      <c r="F22" s="10"/>
      <c r="G22" s="10"/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9"/>
  <sheetViews>
    <sheetView showGridLines="0" workbookViewId="0">
      <selection activeCell="F2" sqref="F2"/>
    </sheetView>
  </sheetViews>
  <sheetFormatPr defaultColWidth="16.28515625" defaultRowHeight="19.899999999999999" customHeight="1"/>
  <cols>
    <col min="1" max="256" width="16.28515625" style="13" customWidth="1"/>
  </cols>
  <sheetData>
    <row r="1" spans="1:6" ht="20.25" customHeight="1">
      <c r="A1" s="2" t="s">
        <v>8</v>
      </c>
      <c r="B1" s="3">
        <v>34367</v>
      </c>
      <c r="C1" s="4"/>
      <c r="D1" s="4" t="s">
        <v>4</v>
      </c>
      <c r="E1" s="4">
        <f>SUM(B:B)</f>
        <v>51411</v>
      </c>
      <c r="F1" s="16" t="s">
        <v>10</v>
      </c>
    </row>
    <row r="2" spans="1:6" ht="20.25" customHeight="1">
      <c r="A2" s="5" t="s">
        <v>6</v>
      </c>
      <c r="B2" s="6">
        <v>4967</v>
      </c>
      <c r="C2" s="7"/>
      <c r="D2" s="17" t="s">
        <v>7</v>
      </c>
      <c r="E2" s="17">
        <f>-40+(6.56*E1)</f>
        <v>337216.16</v>
      </c>
      <c r="F2" s="16"/>
    </row>
    <row r="3" spans="1:6" ht="20.100000000000001" customHeight="1">
      <c r="A3" s="8" t="s">
        <v>11</v>
      </c>
      <c r="B3" s="9">
        <v>3097</v>
      </c>
      <c r="C3" s="10"/>
      <c r="D3" s="17"/>
      <c r="E3" s="17"/>
      <c r="F3" s="16"/>
    </row>
    <row r="4" spans="1:6" ht="20.100000000000001" customHeight="1">
      <c r="A4" s="8" t="s">
        <v>3</v>
      </c>
      <c r="B4" s="9">
        <v>2911</v>
      </c>
      <c r="C4" s="10"/>
      <c r="D4" s="10"/>
      <c r="E4" s="10"/>
      <c r="F4" s="16"/>
    </row>
    <row r="5" spans="1:6" ht="20.100000000000001" customHeight="1">
      <c r="A5" s="8" t="s">
        <v>12</v>
      </c>
      <c r="B5" s="9">
        <v>2531</v>
      </c>
      <c r="C5" s="10"/>
      <c r="D5" s="10"/>
      <c r="E5" s="10"/>
      <c r="F5" s="16"/>
    </row>
    <row r="6" spans="1:6" ht="20.100000000000001" customHeight="1">
      <c r="A6" s="8" t="s">
        <v>13</v>
      </c>
      <c r="B6" s="9">
        <v>1841</v>
      </c>
      <c r="C6" s="10"/>
      <c r="D6" s="10"/>
      <c r="E6" s="10"/>
      <c r="F6" s="16"/>
    </row>
    <row r="7" spans="1:6" ht="20.100000000000001" customHeight="1">
      <c r="A7" s="8" t="s">
        <v>14</v>
      </c>
      <c r="B7" s="9">
        <v>405</v>
      </c>
      <c r="C7" s="10"/>
      <c r="D7" s="10"/>
      <c r="E7" s="10"/>
      <c r="F7" s="16"/>
    </row>
    <row r="8" spans="1:6" ht="20.100000000000001" customHeight="1">
      <c r="A8" s="8" t="s">
        <v>15</v>
      </c>
      <c r="B8" s="9">
        <v>313</v>
      </c>
      <c r="C8" s="10"/>
      <c r="D8" s="10"/>
      <c r="E8" s="10"/>
      <c r="F8" s="16"/>
    </row>
    <row r="9" spans="1:6" ht="20.100000000000001" customHeight="1">
      <c r="A9" s="8" t="s">
        <v>16</v>
      </c>
      <c r="B9" s="9">
        <v>175</v>
      </c>
      <c r="C9" s="10"/>
      <c r="D9" s="10"/>
      <c r="E9" s="10"/>
      <c r="F9" s="16"/>
    </row>
    <row r="10" spans="1:6" ht="32.1" customHeight="1">
      <c r="A10" s="8" t="s">
        <v>17</v>
      </c>
      <c r="B10" s="9">
        <v>131</v>
      </c>
      <c r="C10" s="10"/>
      <c r="D10" s="10"/>
      <c r="E10" s="10"/>
      <c r="F10" s="16"/>
    </row>
    <row r="11" spans="1:6" ht="20.100000000000001" customHeight="1">
      <c r="A11" s="8" t="s">
        <v>18</v>
      </c>
      <c r="B11" s="9">
        <v>115</v>
      </c>
      <c r="C11" s="10"/>
      <c r="D11" s="10"/>
      <c r="E11" s="10"/>
      <c r="F11" s="16"/>
    </row>
    <row r="12" spans="1:6" ht="20.100000000000001" customHeight="1">
      <c r="A12" s="8" t="s">
        <v>19</v>
      </c>
      <c r="B12" s="9">
        <v>86</v>
      </c>
      <c r="C12" s="10"/>
      <c r="D12" s="10"/>
      <c r="E12" s="10"/>
      <c r="F12" s="16"/>
    </row>
    <row r="13" spans="1:6" ht="20.100000000000001" customHeight="1">
      <c r="A13" s="8" t="s">
        <v>20</v>
      </c>
      <c r="B13" s="9">
        <v>69</v>
      </c>
      <c r="C13" s="10"/>
      <c r="D13" s="10"/>
      <c r="E13" s="10"/>
      <c r="F13" s="16"/>
    </row>
    <row r="14" spans="1:6" ht="20.100000000000001" customHeight="1">
      <c r="A14" s="8" t="s">
        <v>21</v>
      </c>
      <c r="B14" s="9">
        <v>64</v>
      </c>
      <c r="C14" s="10"/>
      <c r="D14" s="10"/>
      <c r="E14" s="10"/>
      <c r="F14" s="16"/>
    </row>
    <row r="15" spans="1:6" ht="20.100000000000001" customHeight="1">
      <c r="A15" s="8" t="s">
        <v>22</v>
      </c>
      <c r="B15" s="9">
        <v>52</v>
      </c>
      <c r="C15" s="10"/>
      <c r="D15" s="10"/>
      <c r="E15" s="10"/>
      <c r="F15" s="16"/>
    </row>
    <row r="16" spans="1:6" ht="20.100000000000001" customHeight="1">
      <c r="A16" s="8" t="s">
        <v>23</v>
      </c>
      <c r="B16" s="9">
        <v>40</v>
      </c>
      <c r="C16" s="10"/>
      <c r="D16" s="10"/>
      <c r="E16" s="10"/>
      <c r="F16" s="16"/>
    </row>
    <row r="17" spans="1:5" ht="20.100000000000001" customHeight="1">
      <c r="A17" s="8" t="s">
        <v>24</v>
      </c>
      <c r="B17" s="9">
        <v>34</v>
      </c>
      <c r="C17" s="10"/>
      <c r="D17" s="10"/>
      <c r="E17" s="10"/>
    </row>
    <row r="18" spans="1:5" ht="20.100000000000001" customHeight="1">
      <c r="A18" s="8" t="s">
        <v>25</v>
      </c>
      <c r="B18" s="9">
        <v>32</v>
      </c>
      <c r="C18" s="10"/>
      <c r="D18" s="10"/>
      <c r="E18" s="10"/>
    </row>
    <row r="19" spans="1:5" ht="20.100000000000001" customHeight="1">
      <c r="A19" s="8" t="s">
        <v>26</v>
      </c>
      <c r="B19" s="9">
        <v>26</v>
      </c>
      <c r="C19" s="10"/>
      <c r="D19" s="10"/>
      <c r="E19" s="10"/>
    </row>
    <row r="20" spans="1:5" ht="20.100000000000001" customHeight="1">
      <c r="A20" s="8" t="s">
        <v>27</v>
      </c>
      <c r="B20" s="9">
        <v>25</v>
      </c>
      <c r="C20" s="10"/>
      <c r="D20" s="10"/>
      <c r="E20" s="10"/>
    </row>
    <row r="21" spans="1:5" ht="20.100000000000001" customHeight="1">
      <c r="A21" s="8" t="s">
        <v>28</v>
      </c>
      <c r="B21" s="9">
        <v>22</v>
      </c>
      <c r="C21" s="10"/>
      <c r="D21" s="10"/>
      <c r="E21" s="10"/>
    </row>
    <row r="22" spans="1:5" ht="20.100000000000001" customHeight="1">
      <c r="A22" s="8" t="s">
        <v>29</v>
      </c>
      <c r="B22" s="9">
        <v>22</v>
      </c>
      <c r="C22" s="10"/>
      <c r="D22" s="10"/>
      <c r="E22" s="10"/>
    </row>
    <row r="23" spans="1:5" ht="20.100000000000001" customHeight="1">
      <c r="A23" s="8" t="s">
        <v>30</v>
      </c>
      <c r="B23" s="9">
        <v>21</v>
      </c>
      <c r="C23" s="10"/>
      <c r="D23" s="10"/>
      <c r="E23" s="10"/>
    </row>
    <row r="24" spans="1:5" ht="20.100000000000001" customHeight="1">
      <c r="A24" s="8" t="s">
        <v>31</v>
      </c>
      <c r="B24" s="9">
        <v>18</v>
      </c>
      <c r="C24" s="10"/>
      <c r="D24" s="10"/>
      <c r="E24" s="10"/>
    </row>
    <row r="25" spans="1:5" ht="20.100000000000001" customHeight="1">
      <c r="A25" s="8" t="s">
        <v>32</v>
      </c>
      <c r="B25" s="9">
        <v>13</v>
      </c>
      <c r="C25" s="10"/>
      <c r="D25" s="10"/>
      <c r="E25" s="10"/>
    </row>
    <row r="26" spans="1:5" ht="20.100000000000001" customHeight="1">
      <c r="A26" s="8" t="s">
        <v>33</v>
      </c>
      <c r="B26" s="9">
        <v>12</v>
      </c>
      <c r="C26" s="10"/>
      <c r="D26" s="10"/>
      <c r="E26" s="10"/>
    </row>
    <row r="27" spans="1:5" ht="20.100000000000001" customHeight="1">
      <c r="A27" s="8" t="s">
        <v>9</v>
      </c>
      <c r="B27" s="9">
        <v>11</v>
      </c>
      <c r="C27" s="10"/>
      <c r="D27" s="10"/>
      <c r="E27" s="10"/>
    </row>
    <row r="28" spans="1:5" ht="20.100000000000001" customHeight="1">
      <c r="A28" s="8" t="s">
        <v>34</v>
      </c>
      <c r="B28" s="9">
        <v>11</v>
      </c>
      <c r="C28" s="10"/>
      <c r="D28" s="10"/>
      <c r="E28" s="10"/>
    </row>
    <row r="29" spans="1:5" ht="20.100000000000001" customHeight="1">
      <c r="A29" s="8" t="s">
        <v>35</v>
      </c>
      <c r="B29" s="9">
        <v>0</v>
      </c>
      <c r="C29" s="10"/>
      <c r="D29" s="10"/>
      <c r="E29" s="10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10"/>
  <sheetViews>
    <sheetView showGridLines="0" workbookViewId="0">
      <selection activeCell="F2" sqref="F2"/>
    </sheetView>
  </sheetViews>
  <sheetFormatPr defaultColWidth="16.28515625" defaultRowHeight="19.899999999999999" customHeight="1"/>
  <cols>
    <col min="1" max="256" width="16.28515625" style="14" customWidth="1"/>
  </cols>
  <sheetData>
    <row r="1" spans="1:6" ht="20.25" customHeight="1">
      <c r="A1" s="2" t="s">
        <v>8</v>
      </c>
      <c r="B1" s="3">
        <v>14243</v>
      </c>
      <c r="C1" s="4"/>
      <c r="D1" s="4" t="s">
        <v>4</v>
      </c>
      <c r="E1" s="4">
        <f>SUM(B:B)</f>
        <v>21301</v>
      </c>
      <c r="F1" s="16" t="s">
        <v>36</v>
      </c>
    </row>
    <row r="2" spans="1:6" ht="20.25" customHeight="1">
      <c r="A2" s="5" t="s">
        <v>11</v>
      </c>
      <c r="B2" s="6">
        <v>3075</v>
      </c>
      <c r="C2" s="7"/>
      <c r="D2" s="17" t="s">
        <v>7</v>
      </c>
      <c r="E2" s="17">
        <f>-40+(6.56*E1)</f>
        <v>139694.56</v>
      </c>
      <c r="F2" s="16"/>
    </row>
    <row r="3" spans="1:6" ht="20.100000000000001" customHeight="1">
      <c r="A3" s="8" t="s">
        <v>12</v>
      </c>
      <c r="B3" s="9">
        <v>2505</v>
      </c>
      <c r="C3" s="10"/>
      <c r="D3" s="10"/>
      <c r="E3" s="10"/>
      <c r="F3" s="16"/>
    </row>
    <row r="4" spans="1:6" ht="20.100000000000001" customHeight="1">
      <c r="A4" s="8" t="s">
        <v>13</v>
      </c>
      <c r="B4" s="9">
        <v>449</v>
      </c>
      <c r="C4" s="10"/>
      <c r="D4" s="10"/>
      <c r="E4" s="10"/>
      <c r="F4" s="16"/>
    </row>
    <row r="5" spans="1:6" ht="20.100000000000001" customHeight="1">
      <c r="A5" s="8" t="s">
        <v>3</v>
      </c>
      <c r="B5" s="9">
        <v>370</v>
      </c>
      <c r="C5" s="10"/>
      <c r="D5" s="10"/>
      <c r="E5" s="10"/>
      <c r="F5" s="16"/>
    </row>
    <row r="6" spans="1:6" ht="20.100000000000001" customHeight="1">
      <c r="A6" s="8" t="s">
        <v>6</v>
      </c>
      <c r="B6" s="9">
        <v>300</v>
      </c>
      <c r="C6" s="10"/>
      <c r="D6" s="10"/>
      <c r="E6" s="10"/>
      <c r="F6" s="16"/>
    </row>
    <row r="7" spans="1:6" ht="20.100000000000001" customHeight="1">
      <c r="A7" s="8" t="s">
        <v>16</v>
      </c>
      <c r="B7" s="9">
        <v>175</v>
      </c>
      <c r="C7" s="10"/>
      <c r="D7" s="10"/>
      <c r="E7" s="10"/>
      <c r="F7" s="16"/>
    </row>
    <row r="8" spans="1:6" ht="20.100000000000001" customHeight="1">
      <c r="A8" s="8" t="s">
        <v>37</v>
      </c>
      <c r="B8" s="9">
        <v>174</v>
      </c>
      <c r="C8" s="10"/>
      <c r="D8" s="10"/>
      <c r="E8" s="10"/>
      <c r="F8" s="16"/>
    </row>
    <row r="9" spans="1:6" ht="20.100000000000001" customHeight="1">
      <c r="A9" s="8" t="s">
        <v>15</v>
      </c>
      <c r="B9" s="9">
        <v>10</v>
      </c>
      <c r="C9" s="10"/>
      <c r="D9" s="10"/>
      <c r="E9" s="10"/>
      <c r="F9" s="16"/>
    </row>
    <row r="10" spans="1:6" ht="20.100000000000001" customHeight="1">
      <c r="A10" s="8" t="s">
        <v>35</v>
      </c>
      <c r="B10" s="9">
        <v>0</v>
      </c>
      <c r="C10" s="10"/>
      <c r="D10" s="10"/>
      <c r="E10" s="10"/>
      <c r="F10" s="16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28"/>
  <sheetViews>
    <sheetView showGridLines="0" workbookViewId="0">
      <selection activeCell="F2" sqref="F2"/>
    </sheetView>
  </sheetViews>
  <sheetFormatPr defaultColWidth="16.28515625" defaultRowHeight="19.899999999999999" customHeight="1"/>
  <cols>
    <col min="1" max="256" width="16.28515625" style="15" customWidth="1"/>
  </cols>
  <sheetData>
    <row r="1" spans="1:6" ht="20.25" customHeight="1">
      <c r="A1" s="2" t="s">
        <v>8</v>
      </c>
      <c r="B1" s="3">
        <v>33649</v>
      </c>
      <c r="C1" s="4"/>
      <c r="D1" s="4" t="s">
        <v>4</v>
      </c>
      <c r="E1" s="4">
        <f>SUM(B:B)</f>
        <v>49893</v>
      </c>
      <c r="F1" s="16" t="s">
        <v>38</v>
      </c>
    </row>
    <row r="2" spans="1:6" ht="20.25" customHeight="1">
      <c r="A2" s="5" t="s">
        <v>6</v>
      </c>
      <c r="B2" s="6">
        <v>4967</v>
      </c>
      <c r="C2" s="7"/>
      <c r="D2" s="17" t="s">
        <v>7</v>
      </c>
      <c r="E2" s="17">
        <f>-40+(6.56*E1)</f>
        <v>327258.07999999996</v>
      </c>
      <c r="F2" s="16"/>
    </row>
    <row r="3" spans="1:6" ht="20.100000000000001" customHeight="1">
      <c r="A3" s="8" t="s">
        <v>11</v>
      </c>
      <c r="B3" s="9">
        <v>3097</v>
      </c>
      <c r="C3" s="10"/>
      <c r="D3" s="10"/>
      <c r="E3" s="10"/>
      <c r="F3" s="16"/>
    </row>
    <row r="4" spans="1:6" ht="20.100000000000001" customHeight="1">
      <c r="A4" s="8" t="s">
        <v>12</v>
      </c>
      <c r="B4" s="9">
        <v>2531</v>
      </c>
      <c r="C4" s="10"/>
      <c r="D4" s="10"/>
      <c r="E4" s="10"/>
      <c r="F4" s="16"/>
    </row>
    <row r="5" spans="1:6" ht="20.100000000000001" customHeight="1">
      <c r="A5" s="8" t="s">
        <v>3</v>
      </c>
      <c r="B5" s="9">
        <v>2523</v>
      </c>
      <c r="C5" s="10"/>
      <c r="D5" s="10"/>
      <c r="E5" s="10"/>
      <c r="F5" s="16"/>
    </row>
    <row r="6" spans="1:6" ht="20.100000000000001" customHeight="1">
      <c r="A6" s="8" t="s">
        <v>13</v>
      </c>
      <c r="B6" s="9">
        <v>1841</v>
      </c>
      <c r="C6" s="10"/>
      <c r="D6" s="10"/>
      <c r="E6" s="10"/>
      <c r="F6" s="16"/>
    </row>
    <row r="7" spans="1:6" ht="20.100000000000001" customHeight="1">
      <c r="A7" s="8" t="s">
        <v>15</v>
      </c>
      <c r="B7" s="9">
        <v>313</v>
      </c>
      <c r="C7" s="10"/>
      <c r="D7" s="10"/>
      <c r="E7" s="10"/>
      <c r="F7" s="16"/>
    </row>
    <row r="8" spans="1:6" ht="20.100000000000001" customHeight="1">
      <c r="A8" s="8" t="s">
        <v>16</v>
      </c>
      <c r="B8" s="9">
        <v>175</v>
      </c>
      <c r="C8" s="10"/>
      <c r="D8" s="10"/>
      <c r="E8" s="10"/>
      <c r="F8" s="16"/>
    </row>
    <row r="9" spans="1:6" ht="32.1" customHeight="1">
      <c r="A9" s="8" t="s">
        <v>17</v>
      </c>
      <c r="B9" s="9">
        <v>131</v>
      </c>
      <c r="C9" s="10"/>
      <c r="D9" s="10"/>
      <c r="E9" s="10"/>
      <c r="F9" s="16"/>
    </row>
    <row r="10" spans="1:6" ht="20.100000000000001" customHeight="1">
      <c r="A10" s="8" t="s">
        <v>18</v>
      </c>
      <c r="B10" s="9">
        <v>115</v>
      </c>
      <c r="C10" s="10"/>
      <c r="D10" s="10"/>
      <c r="E10" s="10"/>
      <c r="F10" s="16"/>
    </row>
    <row r="11" spans="1:6" ht="20.100000000000001" customHeight="1">
      <c r="A11" s="8" t="s">
        <v>19</v>
      </c>
      <c r="B11" s="9">
        <v>86</v>
      </c>
      <c r="C11" s="10"/>
      <c r="D11" s="10"/>
      <c r="E11" s="10"/>
      <c r="F11" s="16"/>
    </row>
    <row r="12" spans="1:6" ht="20.100000000000001" customHeight="1">
      <c r="A12" s="8" t="s">
        <v>20</v>
      </c>
      <c r="B12" s="9">
        <v>69</v>
      </c>
      <c r="C12" s="10"/>
      <c r="D12" s="10"/>
      <c r="E12" s="10"/>
      <c r="F12" s="16"/>
    </row>
    <row r="13" spans="1:6" ht="20.100000000000001" customHeight="1">
      <c r="A13" s="8" t="s">
        <v>21</v>
      </c>
      <c r="B13" s="9">
        <v>64</v>
      </c>
      <c r="C13" s="10"/>
      <c r="D13" s="10"/>
      <c r="E13" s="10"/>
      <c r="F13" s="16"/>
    </row>
    <row r="14" spans="1:6" ht="20.100000000000001" customHeight="1">
      <c r="A14" s="8" t="s">
        <v>22</v>
      </c>
      <c r="B14" s="9">
        <v>52</v>
      </c>
      <c r="C14" s="10"/>
      <c r="D14" s="10"/>
      <c r="E14" s="10"/>
      <c r="F14" s="16"/>
    </row>
    <row r="15" spans="1:6" ht="20.100000000000001" customHeight="1">
      <c r="A15" s="8" t="s">
        <v>23</v>
      </c>
      <c r="B15" s="9">
        <v>40</v>
      </c>
      <c r="C15" s="10"/>
      <c r="D15" s="10"/>
      <c r="E15" s="10"/>
      <c r="F15" s="16"/>
    </row>
    <row r="16" spans="1:6" ht="20.100000000000001" customHeight="1">
      <c r="A16" s="8" t="s">
        <v>24</v>
      </c>
      <c r="B16" s="9">
        <v>34</v>
      </c>
      <c r="C16" s="10"/>
      <c r="D16" s="10"/>
      <c r="E16" s="10"/>
      <c r="F16" s="16"/>
    </row>
    <row r="17" spans="1:5" ht="20.100000000000001" customHeight="1">
      <c r="A17" s="8" t="s">
        <v>25</v>
      </c>
      <c r="B17" s="9">
        <v>32</v>
      </c>
      <c r="C17" s="10"/>
      <c r="D17" s="10"/>
      <c r="E17" s="10"/>
    </row>
    <row r="18" spans="1:5" ht="20.100000000000001" customHeight="1">
      <c r="A18" s="8" t="s">
        <v>26</v>
      </c>
      <c r="B18" s="9">
        <v>26</v>
      </c>
      <c r="C18" s="10"/>
      <c r="D18" s="10"/>
      <c r="E18" s="10"/>
    </row>
    <row r="19" spans="1:5" ht="20.100000000000001" customHeight="1">
      <c r="A19" s="8" t="s">
        <v>27</v>
      </c>
      <c r="B19" s="9">
        <v>25</v>
      </c>
      <c r="C19" s="10"/>
      <c r="D19" s="10"/>
      <c r="E19" s="10"/>
    </row>
    <row r="20" spans="1:5" ht="20.100000000000001" customHeight="1">
      <c r="A20" s="8" t="s">
        <v>29</v>
      </c>
      <c r="B20" s="9">
        <v>22</v>
      </c>
      <c r="C20" s="10"/>
      <c r="D20" s="10"/>
      <c r="E20" s="10"/>
    </row>
    <row r="21" spans="1:5" ht="20.100000000000001" customHeight="1">
      <c r="A21" s="8" t="s">
        <v>28</v>
      </c>
      <c r="B21" s="9">
        <v>22</v>
      </c>
      <c r="C21" s="10"/>
      <c r="D21" s="10"/>
      <c r="E21" s="10"/>
    </row>
    <row r="22" spans="1:5" ht="20.100000000000001" customHeight="1">
      <c r="A22" s="8" t="s">
        <v>30</v>
      </c>
      <c r="B22" s="9">
        <v>21</v>
      </c>
      <c r="C22" s="10"/>
      <c r="D22" s="10"/>
      <c r="E22" s="10"/>
    </row>
    <row r="23" spans="1:5" ht="20.100000000000001" customHeight="1">
      <c r="A23" s="8" t="s">
        <v>31</v>
      </c>
      <c r="B23" s="9">
        <v>18</v>
      </c>
      <c r="C23" s="10"/>
      <c r="D23" s="10"/>
      <c r="E23" s="10"/>
    </row>
    <row r="24" spans="1:5" ht="20.100000000000001" customHeight="1">
      <c r="A24" s="8" t="s">
        <v>32</v>
      </c>
      <c r="B24" s="9">
        <v>13</v>
      </c>
      <c r="C24" s="10"/>
      <c r="D24" s="10"/>
      <c r="E24" s="10"/>
    </row>
    <row r="25" spans="1:5" ht="20.100000000000001" customHeight="1">
      <c r="A25" s="8" t="s">
        <v>33</v>
      </c>
      <c r="B25" s="9">
        <v>12</v>
      </c>
      <c r="C25" s="10"/>
      <c r="D25" s="10"/>
      <c r="E25" s="10"/>
    </row>
    <row r="26" spans="1:5" ht="20.100000000000001" customHeight="1">
      <c r="A26" s="8" t="s">
        <v>34</v>
      </c>
      <c r="B26" s="9">
        <v>11</v>
      </c>
      <c r="C26" s="10"/>
      <c r="D26" s="10"/>
      <c r="E26" s="10"/>
    </row>
    <row r="27" spans="1:5" ht="20.100000000000001" customHeight="1">
      <c r="A27" s="8" t="s">
        <v>9</v>
      </c>
      <c r="B27" s="9">
        <v>4</v>
      </c>
      <c r="C27" s="10"/>
      <c r="D27" s="10"/>
      <c r="E27" s="10"/>
    </row>
    <row r="28" spans="1:5" ht="20.100000000000001" customHeight="1">
      <c r="A28" s="8" t="s">
        <v>35</v>
      </c>
      <c r="B28" s="9">
        <v>0</v>
      </c>
      <c r="C28" s="10"/>
      <c r="D28" s="10"/>
      <c r="E28" s="10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V10"/>
  <sheetViews>
    <sheetView showGridLines="0" tabSelected="1" workbookViewId="0">
      <selection activeCell="F2" sqref="F2"/>
    </sheetView>
  </sheetViews>
  <sheetFormatPr defaultColWidth="16.28515625" defaultRowHeight="19.899999999999999" customHeight="1"/>
  <cols>
    <col min="1" max="256" width="16.28515625" style="16" customWidth="1"/>
  </cols>
  <sheetData>
    <row r="1" spans="1:6" ht="20.25" customHeight="1">
      <c r="A1" s="2" t="s">
        <v>12</v>
      </c>
      <c r="B1" s="3">
        <v>2414</v>
      </c>
      <c r="C1" s="4"/>
      <c r="D1" s="4" t="s">
        <v>4</v>
      </c>
      <c r="E1" s="4">
        <f>SUM(B:B)</f>
        <v>4230</v>
      </c>
      <c r="F1" s="16" t="s">
        <v>39</v>
      </c>
    </row>
    <row r="2" spans="1:6" ht="20.25" customHeight="1">
      <c r="A2" s="5" t="s">
        <v>8</v>
      </c>
      <c r="B2" s="6">
        <v>863</v>
      </c>
      <c r="C2" s="7"/>
      <c r="D2" s="17" t="s">
        <v>7</v>
      </c>
      <c r="E2" s="17">
        <f>-40+(6.56*E1)</f>
        <v>27708.799999999999</v>
      </c>
    </row>
    <row r="3" spans="1:6" ht="20.100000000000001" customHeight="1">
      <c r="A3" s="8" t="s">
        <v>13</v>
      </c>
      <c r="B3" s="9">
        <v>449</v>
      </c>
      <c r="C3" s="10"/>
      <c r="D3" s="10"/>
      <c r="E3" s="10"/>
    </row>
    <row r="4" spans="1:6" ht="20.100000000000001" customHeight="1">
      <c r="A4" s="8" t="s">
        <v>6</v>
      </c>
      <c r="B4" s="9">
        <v>183</v>
      </c>
      <c r="C4" s="10"/>
      <c r="D4" s="10"/>
      <c r="E4" s="10"/>
    </row>
    <row r="5" spans="1:6" ht="20.100000000000001" customHeight="1">
      <c r="A5" s="8" t="s">
        <v>16</v>
      </c>
      <c r="B5" s="9">
        <v>175</v>
      </c>
      <c r="C5" s="10"/>
      <c r="D5" s="10"/>
      <c r="E5" s="10"/>
    </row>
    <row r="6" spans="1:6" ht="20.100000000000001" customHeight="1">
      <c r="A6" s="8" t="s">
        <v>37</v>
      </c>
      <c r="B6" s="9">
        <v>94</v>
      </c>
      <c r="C6" s="10"/>
      <c r="D6" s="10"/>
      <c r="E6" s="10"/>
    </row>
    <row r="7" spans="1:6" ht="20.100000000000001" customHeight="1">
      <c r="A7" s="8" t="s">
        <v>3</v>
      </c>
      <c r="B7" s="9">
        <v>52</v>
      </c>
      <c r="C7" s="10"/>
      <c r="D7" s="10"/>
      <c r="E7" s="10"/>
    </row>
    <row r="8" spans="1:6" ht="20.100000000000001" customHeight="1">
      <c r="A8" s="8" t="s">
        <v>35</v>
      </c>
      <c r="B8" s="9">
        <v>0</v>
      </c>
      <c r="C8" s="10"/>
      <c r="D8" s="10"/>
      <c r="E8" s="10"/>
    </row>
    <row r="9" spans="1:6" ht="20.100000000000001" customHeight="1">
      <c r="A9" s="11"/>
      <c r="B9" s="12"/>
      <c r="C9" s="10"/>
      <c r="D9" s="10"/>
      <c r="E9" s="10"/>
    </row>
    <row r="10" spans="1:6" ht="20.100000000000001" customHeight="1">
      <c r="A10" s="11"/>
      <c r="B10" s="12"/>
      <c r="C10" s="10"/>
      <c r="D10" s="10"/>
      <c r="E10" s="10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Anand Kacha</cp:lastModifiedBy>
  <cp:revision/>
  <dcterms:created xsi:type="dcterms:W3CDTF">2019-06-12T18:55:17Z</dcterms:created>
  <dcterms:modified xsi:type="dcterms:W3CDTF">2019-06-20T08:31:47Z</dcterms:modified>
  <cp:category/>
  <cp:contentStatus/>
</cp:coreProperties>
</file>